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Seagate4TB/Google Drive/On File/By Profile/Orgs/F-G/FreedomWorks/"/>
    </mc:Choice>
  </mc:AlternateContent>
  <xr:revisionPtr revIDLastSave="0" documentId="13_ncr:1_{A3D9C0F4-C695-F64D-AF31-4565DD426AB6}" xr6:coauthVersionLast="45" xr6:coauthVersionMax="45" xr10:uidLastSave="{00000000-0000-0000-0000-000000000000}"/>
  <bookViews>
    <workbookView xWindow="25600" yWindow="-3300" windowWidth="25600" windowHeight="13940" tabRatio="500" xr2:uid="{00000000-000D-0000-FFFF-FFFF00000000}"/>
  </bookViews>
  <sheets>
    <sheet name="Summary" sheetId="2" r:id="rId1"/>
    <sheet name="Data" sheetId="1" r:id="rId2"/>
    <sheet name="Resources" sheetId="3" r:id="rId3"/>
  </sheets>
  <definedNames>
    <definedName name="_xlnm._FilterDatabase" localSheetId="1" hidden="1">Data!$A$1:$H$397</definedName>
    <definedName name="_xlnm._FilterDatabase" localSheetId="2" hidden="1">Resources!$A$1:$B$313</definedName>
  </definedNames>
  <calcPr calcId="191029"/>
  <pivotCaches>
    <pivotCache cacheId="27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4" i="2" l="1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B397" i="1"/>
  <c r="B396" i="1"/>
  <c r="B395" i="1"/>
  <c r="B394" i="1"/>
  <c r="B393" i="1"/>
  <c r="B326" i="1"/>
  <c r="B392" i="1"/>
  <c r="B165" i="1"/>
  <c r="B164" i="1"/>
  <c r="B391" i="1"/>
  <c r="B91" i="1"/>
  <c r="B17" i="1"/>
  <c r="B16" i="1"/>
  <c r="B15" i="1"/>
  <c r="B14" i="1"/>
  <c r="B13" i="1"/>
  <c r="B12" i="1"/>
  <c r="B11" i="1"/>
  <c r="B5" i="1"/>
  <c r="B2" i="1"/>
  <c r="B387" i="1"/>
  <c r="B386" i="1"/>
  <c r="B385" i="1"/>
  <c r="B381" i="1"/>
  <c r="B301" i="1"/>
  <c r="B373" i="1"/>
  <c r="B372" i="1"/>
  <c r="B371" i="1"/>
  <c r="B323" i="1"/>
  <c r="B322" i="1"/>
  <c r="B288" i="1"/>
  <c r="B283" i="1"/>
  <c r="B284" i="1"/>
  <c r="B285" i="1"/>
  <c r="B263" i="1"/>
  <c r="B262" i="1"/>
  <c r="B252" i="1"/>
  <c r="B251" i="1"/>
  <c r="B250" i="1"/>
  <c r="B219" i="1"/>
  <c r="B215" i="1"/>
  <c r="B191" i="1"/>
  <c r="B190" i="1"/>
  <c r="B189" i="1"/>
  <c r="B384" i="1"/>
  <c r="B383" i="1"/>
  <c r="B380" i="1"/>
  <c r="B312" i="1"/>
  <c r="B313" i="1"/>
  <c r="B314" i="1"/>
  <c r="B315" i="1"/>
  <c r="B316" i="1"/>
  <c r="B317" i="1"/>
  <c r="B318" i="1"/>
  <c r="B319" i="1"/>
  <c r="B320" i="1"/>
  <c r="B321" i="1"/>
  <c r="B366" i="1"/>
  <c r="B311" i="1"/>
  <c r="B287" i="1"/>
  <c r="B286" i="1"/>
  <c r="B269" i="1"/>
  <c r="B261" i="1"/>
  <c r="B260" i="1"/>
  <c r="B249" i="1"/>
  <c r="B218" i="1"/>
  <c r="B217" i="1"/>
  <c r="B216" i="1"/>
  <c r="B214" i="1"/>
  <c r="B203" i="1"/>
  <c r="B231" i="1"/>
  <c r="B230" i="1"/>
  <c r="B229" i="1"/>
  <c r="B228" i="1"/>
  <c r="B227" i="1"/>
  <c r="B188" i="1"/>
  <c r="B187" i="1"/>
  <c r="B174" i="1"/>
  <c r="B173" i="1"/>
  <c r="B51" i="1"/>
  <c r="B50" i="1"/>
  <c r="B49" i="1"/>
  <c r="B35" i="1"/>
  <c r="B10" i="1"/>
  <c r="B33" i="1"/>
  <c r="B9" i="1"/>
  <c r="B8" i="1"/>
  <c r="B186" i="1"/>
  <c r="B185" i="1"/>
  <c r="B184" i="1"/>
  <c r="B40" i="1"/>
  <c r="B41" i="1"/>
  <c r="B42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15" i="1"/>
  <c r="G9" i="2" l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8" i="2"/>
  <c r="B244" i="1"/>
  <c r="B238" i="1"/>
  <c r="B243" i="1"/>
  <c r="B242" i="1"/>
  <c r="B220" i="1"/>
  <c r="B166" i="1"/>
  <c r="B39" i="1" l="1"/>
  <c r="B38" i="1"/>
  <c r="B37" i="1"/>
  <c r="B36" i="1"/>
  <c r="B270" i="1" l="1"/>
  <c r="B324" i="1"/>
  <c r="B233" i="1"/>
  <c r="B210" i="1"/>
  <c r="B209" i="1"/>
  <c r="B208" i="1"/>
  <c r="B207" i="1"/>
  <c r="B206" i="1"/>
  <c r="B205" i="1"/>
  <c r="B204" i="1"/>
  <c r="B195" i="1"/>
  <c r="B18" i="1"/>
  <c r="B19" i="1"/>
  <c r="B3" i="1"/>
  <c r="B390" i="1" l="1"/>
  <c r="B389" i="1"/>
  <c r="B388" i="1"/>
  <c r="B374" i="1"/>
  <c r="B294" i="1"/>
  <c r="B357" i="1"/>
  <c r="B356" i="1"/>
  <c r="B355" i="1"/>
  <c r="B350" i="1"/>
  <c r="B349" i="1"/>
  <c r="B289" i="1"/>
  <c r="B271" i="1"/>
  <c r="B272" i="1"/>
  <c r="B273" i="1"/>
  <c r="B267" i="1"/>
  <c r="B266" i="1"/>
  <c r="B265" i="1"/>
  <c r="B325" i="1"/>
  <c r="B236" i="1"/>
  <c r="B234" i="1"/>
  <c r="B232" i="1"/>
  <c r="B226" i="1"/>
  <c r="B225" i="1"/>
  <c r="B224" i="1"/>
  <c r="B223" i="1"/>
  <c r="B222" i="1"/>
  <c r="B221" i="1"/>
  <c r="B183" i="1"/>
  <c r="B182" i="1"/>
  <c r="B181" i="1"/>
  <c r="B180" i="1"/>
  <c r="B179" i="1"/>
  <c r="B178" i="1"/>
  <c r="B177" i="1"/>
  <c r="B176" i="1"/>
  <c r="B175" i="1"/>
  <c r="B100" i="1"/>
  <c r="B101" i="1"/>
  <c r="B102" i="1"/>
  <c r="B103" i="1"/>
  <c r="B108" i="1"/>
  <c r="B109" i="1"/>
  <c r="B110" i="1"/>
  <c r="B111" i="1"/>
  <c r="B112" i="1"/>
  <c r="B113" i="1"/>
  <c r="B114" i="1"/>
  <c r="B107" i="1"/>
  <c r="B106" i="1"/>
  <c r="B92" i="1" l="1"/>
  <c r="B93" i="1"/>
  <c r="B94" i="1"/>
  <c r="B45" i="1"/>
  <c r="B44" i="1"/>
  <c r="B43" i="1"/>
  <c r="B21" i="1"/>
  <c r="B20" i="1"/>
  <c r="B4" i="1"/>
  <c r="B169" i="1"/>
  <c r="B168" i="1"/>
  <c r="B167" i="1"/>
  <c r="B302" i="1"/>
  <c r="B351" i="1"/>
  <c r="B358" i="1"/>
  <c r="B240" i="1"/>
  <c r="B84" i="1"/>
  <c r="B382" i="1"/>
  <c r="B170" i="1"/>
  <c r="B359" i="1"/>
  <c r="B253" i="1"/>
  <c r="B352" i="1"/>
  <c r="B274" i="1"/>
  <c r="B192" i="1"/>
  <c r="B290" i="1"/>
  <c r="B22" i="1"/>
  <c r="B264" i="1"/>
  <c r="B354" i="1"/>
  <c r="B95" i="1"/>
  <c r="B241" i="1"/>
  <c r="B193" i="1"/>
  <c r="B197" i="1"/>
  <c r="B198" i="1"/>
  <c r="B196" i="1"/>
  <c r="B104" i="1"/>
  <c r="B105" i="1"/>
  <c r="B327" i="1"/>
  <c r="B328" i="1"/>
  <c r="B23" i="1"/>
  <c r="B46" i="1"/>
  <c r="B83" i="1"/>
  <c r="B96" i="1"/>
  <c r="B171" i="1"/>
  <c r="B211" i="1"/>
  <c r="B235" i="1"/>
  <c r="B254" i="1"/>
  <c r="B85" i="1"/>
  <c r="B291" i="1"/>
  <c r="B275" i="1"/>
  <c r="B353" i="1"/>
  <c r="B306" i="1"/>
  <c r="B303" i="1"/>
  <c r="B295" i="1"/>
  <c r="B268" i="1"/>
  <c r="B194" i="1"/>
  <c r="B199" i="1"/>
  <c r="B330" i="1"/>
  <c r="B329" i="1"/>
  <c r="B24" i="1"/>
  <c r="B47" i="1"/>
  <c r="B97" i="1"/>
  <c r="B172" i="1"/>
  <c r="B255" i="1"/>
  <c r="B86" i="1"/>
  <c r="B276" i="1"/>
  <c r="B292" i="1"/>
  <c r="B375" i="1"/>
  <c r="B307" i="1"/>
  <c r="B304" i="1"/>
  <c r="B248" i="1"/>
  <c r="B245" i="1"/>
  <c r="B296" i="1"/>
  <c r="B200" i="1"/>
  <c r="B202" i="1"/>
  <c r="B201" i="1"/>
  <c r="B331" i="1"/>
  <c r="B332" i="1"/>
  <c r="B333" i="1"/>
  <c r="B25" i="1"/>
  <c r="B6" i="1"/>
  <c r="B34" i="1"/>
  <c r="B48" i="1"/>
  <c r="B98" i="1"/>
  <c r="B256" i="1"/>
  <c r="B277" i="1"/>
  <c r="B362" i="1"/>
  <c r="B360" i="1"/>
  <c r="B376" i="1"/>
  <c r="B308" i="1"/>
  <c r="B31" i="1"/>
  <c r="B305" i="1"/>
  <c r="B246" i="1"/>
  <c r="B297" i="1"/>
  <c r="B87" i="1"/>
  <c r="B334" i="1"/>
  <c r="B335" i="1"/>
  <c r="B26" i="1"/>
  <c r="B7" i="1"/>
  <c r="B99" i="1"/>
  <c r="B212" i="1"/>
  <c r="B257" i="1"/>
  <c r="B278" i="1"/>
  <c r="B293" i="1"/>
  <c r="B363" i="1"/>
  <c r="B377" i="1"/>
  <c r="B309" i="1"/>
  <c r="B310" i="1"/>
  <c r="B336" i="1"/>
  <c r="B32" i="1"/>
  <c r="B247" i="1"/>
  <c r="B298" i="1"/>
  <c r="B88" i="1"/>
  <c r="B27" i="1"/>
  <c r="B279" i="1"/>
  <c r="B364" i="1"/>
  <c r="B367" i="1"/>
  <c r="B339" i="1"/>
  <c r="B337" i="1"/>
  <c r="B338" i="1"/>
  <c r="B89" i="1"/>
  <c r="B28" i="1"/>
  <c r="B213" i="1"/>
  <c r="B258" i="1"/>
  <c r="B280" i="1"/>
  <c r="B365" i="1"/>
  <c r="B368" i="1"/>
  <c r="B378" i="1"/>
  <c r="B340" i="1"/>
  <c r="B237" i="1"/>
  <c r="B299" i="1"/>
  <c r="B29" i="1"/>
  <c r="B281" i="1"/>
  <c r="B369" i="1"/>
  <c r="B379" i="1"/>
  <c r="B341" i="1"/>
  <c r="B30" i="1"/>
  <c r="B259" i="1"/>
  <c r="B282" i="1"/>
  <c r="B370" i="1"/>
  <c r="B361" i="1"/>
  <c r="B343" i="1"/>
  <c r="B342" i="1"/>
  <c r="B300" i="1"/>
  <c r="B90" i="1"/>
  <c r="B344" i="1"/>
  <c r="B345" i="1"/>
  <c r="B346" i="1"/>
  <c r="B347" i="1"/>
  <c r="B348" i="1"/>
  <c r="B239" i="1"/>
</calcChain>
</file>

<file path=xl/sharedStrings.xml><?xml version="1.0" encoding="utf-8"?>
<sst xmlns="http://schemas.openxmlformats.org/spreadsheetml/2006/main" count="1481" uniqueCount="148">
  <si>
    <t>donor_name</t>
  </si>
  <si>
    <t>recipient_name</t>
  </si>
  <si>
    <t>contribution</t>
  </si>
  <si>
    <t>year</t>
  </si>
  <si>
    <t>National Christian Charitable Foundation</t>
  </si>
  <si>
    <t>FreedomWorks Foundation</t>
  </si>
  <si>
    <t>Dunn's Foundation for the Advancement of Right Thinking</t>
  </si>
  <si>
    <t>Tepper Family Foundation</t>
  </si>
  <si>
    <t>FreedomWorks</t>
  </si>
  <si>
    <t>The McWethy Foundation</t>
  </si>
  <si>
    <t>The Rodney Fund</t>
  </si>
  <si>
    <t>DeVos Urban Leadership Initiative</t>
  </si>
  <si>
    <t>The Weiler Foundation</t>
  </si>
  <si>
    <t>Philip M. McKenna Foundation</t>
  </si>
  <si>
    <t>Sarah Scaife Foundation</t>
  </si>
  <si>
    <t>Foster Friess</t>
  </si>
  <si>
    <t>FreedomWorks for America</t>
  </si>
  <si>
    <t>Searle Freedom Trust</t>
  </si>
  <si>
    <t>Armstrong Foundation</t>
  </si>
  <si>
    <t>Chase Foundation of Virginia</t>
  </si>
  <si>
    <t>Reams Foundation</t>
  </si>
  <si>
    <t>The Randolph Foundation</t>
  </si>
  <si>
    <t>Diana Davis Spencer Foundation</t>
  </si>
  <si>
    <t>Indiana Right to Life</t>
  </si>
  <si>
    <t>Ground Floor</t>
  </si>
  <si>
    <t>United States Justice Foundation</t>
  </si>
  <si>
    <t>Advance America</t>
  </si>
  <si>
    <t>DonorsTrust</t>
  </si>
  <si>
    <t>Donors Capital Fund</t>
  </si>
  <si>
    <t>The Lynde and Harry Bradley Foundation</t>
  </si>
  <si>
    <t>Deramus Foundation</t>
  </si>
  <si>
    <t>JM Foundation</t>
  </si>
  <si>
    <t>Lowndes Foundation</t>
  </si>
  <si>
    <t>The Challenge Foundation</t>
  </si>
  <si>
    <t>Stiles-Nicholson Foundation</t>
  </si>
  <si>
    <t>Robert P. Rotella Foundation</t>
  </si>
  <si>
    <t>The Vernon K. Krieble Foundation</t>
  </si>
  <si>
    <t>Newton and Rochelle Becker Charitable Trust</t>
  </si>
  <si>
    <t>American Petroleum Institute</t>
  </si>
  <si>
    <t>Castle Rock Foundation</t>
  </si>
  <si>
    <t>The Roe Foundation</t>
  </si>
  <si>
    <t>Arthur N. Rupe Foundation</t>
  </si>
  <si>
    <t>The Shelby Cullom Davis Foundation</t>
  </si>
  <si>
    <t>MyWireless.org</t>
  </si>
  <si>
    <t>Grand Total</t>
  </si>
  <si>
    <t>Sum of contribution</t>
  </si>
  <si>
    <t>FreedomWorks Funding</t>
  </si>
  <si>
    <t>Data retrieved</t>
  </si>
  <si>
    <t>For most recent data, check</t>
  </si>
  <si>
    <t>desmogblog.com/freedomworks</t>
  </si>
  <si>
    <t>CT2016</t>
  </si>
  <si>
    <t>verified</t>
  </si>
  <si>
    <t>added</t>
  </si>
  <si>
    <t>Albert and Ethel Herzstein Charitable Foundation</t>
  </si>
  <si>
    <t>Eric Javits Family Foundation</t>
  </si>
  <si>
    <t>John Templeton Foundation</t>
  </si>
  <si>
    <t>Leadership Institute</t>
  </si>
  <si>
    <t>Richard and Helen DeVos Foundation</t>
  </si>
  <si>
    <t>Annual Report</t>
  </si>
  <si>
    <t>The Rauner Family Foundation</t>
  </si>
  <si>
    <t>Donor &amp; Year</t>
  </si>
  <si>
    <t>*Click on donor for funding by year</t>
  </si>
  <si>
    <t>https://www.desmogblog.com/american-petroleum-institute</t>
  </si>
  <si>
    <t>URL</t>
  </si>
  <si>
    <t>https://www.sourcewatch.org/index.php/Castle_Rock_Foundation</t>
  </si>
  <si>
    <t>https://www.sourcewatch.org/index.php/Chase_Foundation_of_Virginia</t>
  </si>
  <si>
    <t>https://www.desmogblog.com/donors-capital-fund</t>
  </si>
  <si>
    <t>https://www.desmogblog.com/who-donors-trust</t>
  </si>
  <si>
    <t>https://www.desmogblog.com/dunn-s-foundation-advancement-right-thinking</t>
  </si>
  <si>
    <t>https://www.sourcewatch.org/index.php/Foster_Friess</t>
  </si>
  <si>
    <t>https://www.desmogblog.com/freedomworks</t>
  </si>
  <si>
    <t>https://www.sourcewatch.org/index.php/JM_Foundation</t>
  </si>
  <si>
    <t>https://www.sourcewatch.org/index.php/Lowndes_Foundation</t>
  </si>
  <si>
    <t>https://www.sourcewatch.org/index.php/Mywireless.org</t>
  </si>
  <si>
    <t>https://www.sourcewatch.org/index.php/National_Christian_Foundation</t>
  </si>
  <si>
    <t>https://www.sourcewatch.org/index.php/Becker_Foundation</t>
  </si>
  <si>
    <t>Newton D. &amp; Rochelle F. Becker Foundation</t>
  </si>
  <si>
    <t>https://www.sourcewatch.org/index.php/Philip_M._McKenna_Foundation</t>
  </si>
  <si>
    <t>https://www.desmogblog.com/scaife-family-foundations</t>
  </si>
  <si>
    <t>https://www.sourcewatch.org/index.php/Searle_Freedom_Trust</t>
  </si>
  <si>
    <t>https://www.sourcewatch.org/index.php/Lynde_and_Harry_Bradley_Foundation</t>
  </si>
  <si>
    <t>https://www.sourcewatch.org/index.php/Randolph_Foundation</t>
  </si>
  <si>
    <t>https://www.sourcewatch.org/index.php/Rodney_Fund</t>
  </si>
  <si>
    <t>https://www.sourcewatch.org/index.php/Roe_Foundation</t>
  </si>
  <si>
    <t>https://www.sourcewatch.org/index.php/Shelby_Cullom_Davis_Foundation</t>
  </si>
  <si>
    <t>https://www.sourcewatch.org/index.php/Vernon_K._Krieble_Foundation</t>
  </si>
  <si>
    <t>https://www.sourcewatch.org/index.php/John_Templeton_Foundation</t>
  </si>
  <si>
    <t>https://www.desmogblog.com/leadership-institute</t>
  </si>
  <si>
    <t>https://www.sourcewatch.org/index.php/Richard_and_Helen_DeVos_Foundation</t>
  </si>
  <si>
    <t>Resource URL</t>
  </si>
  <si>
    <t>transaction _id</t>
  </si>
  <si>
    <t>data_source</t>
  </si>
  <si>
    <t>FreedomWorks as Recipient</t>
  </si>
  <si>
    <t>Adolph Coors Foundation</t>
  </si>
  <si>
    <t>Gateway for Cancer Research</t>
  </si>
  <si>
    <t>Jewish Communal Fund</t>
  </si>
  <si>
    <t>amount not specified</t>
  </si>
  <si>
    <t>notes</t>
  </si>
  <si>
    <t>Charles and Anne Johnson Foundation</t>
  </si>
  <si>
    <t>National Philanthropic Trust</t>
  </si>
  <si>
    <t>Wodecroft Foundation</t>
  </si>
  <si>
    <t>https://www.sourcewatch.org/index.php/Adolph_Coors_Foundation</t>
  </si>
  <si>
    <t>Recipient</t>
  </si>
  <si>
    <t>CT2017</t>
  </si>
  <si>
    <t>GP2017</t>
  </si>
  <si>
    <t>CT2019</t>
  </si>
  <si>
    <t>Charles G. Koch Charitable Foundation</t>
  </si>
  <si>
    <t>Claude R. Lambe Charitable Foundation</t>
  </si>
  <si>
    <t>David H. Koch Charitable Foundation</t>
  </si>
  <si>
    <t>N/A</t>
  </si>
  <si>
    <t>ExxonMobil</t>
  </si>
  <si>
    <t>Giving Report</t>
  </si>
  <si>
    <t>"Co2 Regulation Project"</t>
  </si>
  <si>
    <t>General Operating Support</t>
  </si>
  <si>
    <t>Anschutz Foundation</t>
  </si>
  <si>
    <t>Bodman Foundation</t>
  </si>
  <si>
    <t>CT-990</t>
  </si>
  <si>
    <t>Earhart Foundation</t>
  </si>
  <si>
    <t>FM Kirby Foundation</t>
  </si>
  <si>
    <t>JP Humphreys Foundation</t>
  </si>
  <si>
    <t>John M Olin Foundation</t>
  </si>
  <si>
    <t>Padden Family Foundation</t>
  </si>
  <si>
    <t>Ruth and Lovett Peters Foundation</t>
  </si>
  <si>
    <t>The Gordon and Mary Cain Foundation</t>
  </si>
  <si>
    <t>Citizens for a Sound Economy/Foundation</t>
  </si>
  <si>
    <t>The Samuel Roberts Noble Foundation</t>
  </si>
  <si>
    <t>Whitehead Foundation</t>
  </si>
  <si>
    <t>Tax Reform Initiatives</t>
  </si>
  <si>
    <t>Achelis Foundation</t>
  </si>
  <si>
    <t>Allied Education Foundation</t>
  </si>
  <si>
    <t>Dodge Jones Foundation</t>
  </si>
  <si>
    <t>Kickapoo Springs Foundation</t>
  </si>
  <si>
    <t>Thomas W Smith Foundation</t>
  </si>
  <si>
    <t>https://www.sourcewatch.org/index.php/Achelis_and_Bodman_Foundations</t>
  </si>
  <si>
    <t>https://www.sourcewatch.org/index.php/Anschutz_Foundation</t>
  </si>
  <si>
    <t>https://www.desmogblog.com/koch-family-foundations</t>
  </si>
  <si>
    <t>https://www.sourcewatch.org/index.php/Earhart_Foundation</t>
  </si>
  <si>
    <t>https://www.desmogblog.com/exxonmobil-funding-climate-science-denial</t>
  </si>
  <si>
    <t>https://www.sourcewatch.org/index.php/F.M._Kirby_Foundation</t>
  </si>
  <si>
    <t>Jaquelin Hume Foundation</t>
  </si>
  <si>
    <t>https://www.sourcewatch.org/index.php/Jaquelin_Hume_Foundation</t>
  </si>
  <si>
    <t>https://www.sourcewatch.org/index.php/John_M._Olin_Foundation</t>
  </si>
  <si>
    <t>https://www.sourcewatch.org/index.php/Lovett_%26_Ruth_Peters_Foundation</t>
  </si>
  <si>
    <t>https://www.sourcewatch.org/index.php/Samuel_Roberts_Noble_Foundation</t>
  </si>
  <si>
    <t>https://www.sourcewatch.org/index.php/Whitehead_Foundation</t>
  </si>
  <si>
    <t>Modified</t>
  </si>
  <si>
    <t>CSE FreedomWorks original</t>
  </si>
  <si>
    <t>CSE FreedomWorks Foundation original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</si>
</sst>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&quot;$&quot;#,##0"/>
  </numFmts>
  <fonts count="1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theme="4" tint="-0.249977111117893"/>
      </patternFill>
    </fill>
  </fills>
  <borders count="2">
    <border>
      <left/>
      <right/>
      <top/>
      <bottom/>
      <diagonal/>
    </border>
    <border>
      <left/>
      <right/>
      <top style="thin">
        <color theme="4" tint="-0.249977111117893"/>
      </top>
      <bottom style="thin">
        <color theme="4" tint="0.7999816888943144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2" fillId="0" borderId="0" xfId="0" applyFont="1"/>
    <xf numFmtId="15" fontId="2" fillId="0" borderId="0" xfId="0" applyNumberFormat="1" applyFont="1"/>
    <xf numFmtId="0" fontId="4" fillId="0" borderId="0" xfId="1" applyFont="1"/>
    <xf numFmtId="0" fontId="1" fillId="2" borderId="0" xfId="0" applyFont="1" applyFill="1"/>
    <xf numFmtId="0" fontId="6" fillId="3" borderId="1" xfId="0" applyFont="1" applyFill="1" applyBorder="1"/>
    <xf numFmtId="0" fontId="5" fillId="0" borderId="0" xfId="0" applyFont="1"/>
    <xf numFmtId="165" fontId="5" fillId="0" borderId="0" xfId="0" applyNumberFormat="1" applyFont="1"/>
    <xf numFmtId="165" fontId="0" fillId="0" borderId="0" xfId="0" applyNumberFormat="1"/>
    <xf numFmtId="0" fontId="7" fillId="0" borderId="0" xfId="0" applyFont="1" applyFill="1"/>
    <xf numFmtId="0" fontId="0" fillId="0" borderId="0" xfId="0" applyFill="1"/>
    <xf numFmtId="0" fontId="8" fillId="0" borderId="0" xfId="0" applyFont="1" applyFill="1"/>
    <xf numFmtId="0" fontId="0" fillId="0" borderId="0" xfId="0" applyFont="1" applyAlignment="1"/>
    <xf numFmtId="0" fontId="0" fillId="0" borderId="0" xfId="0" applyAlignment="1">
      <alignment horizontal="right"/>
    </xf>
    <xf numFmtId="0" fontId="9" fillId="0" borderId="0" xfId="0" applyFont="1"/>
    <xf numFmtId="165" fontId="0" fillId="0" borderId="0" xfId="0" applyNumberFormat="1" applyAlignment="1">
      <alignment horizontal="right"/>
    </xf>
    <xf numFmtId="0" fontId="10" fillId="0" borderId="0" xfId="0" applyFont="1"/>
    <xf numFmtId="165" fontId="10" fillId="0" borderId="0" xfId="0" applyNumberFormat="1" applyFont="1"/>
    <xf numFmtId="0" fontId="0" fillId="0" borderId="0" xfId="0" applyFont="1" applyFill="1" applyAlignment="1"/>
    <xf numFmtId="0" fontId="10" fillId="0" borderId="0" xfId="0" applyFont="1" applyFill="1"/>
  </cellXfs>
  <cellStyles count="2">
    <cellStyle name="Hyperlink" xfId="1" builtinId="8"/>
    <cellStyle name="Normal" xfId="0" builtinId="0"/>
  </cellStyles>
  <dxfs count="3">
    <dxf>
      <numFmt numFmtId="165" formatCode="&quot;$&quot;#,##0"/>
    </dxf>
    <dxf>
      <numFmt numFmtId="165" formatCode="&quot;$&quot;#,##0"/>
    </dxf>
    <dxf>
      <numFmt numFmtId="164" formatCode="&quot;$&quot;#,##0;[Red]&quot;$&quot;#,##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Fisher" refreshedDate="43985.70199976852" createdVersion="6" refreshedVersion="6" minRefreshableVersion="3" recordCount="397" xr:uid="{0D442B28-118A-074D-9CD8-263625888C19}">
  <cacheSource type="worksheet">
    <worksheetSource ref="A1:G1048576" sheet="Data"/>
  </cacheSource>
  <cacheFields count="7">
    <cacheField name="data_source" numFmtId="0">
      <sharedItems containsBlank="1" containsMixedTypes="1" containsNumber="1" containsInteger="1" minValue="990" maxValue="990"/>
    </cacheField>
    <cacheField name="transaction _id" numFmtId="0">
      <sharedItems containsBlank="1"/>
    </cacheField>
    <cacheField name="donor_name" numFmtId="0">
      <sharedItems containsBlank="1" count="69">
        <s v="Achelis Foundation"/>
        <s v="Adolph Coors Foundation"/>
        <s v="Albert and Ethel Herzstein Charitable Foundation"/>
        <s v="Allied Education Foundation"/>
        <s v="American Petroleum Institute"/>
        <s v="Anschutz Foundation"/>
        <s v="Armstrong Foundation"/>
        <s v="Arthur N. Rupe Foundation"/>
        <s v="Bodman Foundation"/>
        <s v="Castle Rock Foundation"/>
        <s v="Charles and Anne Johnson Foundation"/>
        <s v="Charles G. Koch Charitable Foundation"/>
        <s v="Chase Foundation of Virginia"/>
        <s v="Claude R. Lambe Charitable Foundation"/>
        <s v="David H. Koch Charitable Foundation"/>
        <s v="Deramus Foundation"/>
        <s v="DeVos Urban Leadership Initiative"/>
        <s v="Diana Davis Spencer Foundation"/>
        <s v="Donors Capital Fund"/>
        <s v="DonorsTrust"/>
        <s v="Dunn's Foundation for the Advancement of Right Thinking"/>
        <s v="Earhart Foundation"/>
        <s v="Eric Javits Family Foundation"/>
        <s v="ExxonMobil"/>
        <s v="FM Kirby Foundation"/>
        <s v="Foster Friess"/>
        <s v="FreedomWorks"/>
        <s v="FreedomWorks Foundation"/>
        <s v="Jaquelin Hume Foundation"/>
        <s v="Jewish Communal Fund"/>
        <s v="JM Foundation"/>
        <s v="John M Olin Foundation"/>
        <s v="John Templeton Foundation"/>
        <s v="JP Humphreys Foundation"/>
        <s v="Leadership Institute"/>
        <s v="Lowndes Foundation"/>
        <s v="MyWireless.org"/>
        <s v="National Christian Charitable Foundation"/>
        <s v="National Philanthropic Trust"/>
        <s v="Newton and Rochelle Becker Charitable Trust"/>
        <s v="Newton D. &amp; Rochelle F. Becker Foundation"/>
        <s v="Padden Family Foundation"/>
        <s v="Philip M. McKenna Foundation"/>
        <s v="Reams Foundation"/>
        <s v="Richard and Helen DeVos Foundation"/>
        <s v="Robert P. Rotella Foundation"/>
        <s v="Ruth and Lovett Peters Foundation"/>
        <s v="Sarah Scaife Foundation"/>
        <s v="Searle Freedom Trust"/>
        <s v="Stiles-Nicholson Foundation"/>
        <s v="Tepper Family Foundation"/>
        <s v="The Challenge Foundation"/>
        <s v="The Gordon and Mary Cain Foundation"/>
        <s v="The Lynde and Harry Bradley Foundation"/>
        <s v="The McWethy Foundation"/>
        <s v="The Randolph Foundation"/>
        <s v="The Rauner Family Foundation"/>
        <s v="The Rodney Fund"/>
        <s v="The Roe Foundation"/>
        <s v="The Samuel Roberts Noble Foundation"/>
        <s v="The Shelby Cullom Davis Foundation"/>
        <s v="The Vernon K. Krieble Foundation"/>
        <s v="The Weiler Foundation"/>
        <s v="Whitehead Foundation"/>
        <s v="Wodecroft Foundation"/>
        <s v="Dodge Jones Foundation"/>
        <s v="Kickapoo Springs Foundation"/>
        <s v="Thomas W Smith Foundation"/>
        <m/>
      </sharedItems>
    </cacheField>
    <cacheField name="recipient_name" numFmtId="0">
      <sharedItems containsBlank="1" count="12">
        <s v="FreedomWorks Foundation"/>
        <s v="FreedomWorks"/>
        <s v="Citizens for a Sound Economy/Foundation"/>
        <s v="FreedomWorks for America"/>
        <s v="Indiana Right to Life"/>
        <s v="Gateway for Cancer Research"/>
        <s v="Advance America"/>
        <s v="Ground Floor"/>
        <s v="United States Justice Foundation"/>
        <m/>
        <s v="CSE FreedomWorks" u="1"/>
        <s v="CSE FreedomWorks Foundation" u="1"/>
      </sharedItems>
    </cacheField>
    <cacheField name="contribution" numFmtId="165">
      <sharedItems containsString="0" containsBlank="1" containsNumber="1" containsInteger="1" minValue="0" maxValue="1000000"/>
    </cacheField>
    <cacheField name="year" numFmtId="0">
      <sharedItems containsString="0" containsBlank="1" containsNumber="1" containsInteger="1" minValue="1986" maxValue="2018" count="33">
        <n v="2005"/>
        <n v="2016"/>
        <n v="2014"/>
        <n v="2015"/>
        <n v="2009"/>
        <n v="2008"/>
        <n v="2003"/>
        <n v="2001"/>
        <n v="2000"/>
        <n v="2011"/>
        <n v="2017"/>
        <n v="2013"/>
        <n v="2012"/>
        <n v="2010"/>
        <n v="2007"/>
        <n v="2006"/>
        <n v="2004"/>
        <n v="2002"/>
        <n v="1989"/>
        <n v="1995"/>
        <n v="1999"/>
        <n v="1998"/>
        <n v="1986"/>
        <n v="1987"/>
        <n v="1988"/>
        <n v="1990"/>
        <n v="1991"/>
        <n v="1992"/>
        <n v="1993"/>
        <n v="1996"/>
        <n v="1997"/>
        <n v="2018"/>
        <m/>
      </sharedItems>
    </cacheField>
    <cacheField name="verified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7">
  <r>
    <n v="990"/>
    <s v="Achelis Foundation_FreedomWorks Foundation20051000"/>
    <x v="0"/>
    <x v="0"/>
    <n v="1000"/>
    <x v="0"/>
    <s v="added"/>
  </r>
  <r>
    <n v="990"/>
    <s v="Adolph Coors Foundation_FreedomWorks Foundation201640000"/>
    <x v="1"/>
    <x v="0"/>
    <n v="40000"/>
    <x v="1"/>
    <s v="added"/>
  </r>
  <r>
    <n v="990"/>
    <s v="Albert and Ethel Herzstein Charitable Foundation_FreedomWorks Foundation201415000"/>
    <x v="2"/>
    <x v="0"/>
    <n v="15000"/>
    <x v="2"/>
    <s v="added"/>
  </r>
  <r>
    <n v="990"/>
    <s v="Allied Education Foundation_FreedomWorks201525000"/>
    <x v="3"/>
    <x v="1"/>
    <n v="25000"/>
    <x v="3"/>
    <s v="added"/>
  </r>
  <r>
    <s v="CT2016"/>
    <s v="American Petroleum Institute_FreedomWorks200955000"/>
    <x v="4"/>
    <x v="1"/>
    <n v="55000"/>
    <x v="4"/>
    <m/>
  </r>
  <r>
    <s v="CT2016"/>
    <s v="American Petroleum Institute_FreedomWorks200875000"/>
    <x v="4"/>
    <x v="1"/>
    <n v="75000"/>
    <x v="5"/>
    <m/>
  </r>
  <r>
    <n v="990"/>
    <s v="Anschutz Foundation_Citizens for a Sound Economy/Foundation20037500"/>
    <x v="5"/>
    <x v="2"/>
    <n v="7500"/>
    <x v="6"/>
    <s v="added"/>
  </r>
  <r>
    <n v="990"/>
    <s v="Anschutz Foundation_Citizens for a Sound Economy/Foundation20017500"/>
    <x v="5"/>
    <x v="2"/>
    <n v="7500"/>
    <x v="7"/>
    <s v="added"/>
  </r>
  <r>
    <s v="CT-990"/>
    <s v="Anschutz Foundation_Citizens for a Sound Economy/Foundation20007500"/>
    <x v="5"/>
    <x v="2"/>
    <n v="7500"/>
    <x v="8"/>
    <s v="added"/>
  </r>
  <r>
    <n v="990"/>
    <s v="Anschutz Foundation_FreedomWorks Foundation201620000"/>
    <x v="5"/>
    <x v="0"/>
    <n v="20000"/>
    <x v="1"/>
    <s v="added"/>
  </r>
  <r>
    <n v="990"/>
    <s v="Anschutz Foundation_FreedomWorks Foundation201515000"/>
    <x v="5"/>
    <x v="0"/>
    <n v="15000"/>
    <x v="3"/>
    <s v="added"/>
  </r>
  <r>
    <n v="990"/>
    <s v="Anschutz Foundation_FreedomWorks Foundation201415000"/>
    <x v="5"/>
    <x v="0"/>
    <n v="15000"/>
    <x v="2"/>
    <s v="added"/>
  </r>
  <r>
    <n v="990"/>
    <s v="Anschutz Foundation_FreedomWorks Foundation201110000"/>
    <x v="5"/>
    <x v="0"/>
    <n v="10000"/>
    <x v="9"/>
    <s v="added"/>
  </r>
  <r>
    <n v="990"/>
    <s v="Anschutz Foundation_FreedomWorks Foundation200910000"/>
    <x v="5"/>
    <x v="0"/>
    <n v="10000"/>
    <x v="4"/>
    <s v="added"/>
  </r>
  <r>
    <n v="990"/>
    <s v="Anschutz Foundation_FreedomWorks Foundation200810000"/>
    <x v="5"/>
    <x v="0"/>
    <n v="10000"/>
    <x v="5"/>
    <s v="added"/>
  </r>
  <r>
    <n v="990"/>
    <s v="Armstrong Foundation_FreedomWorks Foundation201715000"/>
    <x v="6"/>
    <x v="0"/>
    <n v="15000"/>
    <x v="10"/>
    <s v="added"/>
  </r>
  <r>
    <n v="990"/>
    <s v="Armstrong Foundation_FreedomWorks Foundation201615000"/>
    <x v="6"/>
    <x v="0"/>
    <n v="15000"/>
    <x v="1"/>
    <s v="added"/>
  </r>
  <r>
    <n v="990"/>
    <s v="Armstrong Foundation_FreedomWorks Foundation201520000"/>
    <x v="6"/>
    <x v="0"/>
    <n v="20000"/>
    <x v="3"/>
    <s v="added"/>
  </r>
  <r>
    <n v="990"/>
    <s v="Armstrong Foundation_FreedomWorks Foundation201425000"/>
    <x v="6"/>
    <x v="0"/>
    <n v="25000"/>
    <x v="2"/>
    <s v="added"/>
  </r>
  <r>
    <n v="990"/>
    <s v="Armstrong Foundation_FreedomWorks Foundation201320000"/>
    <x v="6"/>
    <x v="0"/>
    <n v="20000"/>
    <x v="11"/>
    <s v="added"/>
  </r>
  <r>
    <s v="CT2016"/>
    <s v="Armstrong Foundation_FreedomWorks Foundation201220000"/>
    <x v="6"/>
    <x v="0"/>
    <n v="20000"/>
    <x v="12"/>
    <m/>
  </r>
  <r>
    <s v="CT2016"/>
    <s v="Armstrong Foundation_FreedomWorks Foundation201120000"/>
    <x v="6"/>
    <x v="0"/>
    <n v="20000"/>
    <x v="9"/>
    <m/>
  </r>
  <r>
    <s v="CT2016"/>
    <s v="Armstrong Foundation_FreedomWorks Foundation201020000"/>
    <x v="6"/>
    <x v="0"/>
    <n v="20000"/>
    <x v="13"/>
    <s v="verified"/>
  </r>
  <r>
    <s v="CT2016"/>
    <s v="Armstrong Foundation_FreedomWorks Foundation200915000"/>
    <x v="6"/>
    <x v="0"/>
    <n v="15000"/>
    <x v="4"/>
    <s v="verified"/>
  </r>
  <r>
    <s v="CT2016"/>
    <s v="Armstrong Foundation_FreedomWorks Foundation200815000"/>
    <x v="6"/>
    <x v="0"/>
    <n v="15000"/>
    <x v="5"/>
    <s v="verified"/>
  </r>
  <r>
    <s v="CT2016"/>
    <s v="Armstrong Foundation_FreedomWorks Foundation200720000"/>
    <x v="6"/>
    <x v="0"/>
    <n v="20000"/>
    <x v="14"/>
    <s v="verified"/>
  </r>
  <r>
    <s v="CT2016"/>
    <s v="Armstrong Foundation_FreedomWorks200620000"/>
    <x v="6"/>
    <x v="1"/>
    <n v="20000"/>
    <x v="15"/>
    <s v="verified"/>
  </r>
  <r>
    <s v="CT2016"/>
    <s v="Armstrong Foundation_FreedomWorks200510000"/>
    <x v="6"/>
    <x v="1"/>
    <n v="10000"/>
    <x v="0"/>
    <s v="Modified"/>
  </r>
  <r>
    <s v="CT2016"/>
    <s v="Armstrong Foundation_FreedomWorks Foundation200415000"/>
    <x v="6"/>
    <x v="0"/>
    <n v="15000"/>
    <x v="16"/>
    <s v="verified"/>
  </r>
  <r>
    <s v="CT2016"/>
    <s v="Arthur N. Rupe Foundation_FreedomWorks20091000"/>
    <x v="7"/>
    <x v="1"/>
    <n v="1000"/>
    <x v="4"/>
    <m/>
  </r>
  <r>
    <s v="CT2016"/>
    <s v="Arthur N. Rupe Foundation_FreedomWorks20081000"/>
    <x v="7"/>
    <x v="1"/>
    <n v="1000"/>
    <x v="5"/>
    <m/>
  </r>
  <r>
    <n v="990"/>
    <s v="Bodman Foundation_Citizens for a Sound Economy/Foundation2002500"/>
    <x v="8"/>
    <x v="2"/>
    <n v="500"/>
    <x v="17"/>
    <s v="added"/>
  </r>
  <r>
    <s v="CT2016"/>
    <s v="Castle Rock Foundation_FreedomWorks Foundation200925000"/>
    <x v="9"/>
    <x v="0"/>
    <n v="25000"/>
    <x v="4"/>
    <m/>
  </r>
  <r>
    <s v="CT-990"/>
    <s v="Castle Rock Foundation_Citizens for a Sound Economy/Foundation200040000"/>
    <x v="9"/>
    <x v="2"/>
    <n v="40000"/>
    <x v="8"/>
    <s v="added"/>
  </r>
  <r>
    <n v="990"/>
    <s v="Charles and Anne Johnson Foundation_FreedomWorks Foundation20131000"/>
    <x v="10"/>
    <x v="0"/>
    <n v="1000"/>
    <x v="11"/>
    <s v="added"/>
  </r>
  <r>
    <n v="990"/>
    <s v="Charles and Anne Johnson Foundation_FreedomWorks Foundation20121000"/>
    <x v="10"/>
    <x v="0"/>
    <n v="1000"/>
    <x v="12"/>
    <s v="added"/>
  </r>
  <r>
    <n v="990"/>
    <s v="Charles and Anne Johnson Foundation_FreedomWorks Foundation20111000"/>
    <x v="10"/>
    <x v="0"/>
    <n v="1000"/>
    <x v="9"/>
    <s v="added"/>
  </r>
  <r>
    <n v="990"/>
    <s v="Charles and Anne Johnson Foundation_FreedomWorks Foundation20101000"/>
    <x v="10"/>
    <x v="0"/>
    <n v="1000"/>
    <x v="13"/>
    <s v="added"/>
  </r>
  <r>
    <s v="GP2017"/>
    <s v="Charles G. Koch Charitable Foundation_Citizens for a Sound Economy/Foundation1989200000"/>
    <x v="11"/>
    <x v="2"/>
    <n v="200000"/>
    <x v="18"/>
    <m/>
  </r>
  <r>
    <s v="GP2017"/>
    <s v="Charles G. Koch Charitable Foundation_Citizens for a Sound Economy/Foundation199524484"/>
    <x v="11"/>
    <x v="2"/>
    <n v="24484"/>
    <x v="19"/>
    <m/>
  </r>
  <r>
    <s v="GP2017"/>
    <s v="Charles G. Koch Charitable Foundation_Citizens for a Sound Economy/Foundation2001450000"/>
    <x v="11"/>
    <x v="2"/>
    <n v="450000"/>
    <x v="7"/>
    <s v="verified"/>
  </r>
  <r>
    <n v="990"/>
    <s v="Chase Foundation of Virginia_FreedomWorks201520000"/>
    <x v="12"/>
    <x v="1"/>
    <n v="20000"/>
    <x v="3"/>
    <s v="added"/>
  </r>
  <r>
    <n v="990"/>
    <s v="Chase Foundation of Virginia_FreedomWorks201415000"/>
    <x v="12"/>
    <x v="1"/>
    <n v="15000"/>
    <x v="2"/>
    <s v="added"/>
  </r>
  <r>
    <n v="990"/>
    <s v="Chase Foundation of Virginia_FreedomWorks201315000"/>
    <x v="12"/>
    <x v="1"/>
    <n v="15000"/>
    <x v="11"/>
    <s v="added"/>
  </r>
  <r>
    <s v="CT2016"/>
    <s v="Chase Foundation of Virginia_FreedomWorks201115000"/>
    <x v="12"/>
    <x v="1"/>
    <n v="15000"/>
    <x v="9"/>
    <m/>
  </r>
  <r>
    <s v="CT2016"/>
    <s v="Chase Foundation of Virginia_FreedomWorks201015000"/>
    <x v="12"/>
    <x v="1"/>
    <n v="15000"/>
    <x v="13"/>
    <m/>
  </r>
  <r>
    <s v="CT2016"/>
    <s v="Chase Foundation of Virginia_FreedomWorks200910000"/>
    <x v="12"/>
    <x v="1"/>
    <n v="10000"/>
    <x v="4"/>
    <m/>
  </r>
  <r>
    <n v="990"/>
    <s v="Chase Foundation of Virginia_Citizens for a Sound Economy/Foundation20002000"/>
    <x v="12"/>
    <x v="2"/>
    <n v="2000"/>
    <x v="8"/>
    <s v="added"/>
  </r>
  <r>
    <s v="CT-990"/>
    <s v="Chase Foundation of Virginia_Citizens for a Sound Economy/Foundation19991500"/>
    <x v="12"/>
    <x v="2"/>
    <n v="1500"/>
    <x v="20"/>
    <s v="added"/>
  </r>
  <r>
    <s v="CT-990"/>
    <s v="Chase Foundation of Virginia_Citizens for a Sound Economy/Foundation19981500"/>
    <x v="12"/>
    <x v="2"/>
    <n v="1500"/>
    <x v="21"/>
    <s v="added"/>
  </r>
  <r>
    <s v="GP2017"/>
    <s v="Claude R. Lambe Charitable Foundation_Citizens for a Sound Economy/Foundation1986340000"/>
    <x v="13"/>
    <x v="2"/>
    <n v="340000"/>
    <x v="22"/>
    <s v="N/A"/>
  </r>
  <r>
    <s v="GP2017"/>
    <s v="Claude R. Lambe Charitable Foundation_Citizens for a Sound Economy/Foundation1987300000"/>
    <x v="13"/>
    <x v="2"/>
    <n v="300000"/>
    <x v="23"/>
    <s v="N/A"/>
  </r>
  <r>
    <s v="GP2017"/>
    <s v="Claude R. Lambe Charitable Foundation_Citizens for a Sound Economy/Foundation1988300000"/>
    <x v="13"/>
    <x v="2"/>
    <n v="300000"/>
    <x v="24"/>
    <s v="N/A"/>
  </r>
  <r>
    <s v="GP2017"/>
    <s v="Claude R. Lambe Charitable Foundation_Citizens for a Sound Economy/Foundation1990200000"/>
    <x v="13"/>
    <x v="2"/>
    <n v="200000"/>
    <x v="25"/>
    <s v="N/A"/>
  </r>
  <r>
    <s v="GP2017"/>
    <s v="Claude R. Lambe Charitable Foundation_Citizens for a Sound Economy/Foundation1991300000"/>
    <x v="13"/>
    <x v="2"/>
    <n v="300000"/>
    <x v="26"/>
    <s v="N/A"/>
  </r>
  <r>
    <s v="GP2017"/>
    <s v="Claude R. Lambe Charitable Foundation_Citizens for a Sound Economy/Foundation1992150000"/>
    <x v="13"/>
    <x v="2"/>
    <n v="150000"/>
    <x v="27"/>
    <s v="N/A"/>
  </r>
  <r>
    <s v="GP2017"/>
    <s v="Claude R. Lambe Charitable Foundation_Citizens for a Sound Economy/Foundation1993150000"/>
    <x v="13"/>
    <x v="2"/>
    <n v="150000"/>
    <x v="28"/>
    <s v="N/A"/>
  </r>
  <r>
    <s v="GP2017"/>
    <s v="Claude R. Lambe Charitable Foundation_Citizens for a Sound Economy/Foundation1996400000"/>
    <x v="13"/>
    <x v="2"/>
    <n v="400000"/>
    <x v="29"/>
    <s v="N/A"/>
  </r>
  <r>
    <s v="GP2017"/>
    <s v="Claude R. Lambe Charitable Foundation_Citizens for a Sound Economy/Foundation1997645375"/>
    <x v="13"/>
    <x v="2"/>
    <n v="645375"/>
    <x v="30"/>
    <s v="N/A"/>
  </r>
  <r>
    <s v="GP2017"/>
    <s v="Claude R. Lambe Charitable Foundation_Citizens for a Sound Economy/Foundation1998665000"/>
    <x v="13"/>
    <x v="2"/>
    <n v="665000"/>
    <x v="21"/>
    <s v="verified"/>
  </r>
  <r>
    <s v="GP2017"/>
    <s v="Claude R. Lambe Charitable Foundation_Citizens for a Sound Economy/Foundation1999600000"/>
    <x v="13"/>
    <x v="2"/>
    <n v="600000"/>
    <x v="20"/>
    <m/>
  </r>
  <r>
    <s v="GP2017"/>
    <s v="Claude R. Lambe Charitable Foundation_Citizens for a Sound Economy/Foundation2000700000"/>
    <x v="13"/>
    <x v="2"/>
    <n v="700000"/>
    <x v="8"/>
    <s v="verified"/>
  </r>
  <r>
    <s v="GP2017"/>
    <s v="Claude R. Lambe Charitable Foundation_Citizens for a Sound Economy/Foundation2001250000"/>
    <x v="13"/>
    <x v="2"/>
    <n v="250000"/>
    <x v="7"/>
    <s v="verified"/>
  </r>
  <r>
    <n v="990"/>
    <s v="Claude R. Lambe Charitable Foundation_Citizens for a Sound Economy/Foundation2002700000"/>
    <x v="13"/>
    <x v="2"/>
    <n v="700000"/>
    <x v="17"/>
    <s v="added"/>
  </r>
  <r>
    <s v="CT2019"/>
    <s v="David H. Koch Charitable Foundation_Citizens for a Sound Economy/Foundation1986455000"/>
    <x v="14"/>
    <x v="2"/>
    <n v="455000"/>
    <x v="22"/>
    <s v="N/A"/>
  </r>
  <r>
    <s v="CT2019"/>
    <s v="David H. Koch Charitable Foundation_Citizens for a Sound Economy/Foundation1987250000"/>
    <x v="14"/>
    <x v="2"/>
    <n v="250000"/>
    <x v="23"/>
    <s v="N/A"/>
  </r>
  <r>
    <s v="CT2019"/>
    <s v="David H. Koch Charitable Foundation_Citizens for a Sound Economy/Foundation1987250000"/>
    <x v="14"/>
    <x v="2"/>
    <n v="250000"/>
    <x v="23"/>
    <s v="N/A"/>
  </r>
  <r>
    <s v="CT2019"/>
    <s v="David H. Koch Charitable Foundation_Citizens for a Sound Economy/Foundation1988250000"/>
    <x v="14"/>
    <x v="2"/>
    <n v="250000"/>
    <x v="24"/>
    <s v="N/A"/>
  </r>
  <r>
    <s v="CT2019"/>
    <s v="David H. Koch Charitable Foundation_Citizens for a Sound Economy/Foundation1988250000"/>
    <x v="14"/>
    <x v="2"/>
    <n v="250000"/>
    <x v="24"/>
    <s v="N/A"/>
  </r>
  <r>
    <s v="CT2019"/>
    <s v="David H. Koch Charitable Foundation_Citizens for a Sound Economy/Foundation1988125000"/>
    <x v="14"/>
    <x v="2"/>
    <n v="125000"/>
    <x v="24"/>
    <s v="N/A"/>
  </r>
  <r>
    <s v="CT2019"/>
    <s v="David H. Koch Charitable Foundation_Citizens for a Sound Economy/Foundation1989250000"/>
    <x v="14"/>
    <x v="2"/>
    <n v="250000"/>
    <x v="18"/>
    <s v="N/A"/>
  </r>
  <r>
    <s v="CT2019"/>
    <s v="David H. Koch Charitable Foundation_Citizens for a Sound Economy/Foundation1989250000"/>
    <x v="14"/>
    <x v="2"/>
    <n v="250000"/>
    <x v="18"/>
    <s v="N/A"/>
  </r>
  <r>
    <s v="CT2019"/>
    <s v="David H. Koch Charitable Foundation_Citizens for a Sound Economy/Foundation1989250000"/>
    <x v="14"/>
    <x v="2"/>
    <n v="250000"/>
    <x v="18"/>
    <s v="N/A"/>
  </r>
  <r>
    <s v="CT2019"/>
    <s v="David H. Koch Charitable Foundation_Citizens for a Sound Economy/Foundation1989150000"/>
    <x v="14"/>
    <x v="2"/>
    <n v="150000"/>
    <x v="18"/>
    <s v="N/A"/>
  </r>
  <r>
    <s v="CT2019"/>
    <s v="David H. Koch Charitable Foundation_Citizens for a Sound Economy/Foundation1989125000"/>
    <x v="14"/>
    <x v="2"/>
    <n v="125000"/>
    <x v="18"/>
    <s v="N/A"/>
  </r>
  <r>
    <s v="CT2019"/>
    <s v="David H. Koch Charitable Foundation_Citizens for a Sound Economy/Foundation19891853"/>
    <x v="14"/>
    <x v="2"/>
    <n v="1853"/>
    <x v="18"/>
    <s v="N/A"/>
  </r>
  <r>
    <s v="CT2019"/>
    <s v="David H. Koch Charitable Foundation_Citizens for a Sound Economy/Foundation1995600000"/>
    <x v="14"/>
    <x v="2"/>
    <n v="600000"/>
    <x v="19"/>
    <s v="N/A"/>
  </r>
  <r>
    <s v="CT2019"/>
    <s v="David H. Koch Charitable Foundation_Citizens for a Sound Economy/Foundation1996500000"/>
    <x v="14"/>
    <x v="2"/>
    <n v="500000"/>
    <x v="29"/>
    <s v="N/A"/>
  </r>
  <r>
    <s v="CT2019"/>
    <s v="David H. Koch Charitable Foundation_Citizens for a Sound Economy/Foundation1997750000"/>
    <x v="14"/>
    <x v="2"/>
    <n v="750000"/>
    <x v="30"/>
    <s v="N/A"/>
  </r>
  <r>
    <s v="CT2019"/>
    <s v="David H. Koch Charitable Foundation_Citizens for a Sound Economy/Foundation19991000000"/>
    <x v="14"/>
    <x v="2"/>
    <n v="1000000"/>
    <x v="20"/>
    <s v="verified"/>
  </r>
  <r>
    <s v="CT2019"/>
    <s v="David H. Koch Charitable Foundation_Citizens for a Sound Economy/Foundation2000750000"/>
    <x v="14"/>
    <x v="2"/>
    <n v="750000"/>
    <x v="8"/>
    <s v="verified"/>
  </r>
  <r>
    <s v="CT2016"/>
    <s v="Deramus Foundation_FreedomWorks Foundation201120000"/>
    <x v="15"/>
    <x v="0"/>
    <n v="20000"/>
    <x v="9"/>
    <m/>
  </r>
  <r>
    <s v="CT2016"/>
    <s v="DeVos Urban Leadership Initiative_FreedomWorks Foundation201250000"/>
    <x v="16"/>
    <x v="0"/>
    <n v="50000"/>
    <x v="12"/>
    <m/>
  </r>
  <r>
    <s v="CT2016"/>
    <s v="DeVos Urban Leadership Initiative_FreedomWorks Foundation2011100000"/>
    <x v="16"/>
    <x v="0"/>
    <n v="100000"/>
    <x v="9"/>
    <m/>
  </r>
  <r>
    <s v="CT2016"/>
    <s v="DeVos Urban Leadership Initiative_FreedomWorks Foundation2010250000"/>
    <x v="16"/>
    <x v="0"/>
    <n v="250000"/>
    <x v="13"/>
    <m/>
  </r>
  <r>
    <s v="CT2016"/>
    <s v="DeVos Urban Leadership Initiative_FreedomWorks Foundation2009250000"/>
    <x v="16"/>
    <x v="0"/>
    <n v="250000"/>
    <x v="4"/>
    <m/>
  </r>
  <r>
    <s v="CT2016"/>
    <s v="DeVos Urban Leadership Initiative_FreedomWorks2008100000"/>
    <x v="16"/>
    <x v="1"/>
    <n v="100000"/>
    <x v="5"/>
    <m/>
  </r>
  <r>
    <s v="CT2016"/>
    <s v="DeVos Urban Leadership Initiative_FreedomWorks Foundation2007100000"/>
    <x v="16"/>
    <x v="0"/>
    <n v="100000"/>
    <x v="14"/>
    <m/>
  </r>
  <r>
    <s v="CT2016"/>
    <s v="DeVos Urban Leadership Initiative_FreedomWorks Foundation20045000"/>
    <x v="16"/>
    <x v="0"/>
    <n v="5000"/>
    <x v="16"/>
    <m/>
  </r>
  <r>
    <n v="990"/>
    <s v="Diana Davis Spencer Foundation_FreedomWorks Foundation201740000"/>
    <x v="17"/>
    <x v="0"/>
    <n v="40000"/>
    <x v="10"/>
    <s v="added"/>
  </r>
  <r>
    <n v="990"/>
    <s v="Diana Davis Spencer Foundation_FreedomWorks Foundation201550000"/>
    <x v="17"/>
    <x v="0"/>
    <n v="50000"/>
    <x v="3"/>
    <s v="added"/>
  </r>
  <r>
    <n v="990"/>
    <s v="Diana Davis Spencer Foundation_FreedomWorks Foundation201420000"/>
    <x v="17"/>
    <x v="0"/>
    <n v="20000"/>
    <x v="2"/>
    <s v="added"/>
  </r>
  <r>
    <n v="990"/>
    <s v="Diana Davis Spencer Foundation_FreedomWorks Foundation201310000"/>
    <x v="17"/>
    <x v="0"/>
    <n v="10000"/>
    <x v="11"/>
    <s v="added"/>
  </r>
  <r>
    <s v="CT2016"/>
    <s v="Diana Davis Spencer Foundation_FreedomWorks Foundation201215000"/>
    <x v="17"/>
    <x v="0"/>
    <n v="15000"/>
    <x v="12"/>
    <m/>
  </r>
  <r>
    <s v="CT2016"/>
    <s v="Diana Davis Spencer Foundation_FreedomWorks Foundation201120000"/>
    <x v="17"/>
    <x v="0"/>
    <n v="20000"/>
    <x v="9"/>
    <m/>
  </r>
  <r>
    <s v="CT2016"/>
    <s v="Diana Davis Spencer Foundation_FreedomWorks Foundation201020000"/>
    <x v="17"/>
    <x v="0"/>
    <n v="20000"/>
    <x v="13"/>
    <m/>
  </r>
  <r>
    <s v="CT2016"/>
    <s v="Diana Davis Spencer Foundation_FreedomWorks Foundation20095000"/>
    <x v="17"/>
    <x v="0"/>
    <n v="5000"/>
    <x v="4"/>
    <m/>
  </r>
  <r>
    <s v="CT2016"/>
    <s v="Diana Davis Spencer Foundation_FreedomWorks Foundation200810000"/>
    <x v="17"/>
    <x v="0"/>
    <n v="10000"/>
    <x v="5"/>
    <m/>
  </r>
  <r>
    <n v="990"/>
    <s v="Donors Capital Fund_FreedomWorks Foundation201630000"/>
    <x v="18"/>
    <x v="0"/>
    <n v="30000"/>
    <x v="1"/>
    <s v="added"/>
  </r>
  <r>
    <n v="990"/>
    <s v="Donors Capital Fund_FreedomWorks Foundation201525000"/>
    <x v="18"/>
    <x v="0"/>
    <n v="25000"/>
    <x v="3"/>
    <s v="added"/>
  </r>
  <r>
    <n v="990"/>
    <s v="Donors Capital Fund_FreedomWorks Foundation201420000"/>
    <x v="18"/>
    <x v="0"/>
    <n v="20000"/>
    <x v="2"/>
    <s v="added"/>
  </r>
  <r>
    <n v="990"/>
    <s v="Donors Capital Fund_FreedomWorks Foundation201320000"/>
    <x v="18"/>
    <x v="0"/>
    <n v="20000"/>
    <x v="11"/>
    <s v="added"/>
  </r>
  <r>
    <s v="CT2016"/>
    <s v="Donors Capital Fund_FreedomWorks Foundation2012200000"/>
    <x v="18"/>
    <x v="0"/>
    <n v="200000"/>
    <x v="12"/>
    <s v="verified"/>
  </r>
  <r>
    <s v="CT2016"/>
    <s v="Donors Capital Fund_FreedomWorks Foundation2012250000"/>
    <x v="18"/>
    <x v="0"/>
    <n v="250000"/>
    <x v="12"/>
    <s v="verified"/>
  </r>
  <r>
    <n v="990"/>
    <s v="Donors Capital Fund_FreedomWorks Foundation2012100000"/>
    <x v="18"/>
    <x v="0"/>
    <n v="100000"/>
    <x v="12"/>
    <s v="added"/>
  </r>
  <r>
    <n v="990"/>
    <s v="Donors Capital Fund_FreedomWorks Foundation201210000"/>
    <x v="18"/>
    <x v="0"/>
    <n v="10000"/>
    <x v="12"/>
    <s v="added"/>
  </r>
  <r>
    <n v="990"/>
    <s v="Donors Capital Fund_FreedomWorks Foundation20101000"/>
    <x v="18"/>
    <x v="0"/>
    <n v="1000"/>
    <x v="13"/>
    <s v="added"/>
  </r>
  <r>
    <n v="990"/>
    <s v="Donors Capital Fund_FreedomWorks Foundation20096000"/>
    <x v="18"/>
    <x v="0"/>
    <n v="6000"/>
    <x v="4"/>
    <s v="added"/>
  </r>
  <r>
    <n v="990"/>
    <s v="Donors Capital Fund_FreedomWorks Foundation20096000"/>
    <x v="18"/>
    <x v="0"/>
    <n v="6000"/>
    <x v="4"/>
    <s v="added"/>
  </r>
  <r>
    <n v="990"/>
    <s v="Donors Capital Fund_FreedomWorks Foundation20091000"/>
    <x v="18"/>
    <x v="0"/>
    <n v="1000"/>
    <x v="4"/>
    <s v="added"/>
  </r>
  <r>
    <n v="990"/>
    <s v="Donors Capital Fund_FreedomWorks Foundation20095000"/>
    <x v="18"/>
    <x v="0"/>
    <n v="5000"/>
    <x v="4"/>
    <s v="added"/>
  </r>
  <r>
    <n v="990"/>
    <s v="Donors Capital Fund_FreedomWorks Foundation20085000"/>
    <x v="18"/>
    <x v="0"/>
    <n v="5000"/>
    <x v="5"/>
    <s v="added"/>
  </r>
  <r>
    <n v="990"/>
    <s v="Donors Capital Fund_FreedomWorks Foundation20085000"/>
    <x v="18"/>
    <x v="0"/>
    <n v="5000"/>
    <x v="5"/>
    <s v="added"/>
  </r>
  <r>
    <n v="990"/>
    <s v="DonorsTrust_FreedomWorks Foundation201859100"/>
    <x v="19"/>
    <x v="0"/>
    <n v="59100"/>
    <x v="31"/>
    <s v="added"/>
  </r>
  <r>
    <n v="990"/>
    <s v="DonorsTrust_FreedomWorks Foundation201850000"/>
    <x v="19"/>
    <x v="0"/>
    <n v="50000"/>
    <x v="31"/>
    <s v="added"/>
  </r>
  <r>
    <n v="990"/>
    <s v="DonorsTrust_FreedomWorks Foundation201750000"/>
    <x v="19"/>
    <x v="0"/>
    <n v="50000"/>
    <x v="10"/>
    <s v="added"/>
  </r>
  <r>
    <n v="990"/>
    <s v="DonorsTrust_FreedomWorks Foundation2017100000"/>
    <x v="19"/>
    <x v="0"/>
    <n v="100000"/>
    <x v="10"/>
    <s v="added"/>
  </r>
  <r>
    <n v="990"/>
    <s v="DonorsTrust_FreedomWorks Foundation201722600"/>
    <x v="19"/>
    <x v="0"/>
    <n v="22600"/>
    <x v="10"/>
    <s v="added"/>
  </r>
  <r>
    <n v="990"/>
    <s v="DonorsTrust_FreedomWorks Foundation201750000"/>
    <x v="19"/>
    <x v="0"/>
    <n v="50000"/>
    <x v="10"/>
    <s v="added"/>
  </r>
  <r>
    <n v="990"/>
    <s v="DonorsTrust_FreedomWorks Foundation201750000"/>
    <x v="19"/>
    <x v="0"/>
    <n v="50000"/>
    <x v="10"/>
    <s v="added"/>
  </r>
  <r>
    <n v="990"/>
    <s v="DonorsTrust_FreedomWorks Foundation20172000"/>
    <x v="19"/>
    <x v="0"/>
    <n v="2000"/>
    <x v="10"/>
    <s v="added"/>
  </r>
  <r>
    <n v="990"/>
    <s v="DonorsTrust_FreedomWorks Foundation20171000"/>
    <x v="19"/>
    <x v="0"/>
    <n v="1000"/>
    <x v="10"/>
    <s v="added"/>
  </r>
  <r>
    <n v="990"/>
    <s v="DonorsTrust_FreedomWorks Foundation20161000"/>
    <x v="19"/>
    <x v="0"/>
    <n v="1000"/>
    <x v="1"/>
    <s v="added"/>
  </r>
  <r>
    <n v="990"/>
    <s v="DonorsTrust_FreedomWorks Foundation20165000"/>
    <x v="19"/>
    <x v="0"/>
    <n v="5000"/>
    <x v="1"/>
    <s v="added"/>
  </r>
  <r>
    <n v="990"/>
    <s v="DonorsTrust_FreedomWorks Foundation20165000"/>
    <x v="19"/>
    <x v="0"/>
    <n v="5000"/>
    <x v="1"/>
    <s v="added"/>
  </r>
  <r>
    <n v="990"/>
    <s v="DonorsTrust_FreedomWorks Foundation2016100000"/>
    <x v="19"/>
    <x v="0"/>
    <n v="100000"/>
    <x v="1"/>
    <s v="added"/>
  </r>
  <r>
    <n v="990"/>
    <s v="DonorsTrust_FreedomWorks Foundation201625290"/>
    <x v="19"/>
    <x v="0"/>
    <n v="25290"/>
    <x v="1"/>
    <s v="added"/>
  </r>
  <r>
    <n v="990"/>
    <s v="DonorsTrust_FreedomWorks Foundation20155000"/>
    <x v="19"/>
    <x v="0"/>
    <n v="5000"/>
    <x v="3"/>
    <s v="added"/>
  </r>
  <r>
    <n v="990"/>
    <s v="DonorsTrust_FreedomWorks Foundation2015200000"/>
    <x v="19"/>
    <x v="0"/>
    <n v="200000"/>
    <x v="3"/>
    <s v="added"/>
  </r>
  <r>
    <n v="990"/>
    <s v="DonorsTrust_FreedomWorks Foundation2015100000"/>
    <x v="19"/>
    <x v="0"/>
    <n v="100000"/>
    <x v="3"/>
    <s v="added"/>
  </r>
  <r>
    <s v="CT2017"/>
    <s v="DonorsTrust_FreedomWorks Foundation20141000"/>
    <x v="19"/>
    <x v="0"/>
    <n v="1000"/>
    <x v="2"/>
    <m/>
  </r>
  <r>
    <s v="CT2017"/>
    <s v="DonorsTrust_FreedomWorks Foundation20145000"/>
    <x v="19"/>
    <x v="0"/>
    <n v="5000"/>
    <x v="2"/>
    <m/>
  </r>
  <r>
    <s v="CT2017"/>
    <s v="DonorsTrust_FreedomWorks Foundation20145000"/>
    <x v="19"/>
    <x v="0"/>
    <n v="5000"/>
    <x v="2"/>
    <m/>
  </r>
  <r>
    <s v="CT2017"/>
    <s v="DonorsTrust_FreedomWorks Foundation20141000000"/>
    <x v="19"/>
    <x v="0"/>
    <n v="1000000"/>
    <x v="2"/>
    <m/>
  </r>
  <r>
    <s v="CT2017"/>
    <s v="DonorsTrust_FreedomWorks Foundation2014400000"/>
    <x v="19"/>
    <x v="0"/>
    <n v="400000"/>
    <x v="2"/>
    <m/>
  </r>
  <r>
    <s v="CT2017"/>
    <s v="DonorsTrust_FreedomWorks Foundation20141000"/>
    <x v="19"/>
    <x v="0"/>
    <n v="1000"/>
    <x v="2"/>
    <m/>
  </r>
  <r>
    <s v="CT2017"/>
    <s v="DonorsTrust_FreedomWorks Foundation20131000"/>
    <x v="19"/>
    <x v="0"/>
    <n v="1000"/>
    <x v="11"/>
    <m/>
  </r>
  <r>
    <s v="CT2017"/>
    <s v="DonorsTrust_FreedomWorks Foundation20135000"/>
    <x v="19"/>
    <x v="0"/>
    <n v="5000"/>
    <x v="11"/>
    <m/>
  </r>
  <r>
    <s v="CT2017"/>
    <s v="DonorsTrust_FreedomWorks Foundation2012100000"/>
    <x v="19"/>
    <x v="0"/>
    <n v="100000"/>
    <x v="12"/>
    <m/>
  </r>
  <r>
    <s v="CT2017"/>
    <s v="DonorsTrust_FreedomWorks Foundation2012200000"/>
    <x v="19"/>
    <x v="0"/>
    <n v="200000"/>
    <x v="12"/>
    <m/>
  </r>
  <r>
    <s v="CT2017"/>
    <s v="DonorsTrust_FreedomWorks Foundation20121000"/>
    <x v="19"/>
    <x v="0"/>
    <n v="1000"/>
    <x v="12"/>
    <m/>
  </r>
  <r>
    <s v="CT2017"/>
    <s v="DonorsTrust_FreedomWorks Foundation2011100000"/>
    <x v="19"/>
    <x v="0"/>
    <n v="100000"/>
    <x v="9"/>
    <m/>
  </r>
  <r>
    <s v="CT2017"/>
    <s v="DonorsTrust_FreedomWorks Foundation2011167000"/>
    <x v="19"/>
    <x v="0"/>
    <n v="167000"/>
    <x v="9"/>
    <m/>
  </r>
  <r>
    <s v="CT2017"/>
    <s v="DonorsTrust_FreedomWorks Foundation2011100000"/>
    <x v="19"/>
    <x v="0"/>
    <n v="100000"/>
    <x v="9"/>
    <m/>
  </r>
  <r>
    <s v="CT2017"/>
    <s v="DonorsTrust_FreedomWorks Foundation2011166000"/>
    <x v="19"/>
    <x v="0"/>
    <n v="166000"/>
    <x v="9"/>
    <m/>
  </r>
  <r>
    <s v="CT2017"/>
    <s v="DonorsTrust_FreedomWorks Foundation20111000"/>
    <x v="19"/>
    <x v="0"/>
    <n v="1000"/>
    <x v="9"/>
    <m/>
  </r>
  <r>
    <s v="CT2017"/>
    <s v="DonorsTrust_FreedomWorks Foundation2011148923"/>
    <x v="19"/>
    <x v="0"/>
    <n v="148923"/>
    <x v="9"/>
    <m/>
  </r>
  <r>
    <s v="CT2017"/>
    <s v="DonorsTrust_FreedomWorks Foundation2011100000"/>
    <x v="19"/>
    <x v="0"/>
    <n v="100000"/>
    <x v="9"/>
    <m/>
  </r>
  <r>
    <s v="CT2017"/>
    <s v="DonorsTrust_FreedomWorks Foundation2011500"/>
    <x v="19"/>
    <x v="0"/>
    <n v="500"/>
    <x v="9"/>
    <m/>
  </r>
  <r>
    <s v="CT2017"/>
    <s v="DonorsTrust_FreedomWorks Foundation20115000"/>
    <x v="19"/>
    <x v="0"/>
    <n v="5000"/>
    <x v="9"/>
    <m/>
  </r>
  <r>
    <s v="CT2017"/>
    <s v="DonorsTrust_FreedomWorks Foundation201030000"/>
    <x v="19"/>
    <x v="0"/>
    <n v="30000"/>
    <x v="13"/>
    <m/>
  </r>
  <r>
    <s v="CT2017"/>
    <s v="DonorsTrust_FreedomWorks Foundation20104000"/>
    <x v="19"/>
    <x v="0"/>
    <n v="4000"/>
    <x v="13"/>
    <m/>
  </r>
  <r>
    <s v="CT2017"/>
    <s v="DonorsTrust_FreedomWorks Foundation20105000"/>
    <x v="19"/>
    <x v="0"/>
    <n v="5000"/>
    <x v="13"/>
    <m/>
  </r>
  <r>
    <s v="CT2017"/>
    <s v="DonorsTrust_FreedomWorks Foundation20102000"/>
    <x v="19"/>
    <x v="0"/>
    <n v="2000"/>
    <x v="13"/>
    <m/>
  </r>
  <r>
    <s v="CT2017"/>
    <s v="DonorsTrust_FreedomWorks Foundation20091000"/>
    <x v="19"/>
    <x v="0"/>
    <n v="1000"/>
    <x v="4"/>
    <m/>
  </r>
  <r>
    <s v="CT2017"/>
    <s v="DonorsTrust_FreedomWorks Foundation20091000"/>
    <x v="19"/>
    <x v="0"/>
    <n v="1000"/>
    <x v="4"/>
    <m/>
  </r>
  <r>
    <s v="CT2017"/>
    <s v="DonorsTrust_FreedomWorks Foundation20092000"/>
    <x v="19"/>
    <x v="0"/>
    <n v="2000"/>
    <x v="4"/>
    <m/>
  </r>
  <r>
    <s v="CT2017"/>
    <s v="DonorsTrust_FreedomWorks Foundation20095000"/>
    <x v="19"/>
    <x v="0"/>
    <n v="5000"/>
    <x v="4"/>
    <m/>
  </r>
  <r>
    <s v="CT2017"/>
    <s v="DonorsTrust_FreedomWorks Foundation200910000"/>
    <x v="19"/>
    <x v="0"/>
    <n v="10000"/>
    <x v="4"/>
    <m/>
  </r>
  <r>
    <s v="CT2017"/>
    <s v="DonorsTrust_FreedomWorks Foundation20081000"/>
    <x v="19"/>
    <x v="0"/>
    <n v="1000"/>
    <x v="5"/>
    <m/>
  </r>
  <r>
    <s v="CT2017"/>
    <s v="DonorsTrust_FreedomWorks Foundation20071000"/>
    <x v="19"/>
    <x v="0"/>
    <n v="1000"/>
    <x v="14"/>
    <m/>
  </r>
  <r>
    <s v="CT2017"/>
    <s v="DonorsTrust_FreedomWorks Foundation20062000"/>
    <x v="19"/>
    <x v="0"/>
    <n v="2000"/>
    <x v="15"/>
    <m/>
  </r>
  <r>
    <n v="990"/>
    <s v="Dunn's Foundation for the Advancement of Right Thinking_FreedomWorks Foundation2018150000"/>
    <x v="20"/>
    <x v="0"/>
    <n v="150000"/>
    <x v="31"/>
    <s v="added"/>
  </r>
  <r>
    <n v="990"/>
    <s v="Dunn's Foundation for the Advancement of Right Thinking_FreedomWorks Foundation2017100000"/>
    <x v="20"/>
    <x v="0"/>
    <n v="100000"/>
    <x v="10"/>
    <s v="added"/>
  </r>
  <r>
    <n v="990"/>
    <s v="Dunn's Foundation for the Advancement of Right Thinking_FreedomWorks Foundation2016100000"/>
    <x v="20"/>
    <x v="0"/>
    <n v="100000"/>
    <x v="1"/>
    <s v="added"/>
  </r>
  <r>
    <s v="CT2016"/>
    <s v="Dunn's Foundation for the Advancement of Right Thinking_FreedomWorks Foundation2013100000"/>
    <x v="20"/>
    <x v="0"/>
    <n v="100000"/>
    <x v="11"/>
    <m/>
  </r>
  <r>
    <s v="CT2016"/>
    <s v="Dunn's Foundation for the Advancement of Right Thinking_FreedomWorks Foundation20132000"/>
    <x v="20"/>
    <x v="0"/>
    <n v="2000"/>
    <x v="11"/>
    <m/>
  </r>
  <r>
    <s v="CT2016"/>
    <s v="Dunn's Foundation for the Advancement of Right Thinking_FreedomWorks Foundation2013250000"/>
    <x v="20"/>
    <x v="0"/>
    <n v="250000"/>
    <x v="11"/>
    <m/>
  </r>
  <r>
    <s v="CT2016"/>
    <s v="Dunn's Foundation for the Advancement of Right Thinking_FreedomWorks Foundation2012150000"/>
    <x v="20"/>
    <x v="0"/>
    <n v="150000"/>
    <x v="12"/>
    <m/>
  </r>
  <r>
    <s v="CT2016"/>
    <s v="Dunn's Foundation for the Advancement of Right Thinking_FreedomWorks Foundation201150000"/>
    <x v="20"/>
    <x v="0"/>
    <n v="50000"/>
    <x v="9"/>
    <m/>
  </r>
  <r>
    <s v="CT2016"/>
    <s v="Dunn's Foundation for the Advancement of Right Thinking_FreedomWorks Foundation2010130000"/>
    <x v="20"/>
    <x v="0"/>
    <n v="130000"/>
    <x v="13"/>
    <m/>
  </r>
  <r>
    <s v="CT-990"/>
    <s v="Earhart Foundation_Citizens for a Sound Economy/Foundation199815000"/>
    <x v="21"/>
    <x v="2"/>
    <n v="15000"/>
    <x v="21"/>
    <s v="added"/>
  </r>
  <r>
    <s v="CT-990"/>
    <s v="Earhart Foundation_Citizens for a Sound Economy/Foundation200020000"/>
    <x v="21"/>
    <x v="2"/>
    <n v="20000"/>
    <x v="8"/>
    <s v="added"/>
  </r>
  <r>
    <n v="990"/>
    <s v="Eric Javits Family Foundation_FreedomWorks Foundation20151000"/>
    <x v="22"/>
    <x v="0"/>
    <n v="1000"/>
    <x v="3"/>
    <s v="added"/>
  </r>
  <r>
    <n v="990"/>
    <s v="Eric Javits Family Foundation_FreedomWorks Foundation20141000"/>
    <x v="22"/>
    <x v="0"/>
    <n v="1000"/>
    <x v="2"/>
    <s v="added"/>
  </r>
  <r>
    <n v="990"/>
    <s v="Eric Javits Family Foundation_FreedomWorks Foundation20132000"/>
    <x v="22"/>
    <x v="0"/>
    <n v="2000"/>
    <x v="11"/>
    <s v="added"/>
  </r>
  <r>
    <n v="990"/>
    <s v="Eric Javits Family Foundation_FreedomWorks Foundation20122000"/>
    <x v="22"/>
    <x v="0"/>
    <n v="2000"/>
    <x v="12"/>
    <s v="added"/>
  </r>
  <r>
    <n v="990"/>
    <s v="Eric Javits Family Foundation_FreedomWorks Foundation20115000"/>
    <x v="22"/>
    <x v="0"/>
    <n v="5000"/>
    <x v="9"/>
    <s v="added"/>
  </r>
  <r>
    <n v="990"/>
    <s v="Eric Javits Family Foundation_FreedomWorks Foundation20103000"/>
    <x v="22"/>
    <x v="0"/>
    <n v="3000"/>
    <x v="13"/>
    <s v="added"/>
  </r>
  <r>
    <n v="990"/>
    <s v="Eric Javits Family Foundation_FreedomWorks Foundation20101000"/>
    <x v="22"/>
    <x v="0"/>
    <n v="1000"/>
    <x v="13"/>
    <s v="added"/>
  </r>
  <r>
    <n v="990"/>
    <s v="Eric Javits Family Foundation_FreedomWorks Foundation2009500"/>
    <x v="22"/>
    <x v="0"/>
    <n v="500"/>
    <x v="4"/>
    <s v="added"/>
  </r>
  <r>
    <n v="990"/>
    <s v="Eric Javits Family Foundation_FreedomWorks Foundation20081000"/>
    <x v="22"/>
    <x v="0"/>
    <n v="1000"/>
    <x v="5"/>
    <s v="added"/>
  </r>
  <r>
    <s v="Giving Report"/>
    <s v="ExxonMobil_Citizens for a Sound Economy/Foundation2001250250"/>
    <x v="23"/>
    <x v="2"/>
    <n v="250250"/>
    <x v="7"/>
    <s v="added"/>
  </r>
  <r>
    <s v="Giving Report"/>
    <s v="ExxonMobil_Citizens for a Sound Economy/Foundation200125000"/>
    <x v="23"/>
    <x v="2"/>
    <n v="25000"/>
    <x v="7"/>
    <s v="added"/>
  </r>
  <r>
    <s v="Giving Report"/>
    <s v="ExxonMobil_Citizens for a Sound Economy/Foundation199875000"/>
    <x v="23"/>
    <x v="2"/>
    <n v="75000"/>
    <x v="21"/>
    <s v="added"/>
  </r>
  <r>
    <n v="990"/>
    <s v="FM Kirby Foundation_Citizens for a Sound Economy/Foundation200025000"/>
    <x v="24"/>
    <x v="2"/>
    <n v="25000"/>
    <x v="8"/>
    <s v="added"/>
  </r>
  <r>
    <s v="CT-990"/>
    <s v="FM Kirby Foundation_Citizens for a Sound Economy/Foundation199922500"/>
    <x v="24"/>
    <x v="2"/>
    <n v="22500"/>
    <x v="20"/>
    <s v="added"/>
  </r>
  <r>
    <n v="990"/>
    <s v="FM Kirby Foundation_Citizens for a Sound Economy/Foundation200125000"/>
    <x v="24"/>
    <x v="2"/>
    <n v="25000"/>
    <x v="7"/>
    <s v="added"/>
  </r>
  <r>
    <n v="990"/>
    <s v="FM Kirby Foundation_Citizens for a Sound Economy/Foundation200225000"/>
    <x v="24"/>
    <x v="2"/>
    <n v="25000"/>
    <x v="17"/>
    <s v="added"/>
  </r>
  <r>
    <n v="990"/>
    <s v="FM Kirby Foundation_Citizens for a Sound Economy/Foundation200325000"/>
    <x v="24"/>
    <x v="2"/>
    <n v="25000"/>
    <x v="6"/>
    <s v="added"/>
  </r>
  <r>
    <s v="CT2016"/>
    <s v="Foster Friess_FreedomWorks for America2012100000"/>
    <x v="25"/>
    <x v="3"/>
    <n v="100000"/>
    <x v="12"/>
    <m/>
  </r>
  <r>
    <s v="CT2016"/>
    <s v="FreedomWorks_Indiana Right to Life201230000"/>
    <x v="26"/>
    <x v="4"/>
    <n v="30000"/>
    <x v="12"/>
    <s v="verified"/>
  </r>
  <r>
    <s v="CT2016"/>
    <s v="FreedomWorks_FreedomWorks Foundation2011900000"/>
    <x v="26"/>
    <x v="0"/>
    <n v="900000"/>
    <x v="9"/>
    <m/>
  </r>
  <r>
    <n v="990"/>
    <s v="FreedomWorks Foundation_Gateway for Cancer Research20156000"/>
    <x v="27"/>
    <x v="5"/>
    <n v="6000"/>
    <x v="3"/>
    <s v="added"/>
  </r>
  <r>
    <s v="CT2016"/>
    <s v="FreedomWorks Foundation_Advance America201250000"/>
    <x v="27"/>
    <x v="6"/>
    <n v="50000"/>
    <x v="12"/>
    <m/>
  </r>
  <r>
    <s v="CT2016"/>
    <s v="FreedomWorks Foundation_Ground Floor20125000"/>
    <x v="27"/>
    <x v="7"/>
    <n v="5000"/>
    <x v="12"/>
    <m/>
  </r>
  <r>
    <s v="CT2016"/>
    <s v="FreedomWorks Foundation_United States Justice Foundation20125000"/>
    <x v="27"/>
    <x v="8"/>
    <n v="5000"/>
    <x v="12"/>
    <m/>
  </r>
  <r>
    <s v="CT2016"/>
    <s v="FreedomWorks Foundation_Ground Floor2011108000"/>
    <x v="27"/>
    <x v="7"/>
    <n v="108000"/>
    <x v="9"/>
    <m/>
  </r>
  <r>
    <s v="CT2016"/>
    <s v="FreedomWorks Foundation_Advance America201020000"/>
    <x v="27"/>
    <x v="6"/>
    <n v="20000"/>
    <x v="13"/>
    <m/>
  </r>
  <r>
    <s v="CT2016"/>
    <s v="FreedomWorks Foundation_Ground Floor201015000"/>
    <x v="27"/>
    <x v="7"/>
    <n v="15000"/>
    <x v="13"/>
    <m/>
  </r>
  <r>
    <s v="CT2016"/>
    <s v="FreedomWorks Foundation_Indiana Right to Life201020000"/>
    <x v="27"/>
    <x v="4"/>
    <n v="20000"/>
    <x v="13"/>
    <m/>
  </r>
  <r>
    <s v="CT-990"/>
    <s v="Jaquelin Hume Foundation_Citizens for a Sound Economy/Foundation199950000"/>
    <x v="28"/>
    <x v="2"/>
    <n v="50000"/>
    <x v="20"/>
    <s v="added"/>
  </r>
  <r>
    <n v="990"/>
    <s v="Jewish Communal Fund_FreedomWorks Foundation201550000"/>
    <x v="29"/>
    <x v="0"/>
    <n v="50000"/>
    <x v="3"/>
    <s v="added"/>
  </r>
  <r>
    <n v="990"/>
    <s v="Jewish Communal Fund_FreedomWorks Foundation201350000"/>
    <x v="29"/>
    <x v="0"/>
    <n v="50000"/>
    <x v="11"/>
    <s v="added"/>
  </r>
  <r>
    <n v="990"/>
    <s v="Jewish Communal Fund_FreedomWorks Foundation201170036"/>
    <x v="29"/>
    <x v="0"/>
    <n v="70036"/>
    <x v="9"/>
    <s v="added"/>
  </r>
  <r>
    <n v="990"/>
    <s v="Jewish Communal Fund_FreedomWorks Foundation201015000"/>
    <x v="29"/>
    <x v="0"/>
    <n v="15000"/>
    <x v="13"/>
    <s v="added"/>
  </r>
  <r>
    <n v="990"/>
    <s v="Jewish Communal Fund_FreedomWorks Foundation2008500"/>
    <x v="29"/>
    <x v="0"/>
    <n v="500"/>
    <x v="5"/>
    <s v="added"/>
  </r>
  <r>
    <n v="990"/>
    <s v="Jewish Communal Fund_FreedomWorks Foundation200710000"/>
    <x v="29"/>
    <x v="0"/>
    <n v="10000"/>
    <x v="14"/>
    <s v="added"/>
  </r>
  <r>
    <n v="990"/>
    <s v="JM Foundation_FreedomWorks201621500"/>
    <x v="30"/>
    <x v="1"/>
    <n v="21500"/>
    <x v="1"/>
    <s v="added"/>
  </r>
  <r>
    <s v="CT2016"/>
    <s v="JM Foundation_FreedomWorks201140000"/>
    <x v="30"/>
    <x v="1"/>
    <n v="40000"/>
    <x v="9"/>
    <m/>
  </r>
  <r>
    <s v="CT2016"/>
    <s v="JM Foundation_FreedomWorks200840000"/>
    <x v="30"/>
    <x v="1"/>
    <n v="40000"/>
    <x v="5"/>
    <m/>
  </r>
  <r>
    <s v="CT2016"/>
    <s v="JM Foundation_FreedomWorks200640000"/>
    <x v="30"/>
    <x v="1"/>
    <n v="40000"/>
    <x v="15"/>
    <m/>
  </r>
  <r>
    <s v="CT-990"/>
    <s v="JM Foundation_Citizens for a Sound Economy/Foundation199820000"/>
    <x v="30"/>
    <x v="2"/>
    <n v="20000"/>
    <x v="21"/>
    <s v="added"/>
  </r>
  <r>
    <n v="990"/>
    <s v="JM Foundation_Citizens for a Sound Economy/Foundation200120000"/>
    <x v="30"/>
    <x v="2"/>
    <n v="20000"/>
    <x v="7"/>
    <s v="added"/>
  </r>
  <r>
    <s v="CT-990"/>
    <s v="John M Olin Foundation_Citizens for a Sound Economy/Foundation199890000"/>
    <x v="31"/>
    <x v="2"/>
    <n v="90000"/>
    <x v="21"/>
    <s v="added"/>
  </r>
  <r>
    <s v="CT-990"/>
    <s v="John M Olin Foundation_Citizens for a Sound Economy/Foundation199990000"/>
    <x v="31"/>
    <x v="2"/>
    <n v="90000"/>
    <x v="20"/>
    <s v="added"/>
  </r>
  <r>
    <s v="CT-990"/>
    <s v="John M Olin Foundation_Citizens for a Sound Economy/Foundation200045000"/>
    <x v="31"/>
    <x v="2"/>
    <n v="45000"/>
    <x v="8"/>
    <s v="added"/>
  </r>
  <r>
    <n v="990"/>
    <s v="John M Olin Foundation_Citizens for a Sound Economy/Foundation200245000"/>
    <x v="31"/>
    <x v="2"/>
    <n v="45000"/>
    <x v="17"/>
    <s v="added"/>
  </r>
  <r>
    <n v="990"/>
    <s v="John Templeton Foundation_FreedomWorks Foundation201621500"/>
    <x v="32"/>
    <x v="0"/>
    <n v="21500"/>
    <x v="1"/>
    <s v="added"/>
  </r>
  <r>
    <n v="990"/>
    <s v="John Templeton Foundation_FreedomWorks Foundation2015193500"/>
    <x v="32"/>
    <x v="0"/>
    <n v="193500"/>
    <x v="3"/>
    <s v="added"/>
  </r>
  <r>
    <n v="990"/>
    <s v="John Templeton Foundation_FreedomWorks Foundation201436652"/>
    <x v="32"/>
    <x v="0"/>
    <n v="36652"/>
    <x v="2"/>
    <s v="added"/>
  </r>
  <r>
    <n v="990"/>
    <s v="John Templeton Foundation_FreedomWorks Foundation201440000"/>
    <x v="32"/>
    <x v="0"/>
    <n v="40000"/>
    <x v="2"/>
    <s v="added"/>
  </r>
  <r>
    <n v="990"/>
    <s v="John Templeton Foundation_FreedomWorks Foundation2013164937"/>
    <x v="32"/>
    <x v="0"/>
    <n v="164937"/>
    <x v="11"/>
    <s v="added"/>
  </r>
  <r>
    <n v="990"/>
    <s v="John Templeton Foundation_FreedomWorks Foundation2013180000"/>
    <x v="32"/>
    <x v="0"/>
    <n v="180000"/>
    <x v="11"/>
    <s v="added"/>
  </r>
  <r>
    <n v="990"/>
    <s v="John Templeton Foundation_FreedomWorks Foundation2013180000"/>
    <x v="32"/>
    <x v="0"/>
    <n v="180000"/>
    <x v="11"/>
    <s v="added"/>
  </r>
  <r>
    <s v="CT-990"/>
    <s v="JP Humphreys Foundation_Citizens for a Sound Economy/Foundation200150000"/>
    <x v="33"/>
    <x v="2"/>
    <n v="50000"/>
    <x v="7"/>
    <s v="added"/>
  </r>
  <r>
    <s v="CT-990"/>
    <s v="JP Humphreys Foundation_Citizens for a Sound Economy/Foundation200050000"/>
    <x v="33"/>
    <x v="2"/>
    <n v="50000"/>
    <x v="8"/>
    <s v="added"/>
  </r>
  <r>
    <s v="CT-990"/>
    <s v="JP Humphreys Foundation_Citizens for a Sound Economy/Foundation199850000"/>
    <x v="33"/>
    <x v="2"/>
    <n v="50000"/>
    <x v="21"/>
    <s v="added"/>
  </r>
  <r>
    <n v="990"/>
    <s v="JP Humphreys Foundation_Citizens for a Sound Economy/Foundation200250000"/>
    <x v="33"/>
    <x v="2"/>
    <n v="50000"/>
    <x v="17"/>
    <s v="added"/>
  </r>
  <r>
    <n v="990"/>
    <s v="JP Humphreys Foundation_Citizens for a Sound Economy/Foundation200350000"/>
    <x v="33"/>
    <x v="2"/>
    <n v="50000"/>
    <x v="6"/>
    <s v="added"/>
  </r>
  <r>
    <n v="990"/>
    <s v="Leadership Institute_FreedomWorks2007500"/>
    <x v="34"/>
    <x v="1"/>
    <n v="500"/>
    <x v="14"/>
    <s v="added"/>
  </r>
  <r>
    <n v="990"/>
    <s v="Lowndes Foundation_FreedomWorks20140"/>
    <x v="35"/>
    <x v="1"/>
    <n v="0"/>
    <x v="2"/>
    <s v="added"/>
  </r>
  <r>
    <n v="990"/>
    <s v="Lowndes Foundation_FreedomWorks Foundation201313000"/>
    <x v="35"/>
    <x v="0"/>
    <n v="13000"/>
    <x v="11"/>
    <s v="added"/>
  </r>
  <r>
    <s v="CT2016"/>
    <s v="Lowndes Foundation_FreedomWorks Foundation201110000"/>
    <x v="35"/>
    <x v="0"/>
    <n v="10000"/>
    <x v="9"/>
    <m/>
  </r>
  <r>
    <n v="990"/>
    <s v="Lowndes Foundation_FreedomWorks Foundation2007500"/>
    <x v="35"/>
    <x v="0"/>
    <n v="500"/>
    <x v="14"/>
    <s v="added"/>
  </r>
  <r>
    <s v="CT2016"/>
    <s v="MyWireless.org_FreedomWorks200610000"/>
    <x v="36"/>
    <x v="1"/>
    <n v="10000"/>
    <x v="15"/>
    <m/>
  </r>
  <r>
    <n v="990"/>
    <s v="National Christian Charitable Foundation_FreedomWorks Foundation20152750"/>
    <x v="37"/>
    <x v="0"/>
    <n v="2750"/>
    <x v="3"/>
    <s v="added"/>
  </r>
  <r>
    <s v="CT2016"/>
    <s v="National Christian Charitable Foundation_FreedomWorks Foundation20146350"/>
    <x v="37"/>
    <x v="0"/>
    <n v="6350"/>
    <x v="2"/>
    <s v="verified"/>
  </r>
  <r>
    <s v="CT2016"/>
    <s v="National Christian Charitable Foundation_FreedomWorks Foundation201310400"/>
    <x v="37"/>
    <x v="0"/>
    <n v="10400"/>
    <x v="11"/>
    <s v="verified"/>
  </r>
  <r>
    <s v="CT2016"/>
    <s v="National Christian Charitable Foundation_FreedomWorks Foundation2012400"/>
    <x v="37"/>
    <x v="0"/>
    <n v="400"/>
    <x v="12"/>
    <s v="verified"/>
  </r>
  <r>
    <n v="990"/>
    <s v="National Christian Charitable Foundation_FreedomWorks Foundation2011200"/>
    <x v="37"/>
    <x v="0"/>
    <n v="200"/>
    <x v="9"/>
    <s v="added"/>
  </r>
  <r>
    <n v="990"/>
    <s v="National Christian Charitable Foundation_FreedomWorks Foundation200925100"/>
    <x v="37"/>
    <x v="0"/>
    <n v="25100"/>
    <x v="4"/>
    <s v="added"/>
  </r>
  <r>
    <n v="990"/>
    <s v="National Philanthropic Trust_FreedomWorks Foundation20111000"/>
    <x v="38"/>
    <x v="0"/>
    <n v="1000"/>
    <x v="9"/>
    <s v="added"/>
  </r>
  <r>
    <s v="CT2016"/>
    <s v="Newton and Rochelle Becker Charitable Trust_FreedomWorks Foundation201015000"/>
    <x v="39"/>
    <x v="0"/>
    <n v="15000"/>
    <x v="13"/>
    <m/>
  </r>
  <r>
    <s v="CT2016"/>
    <s v="Newton and Rochelle Becker Charitable Trust_FreedomWorks Foundation200915000"/>
    <x v="39"/>
    <x v="0"/>
    <n v="15000"/>
    <x v="4"/>
    <m/>
  </r>
  <r>
    <s v="CT2016"/>
    <s v="Newton and Rochelle Becker Charitable Trust_FreedomWorks Foundation200815000"/>
    <x v="39"/>
    <x v="0"/>
    <n v="15000"/>
    <x v="5"/>
    <m/>
  </r>
  <r>
    <s v="CT2016"/>
    <s v="Newton D. &amp; Rochelle F. Becker Foundation_FreedomWorks Foundation201050000"/>
    <x v="40"/>
    <x v="0"/>
    <n v="50000"/>
    <x v="13"/>
    <m/>
  </r>
  <r>
    <s v="CT-990"/>
    <s v="Padden Family Foundation_Citizens for a Sound Economy/Foundation199910000"/>
    <x v="41"/>
    <x v="2"/>
    <n v="10000"/>
    <x v="20"/>
    <s v="added"/>
  </r>
  <r>
    <n v="990"/>
    <s v="Padden Family Foundation_Citizens for a Sound Economy/Foundation200310000"/>
    <x v="41"/>
    <x v="2"/>
    <n v="10000"/>
    <x v="6"/>
    <s v="added"/>
  </r>
  <r>
    <n v="990"/>
    <s v="Padden Family Foundation_Citizens for a Sound Economy/Foundation200210000"/>
    <x v="41"/>
    <x v="2"/>
    <n v="10000"/>
    <x v="17"/>
    <s v="added"/>
  </r>
  <r>
    <n v="990"/>
    <s v="Padden Family Foundation_Citizens for a Sound Economy/Foundation200115000"/>
    <x v="41"/>
    <x v="2"/>
    <n v="15000"/>
    <x v="7"/>
    <s v="added"/>
  </r>
  <r>
    <s v="CT2016"/>
    <s v="Philip M. McKenna Foundation_FreedomWorks Foundation201215000"/>
    <x v="42"/>
    <x v="0"/>
    <n v="15000"/>
    <x v="12"/>
    <m/>
  </r>
  <r>
    <s v="CT2016"/>
    <s v="Philip M. McKenna Foundation_FreedomWorks Foundation201115000"/>
    <x v="42"/>
    <x v="0"/>
    <n v="15000"/>
    <x v="9"/>
    <m/>
  </r>
  <r>
    <s v="CT2016"/>
    <s v="Philip M. McKenna Foundation_FreedomWorks Foundation201010000"/>
    <x v="42"/>
    <x v="0"/>
    <n v="10000"/>
    <x v="13"/>
    <m/>
  </r>
  <r>
    <s v="CT2016"/>
    <s v="Philip M. McKenna Foundation_FreedomWorks Foundation20095000"/>
    <x v="42"/>
    <x v="0"/>
    <n v="5000"/>
    <x v="4"/>
    <m/>
  </r>
  <r>
    <s v="CT2016"/>
    <s v="Philip M. McKenna Foundation_FreedomWorks Foundation200810000"/>
    <x v="42"/>
    <x v="0"/>
    <n v="10000"/>
    <x v="5"/>
    <m/>
  </r>
  <r>
    <s v="CT2016"/>
    <s v="Philip M. McKenna Foundation_FreedomWorks Foundation200610000"/>
    <x v="42"/>
    <x v="0"/>
    <n v="10000"/>
    <x v="15"/>
    <m/>
  </r>
  <r>
    <s v="CT2016"/>
    <s v="Philip M. McKenna Foundation_FreedomWorks Foundation200415000"/>
    <x v="42"/>
    <x v="0"/>
    <n v="15000"/>
    <x v="16"/>
    <m/>
  </r>
  <r>
    <s v="CT-990"/>
    <s v="Philip M. McKenna Foundation_Citizens for a Sound Economy/Foundation199818000"/>
    <x v="42"/>
    <x v="2"/>
    <n v="18000"/>
    <x v="21"/>
    <s v="added"/>
  </r>
  <r>
    <s v="CT-990"/>
    <s v="Philip M. McKenna Foundation_Citizens for a Sound Economy/Foundation200020000"/>
    <x v="42"/>
    <x v="2"/>
    <n v="20000"/>
    <x v="8"/>
    <s v="added"/>
  </r>
  <r>
    <n v="990"/>
    <s v="Philip M. McKenna Foundation_Citizens for a Sound Economy/Foundation200115000"/>
    <x v="42"/>
    <x v="2"/>
    <n v="15000"/>
    <x v="7"/>
    <s v="added"/>
  </r>
  <r>
    <n v="990"/>
    <s v="Philip M. McKenna Foundation_Citizens for a Sound Economy/Foundation200315000"/>
    <x v="42"/>
    <x v="2"/>
    <n v="15000"/>
    <x v="6"/>
    <s v="added"/>
  </r>
  <r>
    <s v="CT2016"/>
    <s v="Reams Foundation_FreedomWorks Foundation201225000"/>
    <x v="43"/>
    <x v="0"/>
    <n v="25000"/>
    <x v="12"/>
    <m/>
  </r>
  <r>
    <n v="990"/>
    <s v="Richard and Helen DeVos Foundation_FreedomWorks Foundation201250000"/>
    <x v="44"/>
    <x v="0"/>
    <n v="50000"/>
    <x v="12"/>
    <s v="added"/>
  </r>
  <r>
    <n v="990"/>
    <s v="Robert P. Rotella Foundation_FreedomWorks Foundation201410000"/>
    <x v="45"/>
    <x v="0"/>
    <n v="10000"/>
    <x v="2"/>
    <s v="added"/>
  </r>
  <r>
    <n v="990"/>
    <s v="Robert P. Rotella Foundation_FreedomWorks Foundation201310000"/>
    <x v="45"/>
    <x v="0"/>
    <n v="10000"/>
    <x v="11"/>
    <s v="added"/>
  </r>
  <r>
    <s v="CT2016"/>
    <s v="Robert P. Rotella Foundation_FreedomWorks20115000"/>
    <x v="45"/>
    <x v="1"/>
    <n v="5000"/>
    <x v="9"/>
    <s v="verified"/>
  </r>
  <r>
    <s v="CT-990"/>
    <s v="Ruth and Lovett Peters Foundation_Citizens for a Sound Economy/Foundation1998200"/>
    <x v="46"/>
    <x v="2"/>
    <n v="200"/>
    <x v="21"/>
    <s v="added"/>
  </r>
  <r>
    <s v="Annual Report"/>
    <s v="Sarah Scaife Foundation_FreedomWorks Foundation2016175000"/>
    <x v="47"/>
    <x v="0"/>
    <n v="175000"/>
    <x v="1"/>
    <s v="added"/>
  </r>
  <r>
    <s v="Annual Report"/>
    <s v="Sarah Scaife Foundation_FreedomWorks Foundation2015125000"/>
    <x v="47"/>
    <x v="0"/>
    <n v="125000"/>
    <x v="3"/>
    <s v="added"/>
  </r>
  <r>
    <n v="990"/>
    <s v="Sarah Scaife Foundation_FreedomWorks Foundation2014125000"/>
    <x v="47"/>
    <x v="0"/>
    <n v="125000"/>
    <x v="2"/>
    <s v="added"/>
  </r>
  <r>
    <s v="Annual Report"/>
    <s v="Sarah Scaife Foundation_FreedomWorks Foundation2013250000"/>
    <x v="47"/>
    <x v="0"/>
    <n v="250000"/>
    <x v="11"/>
    <s v="added"/>
  </r>
  <r>
    <s v="CT2016"/>
    <s v="Sarah Scaife Foundation_FreedomWorks Foundation201262500"/>
    <x v="47"/>
    <x v="0"/>
    <n v="62500"/>
    <x v="12"/>
    <m/>
  </r>
  <r>
    <s v="CT2016"/>
    <s v="Sarah Scaife Foundation_FreedomWorks Foundation2011125000"/>
    <x v="47"/>
    <x v="0"/>
    <n v="125000"/>
    <x v="9"/>
    <m/>
  </r>
  <r>
    <s v="CT2016"/>
    <s v="Sarah Scaife Foundation_FreedomWorks Foundation2010125000"/>
    <x v="47"/>
    <x v="0"/>
    <n v="125000"/>
    <x v="13"/>
    <m/>
  </r>
  <r>
    <s v="CT2016"/>
    <s v="Sarah Scaife Foundation_FreedomWorks Foundation2009132500"/>
    <x v="47"/>
    <x v="0"/>
    <n v="132500"/>
    <x v="4"/>
    <m/>
  </r>
  <r>
    <s v="CT2016"/>
    <s v="Sarah Scaife Foundation_FreedomWorks Foundation200870000"/>
    <x v="47"/>
    <x v="0"/>
    <n v="70000"/>
    <x v="5"/>
    <m/>
  </r>
  <r>
    <s v="CT2016"/>
    <s v="Sarah Scaife Foundation_FreedomWorks Foundation2007200000"/>
    <x v="47"/>
    <x v="0"/>
    <n v="200000"/>
    <x v="14"/>
    <m/>
  </r>
  <r>
    <s v="CT2016"/>
    <s v="Sarah Scaife Foundation_FreedomWorks Foundation2006200000"/>
    <x v="47"/>
    <x v="0"/>
    <n v="200000"/>
    <x v="15"/>
    <m/>
  </r>
  <r>
    <s v="CT2016"/>
    <s v="Sarah Scaife Foundation_FreedomWorks Foundation2005250000"/>
    <x v="47"/>
    <x v="0"/>
    <n v="250000"/>
    <x v="0"/>
    <m/>
  </r>
  <r>
    <s v="CT2016"/>
    <s v="Sarah Scaife Foundation_FreedomWorks Foundation2004250000"/>
    <x v="47"/>
    <x v="0"/>
    <n v="250000"/>
    <x v="16"/>
    <m/>
  </r>
  <r>
    <n v="990"/>
    <s v="Sarah Scaife Foundation_Citizens for a Sound Economy/Foundation2003175000"/>
    <x v="47"/>
    <x v="2"/>
    <n v="175000"/>
    <x v="6"/>
    <s v="added"/>
  </r>
  <r>
    <n v="990"/>
    <s v="Sarah Scaife Foundation_Citizens for a Sound Economy/Foundation2002175000"/>
    <x v="47"/>
    <x v="2"/>
    <n v="175000"/>
    <x v="17"/>
    <s v="added"/>
  </r>
  <r>
    <n v="990"/>
    <s v="Sarah Scaife Foundation_Citizens for a Sound Economy/Foundation2001175000"/>
    <x v="47"/>
    <x v="2"/>
    <n v="175000"/>
    <x v="7"/>
    <s v="added"/>
  </r>
  <r>
    <s v="CT-990"/>
    <s v="Sarah Scaife Foundation_Citizens for a Sound Economy/Foundation2000175000"/>
    <x v="47"/>
    <x v="2"/>
    <n v="175000"/>
    <x v="8"/>
    <s v="added"/>
  </r>
  <r>
    <s v="CT-990"/>
    <s v="Sarah Scaife Foundation_Citizens for a Sound Economy/Foundation1998200000"/>
    <x v="47"/>
    <x v="2"/>
    <n v="200000"/>
    <x v="21"/>
    <s v="added"/>
  </r>
  <r>
    <s v="Annual Report"/>
    <s v="Sarah Scaife Foundation_Citizens for a Sound Economy/Foundation1999200000"/>
    <x v="47"/>
    <x v="2"/>
    <n v="200000"/>
    <x v="20"/>
    <s v="added"/>
  </r>
  <r>
    <n v="990"/>
    <s v="Searle Freedom Trust_FreedomWorks Foundation2015100000"/>
    <x v="48"/>
    <x v="0"/>
    <n v="100000"/>
    <x v="3"/>
    <s v="added"/>
  </r>
  <r>
    <s v="CT2016"/>
    <s v="Searle Freedom Trust_FreedomWorks Foundation201275000"/>
    <x v="48"/>
    <x v="0"/>
    <n v="75000"/>
    <x v="12"/>
    <m/>
  </r>
  <r>
    <s v="CT2016"/>
    <s v="Searle Freedom Trust_FreedomWorks Foundation201160000"/>
    <x v="48"/>
    <x v="0"/>
    <n v="60000"/>
    <x v="9"/>
    <m/>
  </r>
  <r>
    <s v="CT2016"/>
    <s v="Searle Freedom Trust_FreedomWorks Foundation201060000"/>
    <x v="48"/>
    <x v="0"/>
    <n v="60000"/>
    <x v="13"/>
    <m/>
  </r>
  <r>
    <s v="CT2016"/>
    <s v="Searle Freedom Trust_FreedomWorks Foundation200850000"/>
    <x v="48"/>
    <x v="0"/>
    <n v="50000"/>
    <x v="5"/>
    <m/>
  </r>
  <r>
    <n v="990"/>
    <s v="Stiles-Nicholson Foundation_FreedomWorks20135000"/>
    <x v="49"/>
    <x v="1"/>
    <n v="5000"/>
    <x v="11"/>
    <s v="added"/>
  </r>
  <r>
    <s v="CT2016"/>
    <s v="Stiles-Nicholson Foundation_FreedomWorks201115000"/>
    <x v="49"/>
    <x v="1"/>
    <n v="15000"/>
    <x v="9"/>
    <m/>
  </r>
  <r>
    <s v="CT2016"/>
    <s v="Stiles-Nicholson Foundation_FreedomWorks201015000"/>
    <x v="49"/>
    <x v="1"/>
    <n v="15000"/>
    <x v="13"/>
    <m/>
  </r>
  <r>
    <s v="CT2016"/>
    <s v="Stiles-Nicholson Foundation_FreedomWorks200915000"/>
    <x v="49"/>
    <x v="1"/>
    <n v="15000"/>
    <x v="4"/>
    <m/>
  </r>
  <r>
    <s v="CT2016"/>
    <s v="Stiles-Nicholson Foundation_FreedomWorks200815000"/>
    <x v="49"/>
    <x v="1"/>
    <n v="15000"/>
    <x v="5"/>
    <m/>
  </r>
  <r>
    <s v="CT2016"/>
    <s v="Stiles-Nicholson Foundation_FreedomWorks20065000"/>
    <x v="49"/>
    <x v="1"/>
    <n v="5000"/>
    <x v="15"/>
    <m/>
  </r>
  <r>
    <s v="CT2016"/>
    <s v="Stiles-Nicholson Foundation_FreedomWorks20045000"/>
    <x v="49"/>
    <x v="1"/>
    <n v="5000"/>
    <x v="16"/>
    <m/>
  </r>
  <r>
    <n v="990"/>
    <s v="Stiles-Nicholson Foundation_Citizens for a Sound Economy/Foundation20032500"/>
    <x v="49"/>
    <x v="2"/>
    <n v="2500"/>
    <x v="6"/>
    <s v="added"/>
  </r>
  <r>
    <s v="CT2016"/>
    <s v="Tepper Family Foundation_FreedomWorks20131200"/>
    <x v="50"/>
    <x v="1"/>
    <n v="1200"/>
    <x v="11"/>
    <m/>
  </r>
  <r>
    <s v="CT2016"/>
    <s v="Tepper Family Foundation_FreedomWorks20111000"/>
    <x v="50"/>
    <x v="1"/>
    <n v="1000"/>
    <x v="9"/>
    <m/>
  </r>
  <r>
    <s v="CT2016"/>
    <s v="Tepper Family Foundation_FreedomWorks Foundation2010250"/>
    <x v="50"/>
    <x v="0"/>
    <n v="250"/>
    <x v="13"/>
    <m/>
  </r>
  <r>
    <s v="CT2016"/>
    <s v="Tepper Family Foundation_FreedomWorks Foundation2009250"/>
    <x v="50"/>
    <x v="0"/>
    <n v="250"/>
    <x v="4"/>
    <m/>
  </r>
  <r>
    <s v="CT2016"/>
    <s v="The Challenge Foundation_FreedomWorks Foundation201120000"/>
    <x v="51"/>
    <x v="0"/>
    <n v="20000"/>
    <x v="9"/>
    <m/>
  </r>
  <r>
    <s v="CT2016"/>
    <s v="The Challenge Foundation_FreedomWorks Foundation201020000"/>
    <x v="51"/>
    <x v="0"/>
    <n v="20000"/>
    <x v="13"/>
    <m/>
  </r>
  <r>
    <s v="CT2016"/>
    <s v="The Challenge Foundation_FreedomWorks Foundation200920000"/>
    <x v="51"/>
    <x v="0"/>
    <n v="20000"/>
    <x v="4"/>
    <m/>
  </r>
  <r>
    <s v="CT2016"/>
    <s v="The Challenge Foundation_FreedomWorks Foundation200810000"/>
    <x v="51"/>
    <x v="0"/>
    <n v="10000"/>
    <x v="5"/>
    <m/>
  </r>
  <r>
    <s v="CT2016"/>
    <s v="The Challenge Foundation_FreedomWorks Foundation200810000"/>
    <x v="51"/>
    <x v="0"/>
    <n v="10000"/>
    <x v="5"/>
    <m/>
  </r>
  <r>
    <s v="CT-990"/>
    <s v="The Gordon and Mary Cain Foundation_Citizens for a Sound Economy/Foundation2000100000"/>
    <x v="52"/>
    <x v="2"/>
    <n v="100000"/>
    <x v="8"/>
    <s v="added"/>
  </r>
  <r>
    <s v="CT-990"/>
    <s v="The Gordon and Mary Cain Foundation_Citizens for a Sound Economy/Foundation199920000"/>
    <x v="52"/>
    <x v="2"/>
    <n v="20000"/>
    <x v="20"/>
    <s v="added"/>
  </r>
  <r>
    <s v="CT-990"/>
    <s v="The Gordon and Mary Cain Foundation_Citizens for a Sound Economy/Foundation199920000"/>
    <x v="52"/>
    <x v="2"/>
    <n v="20000"/>
    <x v="20"/>
    <s v="added"/>
  </r>
  <r>
    <s v="CT-990"/>
    <s v="The Gordon and Mary Cain Foundation_Citizens for a Sound Economy/Foundation199920000"/>
    <x v="52"/>
    <x v="2"/>
    <n v="20000"/>
    <x v="20"/>
    <s v="added"/>
  </r>
  <r>
    <s v="CT-990"/>
    <s v="The Gordon and Mary Cain Foundation_Citizens for a Sound Economy/Foundation199920000"/>
    <x v="52"/>
    <x v="2"/>
    <n v="20000"/>
    <x v="20"/>
    <s v="added"/>
  </r>
  <r>
    <s v="CT-990"/>
    <s v="The Gordon and Mary Cain Foundation_Citizens for a Sound Economy/Foundation199920000"/>
    <x v="52"/>
    <x v="2"/>
    <n v="20000"/>
    <x v="20"/>
    <s v="added"/>
  </r>
  <r>
    <s v="CT-990"/>
    <s v="The Gordon and Mary Cain Foundation_Citizens for a Sound Economy/Foundation199820000"/>
    <x v="52"/>
    <x v="2"/>
    <n v="20000"/>
    <x v="21"/>
    <s v="added"/>
  </r>
  <r>
    <s v="CT-990"/>
    <s v="The Gordon and Mary Cain Foundation_Citizens for a Sound Economy/Foundation199820000"/>
    <x v="52"/>
    <x v="2"/>
    <n v="20000"/>
    <x v="21"/>
    <s v="added"/>
  </r>
  <r>
    <s v="CT-990"/>
    <s v="The Gordon and Mary Cain Foundation_Citizens for a Sound Economy/Foundation199820000"/>
    <x v="52"/>
    <x v="2"/>
    <n v="20000"/>
    <x v="21"/>
    <s v="added"/>
  </r>
  <r>
    <s v="CT-990"/>
    <s v="The Gordon and Mary Cain Foundation_Citizens for a Sound Economy/Foundation199820000"/>
    <x v="52"/>
    <x v="2"/>
    <n v="20000"/>
    <x v="21"/>
    <s v="added"/>
  </r>
  <r>
    <s v="CT-990"/>
    <s v="The Gordon and Mary Cain Foundation_Citizens for a Sound Economy/Foundation199820000"/>
    <x v="52"/>
    <x v="2"/>
    <n v="20000"/>
    <x v="21"/>
    <s v="added"/>
  </r>
  <r>
    <n v="990"/>
    <s v="The Gordon and Mary Cain Foundation_Citizens for a Sound Economy/Foundation200320000"/>
    <x v="52"/>
    <x v="2"/>
    <n v="20000"/>
    <x v="6"/>
    <s v="added"/>
  </r>
  <r>
    <n v="990"/>
    <s v="The Gordon and Mary Cain Foundation_Citizens for a Sound Economy/Foundation2002100000"/>
    <x v="52"/>
    <x v="2"/>
    <n v="100000"/>
    <x v="17"/>
    <m/>
  </r>
  <r>
    <n v="990"/>
    <s v="The Lynde and Harry Bradley Foundation_FreedomWorks Foundation2016100000"/>
    <x v="53"/>
    <x v="0"/>
    <n v="100000"/>
    <x v="1"/>
    <s v="added"/>
  </r>
  <r>
    <n v="990"/>
    <s v="The Lynde and Harry Bradley Foundation_FreedomWorks Foundation201550000"/>
    <x v="53"/>
    <x v="0"/>
    <n v="50000"/>
    <x v="3"/>
    <s v="added"/>
  </r>
  <r>
    <n v="990"/>
    <s v="The Lynde and Harry Bradley Foundation_FreedomWorks Foundation2017100000"/>
    <x v="53"/>
    <x v="0"/>
    <n v="100000"/>
    <x v="10"/>
    <s v="added"/>
  </r>
  <r>
    <s v="CT2016"/>
    <s v="The Lynde and Harry Bradley Foundation_FreedomWorks Foundation201250000"/>
    <x v="53"/>
    <x v="0"/>
    <n v="50000"/>
    <x v="12"/>
    <m/>
  </r>
  <r>
    <s v="CT2016"/>
    <s v="The Lynde and Harry Bradley Foundation_FreedomWorks Foundation201250000"/>
    <x v="53"/>
    <x v="0"/>
    <n v="50000"/>
    <x v="12"/>
    <m/>
  </r>
  <r>
    <s v="CT2016"/>
    <s v="The Lynde and Harry Bradley Foundation_FreedomWorks Foundation2011150000"/>
    <x v="53"/>
    <x v="0"/>
    <n v="150000"/>
    <x v="9"/>
    <m/>
  </r>
  <r>
    <s v="CT2016"/>
    <s v="The Lynde and Harry Bradley Foundation_FreedomWorks Foundation201150000"/>
    <x v="53"/>
    <x v="0"/>
    <n v="50000"/>
    <x v="9"/>
    <m/>
  </r>
  <r>
    <s v="CT2016"/>
    <s v="The Lynde and Harry Bradley Foundation_FreedomWorks Foundation201050000"/>
    <x v="53"/>
    <x v="0"/>
    <n v="50000"/>
    <x v="13"/>
    <m/>
  </r>
  <r>
    <s v="CT2016"/>
    <s v="The Lynde and Harry Bradley Foundation_FreedomWorks Foundation201050000"/>
    <x v="53"/>
    <x v="0"/>
    <n v="50000"/>
    <x v="13"/>
    <m/>
  </r>
  <r>
    <s v="CT2016"/>
    <s v="The Lynde and Harry Bradley Foundation_FreedomWorks Foundation201050000"/>
    <x v="53"/>
    <x v="0"/>
    <n v="50000"/>
    <x v="13"/>
    <m/>
  </r>
  <r>
    <s v="CT2016"/>
    <s v="The Lynde and Harry Bradley Foundation_FreedomWorks Foundation200930000"/>
    <x v="53"/>
    <x v="0"/>
    <n v="30000"/>
    <x v="4"/>
    <m/>
  </r>
  <r>
    <s v="CT2016"/>
    <s v="The Lynde and Harry Bradley Foundation_FreedomWorks Foundation200975000"/>
    <x v="53"/>
    <x v="0"/>
    <n v="75000"/>
    <x v="4"/>
    <m/>
  </r>
  <r>
    <s v="CT2016"/>
    <s v="The Lynde and Harry Bradley Foundation_FreedomWorks Foundation200825000"/>
    <x v="53"/>
    <x v="0"/>
    <n v="25000"/>
    <x v="5"/>
    <m/>
  </r>
  <r>
    <s v="CT2016"/>
    <s v="The Lynde and Harry Bradley Foundation_FreedomWorks Foundation200725000"/>
    <x v="53"/>
    <x v="0"/>
    <n v="25000"/>
    <x v="14"/>
    <m/>
  </r>
  <r>
    <s v="CT2016"/>
    <s v="The Lynde and Harry Bradley Foundation_FreedomWorks Foundation20075000"/>
    <x v="53"/>
    <x v="0"/>
    <n v="5000"/>
    <x v="14"/>
    <m/>
  </r>
  <r>
    <s v="CT2016"/>
    <s v="The Lynde and Harry Bradley Foundation_FreedomWorks Foundation200750000"/>
    <x v="53"/>
    <x v="0"/>
    <n v="50000"/>
    <x v="14"/>
    <m/>
  </r>
  <r>
    <s v="CT2016"/>
    <s v="The Lynde and Harry Bradley Foundation_FreedomWorks Foundation20065000"/>
    <x v="53"/>
    <x v="0"/>
    <n v="5000"/>
    <x v="15"/>
    <m/>
  </r>
  <r>
    <s v="CT2016"/>
    <s v="The Lynde and Harry Bradley Foundation_FreedomWorks Foundation200525000"/>
    <x v="53"/>
    <x v="0"/>
    <n v="25000"/>
    <x v="0"/>
    <m/>
  </r>
  <r>
    <s v="CT2016"/>
    <s v="The Lynde and Harry Bradley Foundation_FreedomWorks200410000"/>
    <x v="53"/>
    <x v="1"/>
    <n v="10000"/>
    <x v="16"/>
    <m/>
  </r>
  <r>
    <s v="CT2016"/>
    <s v="The Lynde and Harry Bradley Foundation_FreedomWorks200430000"/>
    <x v="53"/>
    <x v="1"/>
    <n v="30000"/>
    <x v="16"/>
    <m/>
  </r>
  <r>
    <s v="CT2016"/>
    <s v="The Lynde and Harry Bradley Foundation_FreedomWorks200310000"/>
    <x v="53"/>
    <x v="1"/>
    <n v="10000"/>
    <x v="6"/>
    <s v="verified"/>
  </r>
  <r>
    <s v="CT2016"/>
    <s v="The Lynde and Harry Bradley Foundation_FreedomWorks199712500"/>
    <x v="53"/>
    <x v="1"/>
    <n v="12500"/>
    <x v="30"/>
    <m/>
  </r>
  <r>
    <s v="CT2016"/>
    <s v="The Lynde and Harry Bradley Foundation_FreedomWorks199712500"/>
    <x v="53"/>
    <x v="1"/>
    <n v="12500"/>
    <x v="30"/>
    <m/>
  </r>
  <r>
    <s v="CT2016"/>
    <s v="The Lynde and Harry Bradley Foundation_FreedomWorks199612500"/>
    <x v="53"/>
    <x v="1"/>
    <n v="12500"/>
    <x v="29"/>
    <m/>
  </r>
  <r>
    <s v="CT2016"/>
    <s v="The Lynde and Harry Bradley Foundation_FreedomWorks199612500"/>
    <x v="53"/>
    <x v="1"/>
    <n v="12500"/>
    <x v="29"/>
    <m/>
  </r>
  <r>
    <n v="990"/>
    <s v="The McWethy Foundation_FreedomWorks20151000"/>
    <x v="54"/>
    <x v="1"/>
    <n v="1000"/>
    <x v="3"/>
    <s v="added"/>
  </r>
  <r>
    <n v="990"/>
    <s v="The McWethy Foundation_FreedomWorks20142000"/>
    <x v="54"/>
    <x v="1"/>
    <n v="2000"/>
    <x v="2"/>
    <s v="added"/>
  </r>
  <r>
    <s v="CT2016"/>
    <s v="The McWethy Foundation_FreedomWorks20132000"/>
    <x v="54"/>
    <x v="1"/>
    <n v="2000"/>
    <x v="11"/>
    <m/>
  </r>
  <r>
    <s v="CT2016"/>
    <s v="The McWethy Foundation_FreedomWorks20122000"/>
    <x v="54"/>
    <x v="1"/>
    <n v="2000"/>
    <x v="12"/>
    <m/>
  </r>
  <r>
    <s v="CT2016"/>
    <s v="The McWethy Foundation_FreedomWorks20112000"/>
    <x v="54"/>
    <x v="1"/>
    <n v="2000"/>
    <x v="9"/>
    <m/>
  </r>
  <r>
    <s v="CT2016"/>
    <s v="The Randolph Foundation_FreedomWorks Foundation201220000"/>
    <x v="55"/>
    <x v="0"/>
    <n v="20000"/>
    <x v="12"/>
    <m/>
  </r>
  <r>
    <n v="990"/>
    <s v="The Rauner Family Foundation_FreedomWorks Foundation201225000"/>
    <x v="56"/>
    <x v="0"/>
    <n v="25000"/>
    <x v="12"/>
    <s v="added"/>
  </r>
  <r>
    <n v="990"/>
    <s v="The Rodney Fund_FreedomWorks Foundation20158000"/>
    <x v="57"/>
    <x v="0"/>
    <n v="8000"/>
    <x v="3"/>
    <s v="added"/>
  </r>
  <r>
    <n v="990"/>
    <s v="The Rodney Fund_FreedomWorks Foundation201418000"/>
    <x v="57"/>
    <x v="0"/>
    <n v="18000"/>
    <x v="2"/>
    <s v="added"/>
  </r>
  <r>
    <s v="CT2016"/>
    <s v="The Rodney Fund_FreedomWorks Foundation201325000"/>
    <x v="57"/>
    <x v="0"/>
    <n v="25000"/>
    <x v="11"/>
    <m/>
  </r>
  <r>
    <s v="CT2016"/>
    <s v="The Rodney Fund_FreedomWorks Foundation20128000"/>
    <x v="57"/>
    <x v="0"/>
    <n v="8000"/>
    <x v="12"/>
    <m/>
  </r>
  <r>
    <s v="CT2016"/>
    <s v="The Rodney Fund_FreedomWorks20092000"/>
    <x v="57"/>
    <x v="1"/>
    <n v="2000"/>
    <x v="4"/>
    <m/>
  </r>
  <r>
    <s v="CT2016"/>
    <s v="The Rodney Fund_FreedomWorks20043000"/>
    <x v="57"/>
    <x v="1"/>
    <n v="3000"/>
    <x v="16"/>
    <m/>
  </r>
  <r>
    <s v="CT2016"/>
    <s v="The Roe Foundation_FreedomWorks20091000"/>
    <x v="58"/>
    <x v="1"/>
    <n v="1000"/>
    <x v="4"/>
    <m/>
  </r>
  <r>
    <s v="CT2016"/>
    <s v="The Roe Foundation_FreedomWorks20081000"/>
    <x v="58"/>
    <x v="1"/>
    <n v="1000"/>
    <x v="5"/>
    <m/>
  </r>
  <r>
    <s v="CT2016"/>
    <s v="The Roe Foundation_FreedomWorks20071000"/>
    <x v="58"/>
    <x v="1"/>
    <n v="1000"/>
    <x v="14"/>
    <m/>
  </r>
  <r>
    <s v="CT2016"/>
    <s v="The Roe Foundation_FreedomWorks20061000"/>
    <x v="58"/>
    <x v="1"/>
    <n v="1000"/>
    <x v="15"/>
    <m/>
  </r>
  <r>
    <s v="CT-990"/>
    <s v="The Samuel Roberts Noble Foundation_Citizens for a Sound Economy/Foundation199710000"/>
    <x v="59"/>
    <x v="2"/>
    <n v="10000"/>
    <x v="30"/>
    <s v="added"/>
  </r>
  <r>
    <s v="CT2016"/>
    <s v="The Shelby Cullom Davis Foundation_FreedomWorks Foundation200720000"/>
    <x v="60"/>
    <x v="0"/>
    <n v="20000"/>
    <x v="14"/>
    <m/>
  </r>
  <r>
    <s v="CT2016"/>
    <s v="The Shelby Cullom Davis Foundation_FreedomWorks Foundation200620000"/>
    <x v="60"/>
    <x v="0"/>
    <n v="20000"/>
    <x v="15"/>
    <m/>
  </r>
  <r>
    <s v="CT2016"/>
    <s v="The Shelby Cullom Davis Foundation_FreedomWorks Foundation200515000"/>
    <x v="60"/>
    <x v="0"/>
    <n v="15000"/>
    <x v="0"/>
    <m/>
  </r>
  <r>
    <s v="CT2016"/>
    <s v="The Shelby Cullom Davis Foundation_FreedomWorks Foundation200420000"/>
    <x v="60"/>
    <x v="0"/>
    <n v="20000"/>
    <x v="16"/>
    <m/>
  </r>
  <r>
    <n v="990"/>
    <s v="The Shelby Cullom Davis Foundation_Citizens for a Sound Economy/Foundation20032000"/>
    <x v="60"/>
    <x v="2"/>
    <n v="2000"/>
    <x v="6"/>
    <m/>
  </r>
  <r>
    <n v="990"/>
    <s v="The Shelby Cullom Davis Foundation_Citizens for a Sound Economy/Foundation200010000"/>
    <x v="60"/>
    <x v="2"/>
    <n v="10000"/>
    <x v="8"/>
    <m/>
  </r>
  <r>
    <n v="990"/>
    <s v="The Shelby Cullom Davis Foundation_Citizens for a Sound Economy/Foundation199910000"/>
    <x v="60"/>
    <x v="2"/>
    <n v="10000"/>
    <x v="20"/>
    <m/>
  </r>
  <r>
    <n v="990"/>
    <s v="The Vernon K. Krieble Foundation_FreedomWorks Foundation201420000"/>
    <x v="61"/>
    <x v="0"/>
    <n v="20000"/>
    <x v="2"/>
    <s v="added"/>
  </r>
  <r>
    <s v="CT2016"/>
    <s v="The Vernon K. Krieble Foundation_FreedomWorks20105000"/>
    <x v="61"/>
    <x v="1"/>
    <n v="5000"/>
    <x v="13"/>
    <m/>
  </r>
  <r>
    <s v="CT2016"/>
    <s v="The Vernon K. Krieble Foundation_FreedomWorks200915000"/>
    <x v="61"/>
    <x v="1"/>
    <n v="15000"/>
    <x v="4"/>
    <m/>
  </r>
  <r>
    <s v="CT2016"/>
    <s v="The Vernon K. Krieble Foundation_FreedomWorks200810000"/>
    <x v="61"/>
    <x v="1"/>
    <n v="10000"/>
    <x v="5"/>
    <m/>
  </r>
  <r>
    <s v="CT2016"/>
    <s v="The Vernon K. Krieble Foundation_FreedomWorks200685563"/>
    <x v="61"/>
    <x v="1"/>
    <n v="85563"/>
    <x v="15"/>
    <m/>
  </r>
  <r>
    <s v="CT2016"/>
    <s v="The Vernon K. Krieble Foundation_FreedomWorks200577500"/>
    <x v="61"/>
    <x v="1"/>
    <n v="77500"/>
    <x v="0"/>
    <m/>
  </r>
  <r>
    <s v="CT-990"/>
    <s v="The Vernon K. Krieble Foundation_Citizens for a Sound Economy/Foundation20005000"/>
    <x v="61"/>
    <x v="2"/>
    <n v="5000"/>
    <x v="8"/>
    <s v="added"/>
  </r>
  <r>
    <n v="990"/>
    <s v="The Vernon K. Krieble Foundation_Citizens for a Sound Economy/Foundation200225000"/>
    <x v="61"/>
    <x v="2"/>
    <n v="25000"/>
    <x v="17"/>
    <s v="added"/>
  </r>
  <r>
    <s v="CT2016"/>
    <s v="The Weiler Foundation_FreedomWorks Foundation20125000"/>
    <x v="62"/>
    <x v="0"/>
    <n v="5000"/>
    <x v="12"/>
    <m/>
  </r>
  <r>
    <s v="CT-990"/>
    <s v="Whitehead Foundation_Citizens for a Sound Economy/Foundation20002500"/>
    <x v="63"/>
    <x v="2"/>
    <n v="2500"/>
    <x v="8"/>
    <s v="added"/>
  </r>
  <r>
    <s v="CT-990"/>
    <s v="Whitehead Foundation_Citizens for a Sound Economy/Foundation19992500"/>
    <x v="63"/>
    <x v="2"/>
    <n v="2500"/>
    <x v="20"/>
    <s v="added"/>
  </r>
  <r>
    <n v="990"/>
    <s v="Whitehead Foundation_Citizens for a Sound Economy/Foundation20012500"/>
    <x v="63"/>
    <x v="2"/>
    <n v="2500"/>
    <x v="7"/>
    <s v="added"/>
  </r>
  <r>
    <n v="990"/>
    <s v="Whitehead Foundation_Citizens for a Sound Economy/Foundation20033000"/>
    <x v="63"/>
    <x v="2"/>
    <n v="3000"/>
    <x v="6"/>
    <s v="added"/>
  </r>
  <r>
    <n v="990"/>
    <s v="Whitehead Foundation_Citizens for a Sound Economy/Foundation20043000"/>
    <x v="63"/>
    <x v="2"/>
    <n v="3000"/>
    <x v="16"/>
    <s v="added"/>
  </r>
  <r>
    <n v="990"/>
    <s v="Wodecroft Foundation_FreedomWorks Foundation201510000"/>
    <x v="64"/>
    <x v="0"/>
    <n v="10000"/>
    <x v="3"/>
    <s v="added"/>
  </r>
  <r>
    <n v="990"/>
    <s v="Wodecroft Foundation_FreedomWorks Foundation201410000"/>
    <x v="64"/>
    <x v="0"/>
    <n v="10000"/>
    <x v="2"/>
    <s v="added"/>
  </r>
  <r>
    <n v="990"/>
    <s v="Wodecroft Foundation_FreedomWorks Foundation20133000"/>
    <x v="64"/>
    <x v="0"/>
    <n v="3000"/>
    <x v="11"/>
    <s v="added"/>
  </r>
  <r>
    <n v="990"/>
    <s v="Dodge Jones Foundation_FreedomWorks Foundation20175000"/>
    <x v="65"/>
    <x v="0"/>
    <n v="5000"/>
    <x v="10"/>
    <s v="added"/>
  </r>
  <r>
    <n v="990"/>
    <s v="Kickapoo Springs Foundation_FreedomWorks Foundation20175000"/>
    <x v="66"/>
    <x v="0"/>
    <n v="5000"/>
    <x v="10"/>
    <s v="added"/>
  </r>
  <r>
    <n v="990"/>
    <s v="National Philanthropic Trust_FreedomWorks Foundation201820000"/>
    <x v="38"/>
    <x v="0"/>
    <n v="20000"/>
    <x v="31"/>
    <s v="added"/>
  </r>
  <r>
    <s v="Annual Report"/>
    <s v="Sarah Scaife Foundation_FreedomWorks Foundation2017220000"/>
    <x v="47"/>
    <x v="0"/>
    <n v="220000"/>
    <x v="10"/>
    <s v="added"/>
  </r>
  <r>
    <n v="990"/>
    <s v="Searle Freedom Trust_FreedomWorks Foundation201750000"/>
    <x v="48"/>
    <x v="0"/>
    <n v="50000"/>
    <x v="10"/>
    <s v="added"/>
  </r>
  <r>
    <n v="990"/>
    <s v="Searle Freedom Trust_FreedomWorks Foundation201725000"/>
    <x v="48"/>
    <x v="0"/>
    <n v="25000"/>
    <x v="10"/>
    <s v="added"/>
  </r>
  <r>
    <n v="990"/>
    <s v="Thomas W Smith Foundation_FreedomWorks Foundation2017100000"/>
    <x v="67"/>
    <x v="0"/>
    <n v="100000"/>
    <x v="10"/>
    <s v="added"/>
  </r>
  <r>
    <m/>
    <m/>
    <x v="68"/>
    <x v="9"/>
    <m/>
    <x v="3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1AD9908-7AA1-5D4E-ACE2-CFC1BA2B7F63}" name="PivotTable8" cacheId="2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Donor &amp; Year" colHeaderCaption="Recipient">
  <location ref="A6:F74" firstHeaderRow="1" firstDataRow="2" firstDataCol="1"/>
  <pivotFields count="7">
    <pivotField showAll="0"/>
    <pivotField showAll="0"/>
    <pivotField axis="axisRow" showAll="0" sortType="descending">
      <items count="70">
        <item sd="0" x="1"/>
        <item sd="0" x="2"/>
        <item sd="0" x="4"/>
        <item sd="0" x="6"/>
        <item sd="0" x="7"/>
        <item sd="0" x="9"/>
        <item sd="0" x="10"/>
        <item sd="0" x="12"/>
        <item sd="0" x="15"/>
        <item sd="0" x="16"/>
        <item sd="0" x="17"/>
        <item sd="0" x="18"/>
        <item sd="0" x="19"/>
        <item sd="0" x="20"/>
        <item sd="0" x="22"/>
        <item sd="0" x="25"/>
        <item h="1" sd="0" x="26"/>
        <item h="1" sd="0" x="27"/>
        <item sd="0" x="29"/>
        <item sd="0" x="30"/>
        <item sd="0" x="32"/>
        <item sd="0" x="34"/>
        <item sd="0" x="35"/>
        <item sd="0" x="36"/>
        <item sd="0" x="37"/>
        <item sd="0" x="38"/>
        <item sd="0" x="39"/>
        <item sd="0" x="40"/>
        <item sd="0" x="42"/>
        <item sd="0" x="43"/>
        <item sd="0" x="44"/>
        <item sd="0" x="45"/>
        <item sd="0" x="47"/>
        <item sd="0" x="48"/>
        <item sd="0" x="49"/>
        <item sd="0" x="50"/>
        <item sd="0" x="51"/>
        <item sd="0" x="53"/>
        <item sd="0" x="54"/>
        <item sd="0" x="55"/>
        <item sd="0" x="56"/>
        <item sd="0" x="57"/>
        <item sd="0" x="58"/>
        <item sd="0" x="60"/>
        <item sd="0" x="61"/>
        <item sd="0" x="62"/>
        <item sd="0" x="64"/>
        <item sd="0" x="68"/>
        <item sd="0" x="0"/>
        <item sd="0" x="3"/>
        <item sd="0" x="5"/>
        <item sd="0" x="8"/>
        <item sd="0" x="11"/>
        <item sd="0" x="13"/>
        <item sd="0" x="14"/>
        <item sd="0" x="21"/>
        <item sd="0" x="23"/>
        <item sd="0" x="24"/>
        <item sd="0" x="28"/>
        <item sd="0" x="31"/>
        <item sd="0" x="33"/>
        <item sd="0" x="41"/>
        <item sd="0" x="46"/>
        <item sd="0" x="52"/>
        <item sd="0" x="59"/>
        <item sd="0" x="63"/>
        <item sd="0" x="65"/>
        <item sd="0" x="66"/>
        <item sd="0" x="67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Col" showAll="0">
      <items count="13">
        <item h="1" x="6"/>
        <item m="1" x="10"/>
        <item m="1" x="11"/>
        <item x="1"/>
        <item x="3"/>
        <item x="0"/>
        <item h="1" x="5"/>
        <item h="1" x="7"/>
        <item h="1" x="4"/>
        <item h="1" x="8"/>
        <item h="1" x="9"/>
        <item x="2"/>
        <item t="default"/>
      </items>
    </pivotField>
    <pivotField dataField="1" showAll="0"/>
    <pivotField axis="axisRow" showAll="0">
      <items count="34">
        <item x="29"/>
        <item x="30"/>
        <item x="6"/>
        <item x="16"/>
        <item x="0"/>
        <item x="15"/>
        <item x="14"/>
        <item x="5"/>
        <item x="4"/>
        <item x="13"/>
        <item x="9"/>
        <item x="12"/>
        <item x="11"/>
        <item x="2"/>
        <item x="3"/>
        <item x="1"/>
        <item x="10"/>
        <item x="32"/>
        <item x="31"/>
        <item x="7"/>
        <item x="8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showAll="0"/>
  </pivotFields>
  <rowFields count="2">
    <field x="2"/>
    <field x="5"/>
  </rowFields>
  <rowItems count="67">
    <i>
      <x v="54"/>
    </i>
    <i>
      <x v="53"/>
    </i>
    <i>
      <x v="32"/>
    </i>
    <i>
      <x v="12"/>
    </i>
    <i>
      <x v="37"/>
    </i>
    <i>
      <x v="13"/>
    </i>
    <i>
      <x v="9"/>
    </i>
    <i>
      <x v="20"/>
    </i>
    <i>
      <x v="11"/>
    </i>
    <i>
      <x v="52"/>
    </i>
    <i>
      <x v="63"/>
    </i>
    <i>
      <x v="33"/>
    </i>
    <i>
      <x v="56"/>
    </i>
    <i>
      <x v="59"/>
    </i>
    <i>
      <x v="3"/>
    </i>
    <i>
      <x v="60"/>
    </i>
    <i>
      <x v="44"/>
    </i>
    <i>
      <x v="18"/>
    </i>
    <i>
      <x v="10"/>
    </i>
    <i>
      <x v="19"/>
    </i>
    <i>
      <x v="28"/>
    </i>
    <i>
      <x v="2"/>
    </i>
    <i>
      <x v="57"/>
    </i>
    <i>
      <x v="50"/>
    </i>
    <i>
      <x v="15"/>
    </i>
    <i>
      <x v="68"/>
    </i>
    <i>
      <x v="43"/>
    </i>
    <i>
      <x v="7"/>
    </i>
    <i>
      <x v="36"/>
    </i>
    <i>
      <x v="34"/>
    </i>
    <i>
      <x v="5"/>
    </i>
    <i>
      <x v="41"/>
    </i>
    <i>
      <x v="30"/>
    </i>
    <i>
      <x v="58"/>
    </i>
    <i>
      <x v="27"/>
    </i>
    <i>
      <x v="24"/>
    </i>
    <i>
      <x v="61"/>
    </i>
    <i>
      <x v="26"/>
    </i>
    <i>
      <x/>
    </i>
    <i>
      <x v="55"/>
    </i>
    <i>
      <x v="29"/>
    </i>
    <i>
      <x v="49"/>
    </i>
    <i>
      <x v="31"/>
    </i>
    <i>
      <x v="40"/>
    </i>
    <i>
      <x v="22"/>
    </i>
    <i>
      <x v="46"/>
    </i>
    <i>
      <x v="25"/>
    </i>
    <i>
      <x v="8"/>
    </i>
    <i>
      <x v="39"/>
    </i>
    <i>
      <x v="14"/>
    </i>
    <i>
      <x v="1"/>
    </i>
    <i>
      <x v="65"/>
    </i>
    <i>
      <x v="64"/>
    </i>
    <i>
      <x v="23"/>
    </i>
    <i>
      <x v="38"/>
    </i>
    <i>
      <x v="66"/>
    </i>
    <i>
      <x v="67"/>
    </i>
    <i>
      <x v="45"/>
    </i>
    <i>
      <x v="6"/>
    </i>
    <i>
      <x v="42"/>
    </i>
    <i>
      <x v="35"/>
    </i>
    <i>
      <x v="4"/>
    </i>
    <i>
      <x v="48"/>
    </i>
    <i>
      <x v="21"/>
    </i>
    <i>
      <x v="51"/>
    </i>
    <i>
      <x v="62"/>
    </i>
    <i t="grand">
      <x/>
    </i>
  </rowItems>
  <colFields count="1">
    <field x="3"/>
  </colFields>
  <colItems count="5">
    <i>
      <x v="3"/>
    </i>
    <i>
      <x v="4"/>
    </i>
    <i>
      <x v="5"/>
    </i>
    <i>
      <x v="11"/>
    </i>
    <i t="grand">
      <x/>
    </i>
  </colItems>
  <dataFields count="1">
    <dataField name="Sum of contribution" fld="4" baseField="0" baseItem="0" numFmtId="165"/>
  </dataFields>
  <formats count="1">
    <format dxfId="1">
      <pivotArea outline="0" collapsedLevelsAreSubtotals="1" fieldPosition="0"/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esmogblog.com/freedomworks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5"/>
  <sheetViews>
    <sheetView tabSelected="1" workbookViewId="0">
      <selection activeCell="D4" sqref="D4"/>
    </sheetView>
  </sheetViews>
  <sheetFormatPr baseColWidth="10" defaultRowHeight="16"/>
  <cols>
    <col min="1" max="1" width="51.6640625" bestFit="1" customWidth="1"/>
    <col min="2" max="2" width="13.6640625" bestFit="1" customWidth="1"/>
    <col min="3" max="3" width="24.1640625" bestFit="1" customWidth="1"/>
    <col min="4" max="4" width="23.6640625" bestFit="1" customWidth="1"/>
    <col min="5" max="5" width="35.83203125" bestFit="1" customWidth="1"/>
    <col min="6" max="6" width="11.1640625" bestFit="1" customWidth="1"/>
    <col min="7" max="7" width="56" customWidth="1"/>
    <col min="8" max="8" width="18.5" customWidth="1"/>
    <col min="9" max="9" width="23.5" bestFit="1" customWidth="1"/>
    <col min="10" max="10" width="13.33203125" bestFit="1" customWidth="1"/>
    <col min="11" max="11" width="18.1640625" bestFit="1" customWidth="1"/>
    <col min="12" max="12" width="14" bestFit="1" customWidth="1"/>
    <col min="13" max="13" width="34.33203125" bestFit="1" customWidth="1"/>
    <col min="14" max="14" width="38.1640625" bestFit="1" customWidth="1"/>
    <col min="15" max="15" width="40.83203125" bestFit="1" customWidth="1"/>
    <col min="16" max="16" width="26.33203125" bestFit="1" customWidth="1"/>
    <col min="17" max="17" width="16.33203125" bestFit="1" customWidth="1"/>
    <col min="18" max="18" width="24.6640625" bestFit="1" customWidth="1"/>
    <col min="19" max="19" width="20.83203125" bestFit="1" customWidth="1"/>
    <col min="20" max="20" width="18.6640625" customWidth="1"/>
    <col min="21" max="21" width="24" customWidth="1"/>
    <col min="22" max="22" width="22.5" bestFit="1" customWidth="1"/>
    <col min="23" max="23" width="22.5" customWidth="1"/>
    <col min="24" max="24" width="34.33203125" customWidth="1"/>
    <col min="25" max="25" width="22.5" customWidth="1"/>
    <col min="26" max="26" width="22.1640625" customWidth="1"/>
    <col min="27" max="27" width="15.33203125" customWidth="1"/>
    <col min="28" max="28" width="17.6640625" customWidth="1"/>
    <col min="29" max="29" width="30.83203125" customWidth="1"/>
    <col min="30" max="30" width="28.6640625" customWidth="1"/>
    <col min="31" max="31" width="19.83203125" customWidth="1"/>
    <col min="32" max="32" width="6.83203125" customWidth="1"/>
  </cols>
  <sheetData>
    <row r="1" spans="1:7" ht="31">
      <c r="A1" s="11" t="s">
        <v>46</v>
      </c>
    </row>
    <row r="2" spans="1:7" ht="19">
      <c r="A2" s="3" t="s">
        <v>47</v>
      </c>
      <c r="B2" s="4">
        <v>43985</v>
      </c>
    </row>
    <row r="3" spans="1:7" ht="19">
      <c r="A3" s="3" t="s">
        <v>48</v>
      </c>
      <c r="B3" s="5" t="s">
        <v>49</v>
      </c>
    </row>
    <row r="4" spans="1:7" ht="26">
      <c r="A4" s="13" t="s">
        <v>92</v>
      </c>
      <c r="B4" s="12"/>
    </row>
    <row r="5" spans="1:7" ht="19">
      <c r="A5" s="6" t="s">
        <v>61</v>
      </c>
      <c r="B5" s="12"/>
    </row>
    <row r="6" spans="1:7">
      <c r="A6" s="1" t="s">
        <v>45</v>
      </c>
      <c r="B6" s="1" t="s">
        <v>102</v>
      </c>
    </row>
    <row r="7" spans="1:7">
      <c r="A7" s="1" t="s">
        <v>60</v>
      </c>
      <c r="B7" t="s">
        <v>8</v>
      </c>
      <c r="C7" t="s">
        <v>16</v>
      </c>
      <c r="D7" t="s">
        <v>5</v>
      </c>
      <c r="E7" t="s">
        <v>124</v>
      </c>
      <c r="F7" t="s">
        <v>44</v>
      </c>
      <c r="G7" s="7" t="s">
        <v>89</v>
      </c>
    </row>
    <row r="8" spans="1:7">
      <c r="A8" s="2" t="s">
        <v>108</v>
      </c>
      <c r="B8" s="10"/>
      <c r="C8" s="10"/>
      <c r="D8" s="10"/>
      <c r="E8" s="10">
        <v>6206853</v>
      </c>
      <c r="F8" s="10">
        <v>6206853</v>
      </c>
      <c r="G8" t="str">
        <f>IFERROR(IF(VLOOKUP(A8,Resources!A:B,2,FALSE)=0,"",VLOOKUP(A8,Resources!A:B,2,FALSE)),"")</f>
        <v>https://www.desmogblog.com/koch-family-foundations</v>
      </c>
    </row>
    <row r="9" spans="1:7">
      <c r="A9" s="2" t="s">
        <v>107</v>
      </c>
      <c r="B9" s="10"/>
      <c r="C9" s="10"/>
      <c r="D9" s="10"/>
      <c r="E9" s="10">
        <v>5700375</v>
      </c>
      <c r="F9" s="10">
        <v>5700375</v>
      </c>
      <c r="G9" t="str">
        <f>IFERROR(IF(VLOOKUP(A9,Resources!A:B,2,FALSE)=0,"",VLOOKUP(A9,Resources!A:B,2,FALSE)),"")</f>
        <v>https://www.desmogblog.com/koch-family-foundations</v>
      </c>
    </row>
    <row r="10" spans="1:7">
      <c r="A10" s="2" t="s">
        <v>14</v>
      </c>
      <c r="B10" s="10"/>
      <c r="C10" s="10"/>
      <c r="D10" s="10">
        <v>2310000</v>
      </c>
      <c r="E10" s="10">
        <v>1100000</v>
      </c>
      <c r="F10" s="10">
        <v>3410000</v>
      </c>
      <c r="G10" t="str">
        <f>IFERROR(IF(VLOOKUP(A10,Resources!A:B,2,FALSE)=0,"",VLOOKUP(A10,Resources!A:B,2,FALSE)),"")</f>
        <v>https://www.desmogblog.com/scaife-family-foundations</v>
      </c>
    </row>
    <row r="11" spans="1:7">
      <c r="A11" s="2" t="s">
        <v>27</v>
      </c>
      <c r="B11" s="10"/>
      <c r="C11" s="10"/>
      <c r="D11" s="10">
        <v>3397413</v>
      </c>
      <c r="E11" s="10"/>
      <c r="F11" s="10">
        <v>3397413</v>
      </c>
      <c r="G11" t="str">
        <f>IFERROR(IF(VLOOKUP(A11,Resources!A:B,2,FALSE)=0,"",VLOOKUP(A11,Resources!A:B,2,FALSE)),"")</f>
        <v>https://www.desmogblog.com/who-donors-trust</v>
      </c>
    </row>
    <row r="12" spans="1:7">
      <c r="A12" s="2" t="s">
        <v>29</v>
      </c>
      <c r="B12" s="10">
        <v>100000</v>
      </c>
      <c r="C12" s="10"/>
      <c r="D12" s="10">
        <v>940000</v>
      </c>
      <c r="E12" s="10"/>
      <c r="F12" s="10">
        <v>1040000</v>
      </c>
      <c r="G12" t="str">
        <f>IFERROR(IF(VLOOKUP(A12,Resources!A:B,2,FALSE)=0,"",VLOOKUP(A12,Resources!A:B,2,FALSE)),"")</f>
        <v>https://www.sourcewatch.org/index.php/Lynde_and_Harry_Bradley_Foundation</v>
      </c>
    </row>
    <row r="13" spans="1:7">
      <c r="A13" s="2" t="s">
        <v>6</v>
      </c>
      <c r="B13" s="10"/>
      <c r="C13" s="10"/>
      <c r="D13" s="10">
        <v>1032000</v>
      </c>
      <c r="E13" s="10"/>
      <c r="F13" s="10">
        <v>1032000</v>
      </c>
      <c r="G13" t="str">
        <f>IFERROR(IF(VLOOKUP(A13,Resources!A:B,2,FALSE)=0,"",VLOOKUP(A13,Resources!A:B,2,FALSE)),"")</f>
        <v>https://www.desmogblog.com/dunn-s-foundation-advancement-right-thinking</v>
      </c>
    </row>
    <row r="14" spans="1:7">
      <c r="A14" s="2" t="s">
        <v>11</v>
      </c>
      <c r="B14" s="10">
        <v>100000</v>
      </c>
      <c r="C14" s="10"/>
      <c r="D14" s="10">
        <v>755000</v>
      </c>
      <c r="E14" s="10"/>
      <c r="F14" s="10">
        <v>855000</v>
      </c>
      <c r="G14" t="str">
        <f>IFERROR(IF(VLOOKUP(A14,Resources!A:B,2,FALSE)=0,"",VLOOKUP(A14,Resources!A:B,2,FALSE)),"")</f>
        <v/>
      </c>
    </row>
    <row r="15" spans="1:7">
      <c r="A15" s="2" t="s">
        <v>55</v>
      </c>
      <c r="B15" s="10"/>
      <c r="C15" s="10"/>
      <c r="D15" s="10">
        <v>816589</v>
      </c>
      <c r="E15" s="10"/>
      <c r="F15" s="10">
        <v>816589</v>
      </c>
      <c r="G15" t="str">
        <f>IFERROR(IF(VLOOKUP(A15,Resources!A:B,2,FALSE)=0,"",VLOOKUP(A15,Resources!A:B,2,FALSE)),"")</f>
        <v>https://www.sourcewatch.org/index.php/John_Templeton_Foundation</v>
      </c>
    </row>
    <row r="16" spans="1:7">
      <c r="A16" s="2" t="s">
        <v>28</v>
      </c>
      <c r="B16" s="10"/>
      <c r="C16" s="10"/>
      <c r="D16" s="10">
        <v>684000</v>
      </c>
      <c r="E16" s="10"/>
      <c r="F16" s="10">
        <v>684000</v>
      </c>
      <c r="G16" t="str">
        <f>IFERROR(IF(VLOOKUP(A16,Resources!A:B,2,FALSE)=0,"",VLOOKUP(A16,Resources!A:B,2,FALSE)),"")</f>
        <v>https://www.desmogblog.com/donors-capital-fund</v>
      </c>
    </row>
    <row r="17" spans="1:7">
      <c r="A17" s="2" t="s">
        <v>106</v>
      </c>
      <c r="B17" s="10"/>
      <c r="C17" s="10"/>
      <c r="D17" s="10"/>
      <c r="E17" s="10">
        <v>674484</v>
      </c>
      <c r="F17" s="10">
        <v>674484</v>
      </c>
      <c r="G17" t="str">
        <f>IFERROR(IF(VLOOKUP(A17,Resources!A:B,2,FALSE)=0,"",VLOOKUP(A17,Resources!A:B,2,FALSE)),"")</f>
        <v>https://www.desmogblog.com/koch-family-foundations</v>
      </c>
    </row>
    <row r="18" spans="1:7">
      <c r="A18" s="2" t="s">
        <v>123</v>
      </c>
      <c r="B18" s="10"/>
      <c r="C18" s="10"/>
      <c r="D18" s="10"/>
      <c r="E18" s="10">
        <v>420000</v>
      </c>
      <c r="F18" s="10">
        <v>420000</v>
      </c>
      <c r="G18" t="str">
        <f>IFERROR(IF(VLOOKUP(A18,Resources!A:B,2,FALSE)=0,"",VLOOKUP(A18,Resources!A:B,2,FALSE)),"")</f>
        <v/>
      </c>
    </row>
    <row r="19" spans="1:7">
      <c r="A19" s="2" t="s">
        <v>17</v>
      </c>
      <c r="B19" s="10"/>
      <c r="C19" s="10"/>
      <c r="D19" s="10">
        <v>420000</v>
      </c>
      <c r="E19" s="10"/>
      <c r="F19" s="10">
        <v>420000</v>
      </c>
      <c r="G19" t="str">
        <f>IFERROR(IF(VLOOKUP(A19,Resources!A:B,2,FALSE)=0,"",VLOOKUP(A19,Resources!A:B,2,FALSE)),"")</f>
        <v>https://www.sourcewatch.org/index.php/Searle_Freedom_Trust</v>
      </c>
    </row>
    <row r="20" spans="1:7">
      <c r="A20" s="2" t="s">
        <v>110</v>
      </c>
      <c r="B20" s="10"/>
      <c r="C20" s="10"/>
      <c r="D20" s="10"/>
      <c r="E20" s="10">
        <v>350250</v>
      </c>
      <c r="F20" s="10">
        <v>350250</v>
      </c>
      <c r="G20" t="str">
        <f>IFERROR(IF(VLOOKUP(A20,Resources!A:B,2,FALSE)=0,"",VLOOKUP(A20,Resources!A:B,2,FALSE)),"")</f>
        <v>https://www.desmogblog.com/exxonmobil-funding-climate-science-denial</v>
      </c>
    </row>
    <row r="21" spans="1:7">
      <c r="A21" s="2" t="s">
        <v>120</v>
      </c>
      <c r="B21" s="10"/>
      <c r="C21" s="10"/>
      <c r="D21" s="10"/>
      <c r="E21" s="10">
        <v>270000</v>
      </c>
      <c r="F21" s="10">
        <v>270000</v>
      </c>
      <c r="G21" t="str">
        <f>IFERROR(IF(VLOOKUP(A21,Resources!A:B,2,FALSE)=0,"",VLOOKUP(A21,Resources!A:B,2,FALSE)),"")</f>
        <v>https://www.sourcewatch.org/index.php/John_M._Olin_Foundation</v>
      </c>
    </row>
    <row r="22" spans="1:7">
      <c r="A22" s="2" t="s">
        <v>18</v>
      </c>
      <c r="B22" s="10">
        <v>30000</v>
      </c>
      <c r="C22" s="10"/>
      <c r="D22" s="10">
        <v>220000</v>
      </c>
      <c r="E22" s="10"/>
      <c r="F22" s="10">
        <v>250000</v>
      </c>
      <c r="G22" t="str">
        <f>IFERROR(IF(VLOOKUP(A22,Resources!A:B,2,FALSE)=0,"",VLOOKUP(A22,Resources!A:B,2,FALSE)),"")</f>
        <v/>
      </c>
    </row>
    <row r="23" spans="1:7">
      <c r="A23" s="2" t="s">
        <v>119</v>
      </c>
      <c r="B23" s="10"/>
      <c r="C23" s="10"/>
      <c r="D23" s="10"/>
      <c r="E23" s="10">
        <v>250000</v>
      </c>
      <c r="F23" s="10">
        <v>250000</v>
      </c>
      <c r="G23" t="str">
        <f>IFERROR(IF(VLOOKUP(A23,Resources!A:B,2,FALSE)=0,"",VLOOKUP(A23,Resources!A:B,2,FALSE)),"")</f>
        <v/>
      </c>
    </row>
    <row r="24" spans="1:7">
      <c r="A24" s="2" t="s">
        <v>36</v>
      </c>
      <c r="B24" s="10">
        <v>193063</v>
      </c>
      <c r="C24" s="10"/>
      <c r="D24" s="10">
        <v>20000</v>
      </c>
      <c r="E24" s="10">
        <v>30000</v>
      </c>
      <c r="F24" s="10">
        <v>243063</v>
      </c>
      <c r="G24" t="str">
        <f>IFERROR(IF(VLOOKUP(A24,Resources!A:B,2,FALSE)=0,"",VLOOKUP(A24,Resources!A:B,2,FALSE)),"")</f>
        <v>https://www.sourcewatch.org/index.php/Vernon_K._Krieble_Foundation</v>
      </c>
    </row>
    <row r="25" spans="1:7">
      <c r="A25" s="2" t="s">
        <v>95</v>
      </c>
      <c r="B25" s="10"/>
      <c r="C25" s="10"/>
      <c r="D25" s="10">
        <v>195536</v>
      </c>
      <c r="E25" s="10"/>
      <c r="F25" s="10">
        <v>195536</v>
      </c>
      <c r="G25" t="str">
        <f>IFERROR(IF(VLOOKUP(A25,Resources!A:B,2,FALSE)=0,"",VLOOKUP(A25,Resources!A:B,2,FALSE)),"")</f>
        <v/>
      </c>
    </row>
    <row r="26" spans="1:7">
      <c r="A26" s="2" t="s">
        <v>22</v>
      </c>
      <c r="B26" s="10"/>
      <c r="C26" s="10"/>
      <c r="D26" s="10">
        <v>190000</v>
      </c>
      <c r="E26" s="10"/>
      <c r="F26" s="10">
        <v>190000</v>
      </c>
      <c r="G26" t="str">
        <f>IFERROR(IF(VLOOKUP(A26,Resources!A:B,2,FALSE)=0,"",VLOOKUP(A26,Resources!A:B,2,FALSE)),"")</f>
        <v/>
      </c>
    </row>
    <row r="27" spans="1:7">
      <c r="A27" s="2" t="s">
        <v>31</v>
      </c>
      <c r="B27" s="10">
        <v>141500</v>
      </c>
      <c r="C27" s="10"/>
      <c r="D27" s="10"/>
      <c r="E27" s="10">
        <v>40000</v>
      </c>
      <c r="F27" s="10">
        <v>181500</v>
      </c>
      <c r="G27" t="str">
        <f>IFERROR(IF(VLOOKUP(A27,Resources!A:B,2,FALSE)=0,"",VLOOKUP(A27,Resources!A:B,2,FALSE)),"")</f>
        <v>https://www.sourcewatch.org/index.php/JM_Foundation</v>
      </c>
    </row>
    <row r="28" spans="1:7">
      <c r="A28" s="2" t="s">
        <v>13</v>
      </c>
      <c r="B28" s="10"/>
      <c r="C28" s="10"/>
      <c r="D28" s="10">
        <v>80000</v>
      </c>
      <c r="E28" s="10">
        <v>68000</v>
      </c>
      <c r="F28" s="10">
        <v>148000</v>
      </c>
      <c r="G28" t="str">
        <f>IFERROR(IF(VLOOKUP(A28,Resources!A:B,2,FALSE)=0,"",VLOOKUP(A28,Resources!A:B,2,FALSE)),"")</f>
        <v>https://www.sourcewatch.org/index.php/Philip_M._McKenna_Foundation</v>
      </c>
    </row>
    <row r="29" spans="1:7">
      <c r="A29" s="2" t="s">
        <v>38</v>
      </c>
      <c r="B29" s="10">
        <v>130000</v>
      </c>
      <c r="C29" s="10"/>
      <c r="D29" s="10"/>
      <c r="E29" s="10"/>
      <c r="F29" s="10">
        <v>130000</v>
      </c>
      <c r="G29" t="str">
        <f>IFERROR(IF(VLOOKUP(A29,Resources!A:B,2,FALSE)=0,"",VLOOKUP(A29,Resources!A:B,2,FALSE)),"")</f>
        <v>https://www.desmogblog.com/american-petroleum-institute</v>
      </c>
    </row>
    <row r="30" spans="1:7">
      <c r="A30" s="2" t="s">
        <v>118</v>
      </c>
      <c r="B30" s="10"/>
      <c r="C30" s="10"/>
      <c r="D30" s="10"/>
      <c r="E30" s="10">
        <v>122500</v>
      </c>
      <c r="F30" s="10">
        <v>122500</v>
      </c>
      <c r="G30" t="str">
        <f>IFERROR(IF(VLOOKUP(A30,Resources!A:B,2,FALSE)=0,"",VLOOKUP(A30,Resources!A:B,2,FALSE)),"")</f>
        <v>https://www.sourcewatch.org/index.php/F.M._Kirby_Foundation</v>
      </c>
    </row>
    <row r="31" spans="1:7">
      <c r="A31" s="2" t="s">
        <v>114</v>
      </c>
      <c r="B31" s="10"/>
      <c r="C31" s="10"/>
      <c r="D31" s="10">
        <v>80000</v>
      </c>
      <c r="E31" s="10">
        <v>22500</v>
      </c>
      <c r="F31" s="10">
        <v>102500</v>
      </c>
      <c r="G31" t="str">
        <f>IFERROR(IF(VLOOKUP(A31,Resources!A:B,2,FALSE)=0,"",VLOOKUP(A31,Resources!A:B,2,FALSE)),"")</f>
        <v>https://www.sourcewatch.org/index.php/Anschutz_Foundation</v>
      </c>
    </row>
    <row r="32" spans="1:7">
      <c r="A32" s="2" t="s">
        <v>15</v>
      </c>
      <c r="B32" s="10"/>
      <c r="C32" s="10">
        <v>100000</v>
      </c>
      <c r="D32" s="10"/>
      <c r="E32" s="10"/>
      <c r="F32" s="10">
        <v>100000</v>
      </c>
      <c r="G32" t="str">
        <f>IFERROR(IF(VLOOKUP(A32,Resources!A:B,2,FALSE)=0,"",VLOOKUP(A32,Resources!A:B,2,FALSE)),"")</f>
        <v>https://www.sourcewatch.org/index.php/Foster_Friess</v>
      </c>
    </row>
    <row r="33" spans="1:7">
      <c r="A33" s="2" t="s">
        <v>132</v>
      </c>
      <c r="B33" s="10"/>
      <c r="C33" s="10"/>
      <c r="D33" s="10">
        <v>100000</v>
      </c>
      <c r="E33" s="10"/>
      <c r="F33" s="10">
        <v>100000</v>
      </c>
      <c r="G33" t="str">
        <f>IFERROR(IF(VLOOKUP(A33,Resources!A:B,2,FALSE)=0,"",VLOOKUP(A33,Resources!A:B,2,FALSE)),"")</f>
        <v/>
      </c>
    </row>
    <row r="34" spans="1:7">
      <c r="A34" s="2" t="s">
        <v>42</v>
      </c>
      <c r="B34" s="10"/>
      <c r="C34" s="10"/>
      <c r="D34" s="10">
        <v>75000</v>
      </c>
      <c r="E34" s="10">
        <v>22000</v>
      </c>
      <c r="F34" s="10">
        <v>97000</v>
      </c>
      <c r="G34" t="str">
        <f>IFERROR(IF(VLOOKUP(A34,Resources!A:B,2,FALSE)=0,"",VLOOKUP(A34,Resources!A:B,2,FALSE)),"")</f>
        <v>https://www.sourcewatch.org/index.php/Shelby_Cullom_Davis_Foundation</v>
      </c>
    </row>
    <row r="35" spans="1:7">
      <c r="A35" s="2" t="s">
        <v>19</v>
      </c>
      <c r="B35" s="10">
        <v>90000</v>
      </c>
      <c r="C35" s="10"/>
      <c r="D35" s="10"/>
      <c r="E35" s="10">
        <v>5000</v>
      </c>
      <c r="F35" s="10">
        <v>95000</v>
      </c>
      <c r="G35" t="str">
        <f>IFERROR(IF(VLOOKUP(A35,Resources!A:B,2,FALSE)=0,"",VLOOKUP(A35,Resources!A:B,2,FALSE)),"")</f>
        <v>https://www.sourcewatch.org/index.php/Chase_Foundation_of_Virginia</v>
      </c>
    </row>
    <row r="36" spans="1:7">
      <c r="A36" s="2" t="s">
        <v>33</v>
      </c>
      <c r="B36" s="10"/>
      <c r="C36" s="10"/>
      <c r="D36" s="10">
        <v>80000</v>
      </c>
      <c r="E36" s="10"/>
      <c r="F36" s="10">
        <v>80000</v>
      </c>
      <c r="G36" t="str">
        <f>IFERROR(IF(VLOOKUP(A36,Resources!A:B,2,FALSE)=0,"",VLOOKUP(A36,Resources!A:B,2,FALSE)),"")</f>
        <v/>
      </c>
    </row>
    <row r="37" spans="1:7">
      <c r="A37" s="2" t="s">
        <v>34</v>
      </c>
      <c r="B37" s="10">
        <v>75000</v>
      </c>
      <c r="C37" s="10"/>
      <c r="D37" s="10"/>
      <c r="E37" s="10">
        <v>2500</v>
      </c>
      <c r="F37" s="10">
        <v>77500</v>
      </c>
      <c r="G37" t="str">
        <f>IFERROR(IF(VLOOKUP(A37,Resources!A:B,2,FALSE)=0,"",VLOOKUP(A37,Resources!A:B,2,FALSE)),"")</f>
        <v/>
      </c>
    </row>
    <row r="38" spans="1:7">
      <c r="A38" s="2" t="s">
        <v>39</v>
      </c>
      <c r="B38" s="10"/>
      <c r="C38" s="10"/>
      <c r="D38" s="10">
        <v>25000</v>
      </c>
      <c r="E38" s="10">
        <v>40000</v>
      </c>
      <c r="F38" s="10">
        <v>65000</v>
      </c>
      <c r="G38" t="str">
        <f>IFERROR(IF(VLOOKUP(A38,Resources!A:B,2,FALSE)=0,"",VLOOKUP(A38,Resources!A:B,2,FALSE)),"")</f>
        <v>https://www.sourcewatch.org/index.php/Castle_Rock_Foundation</v>
      </c>
    </row>
    <row r="39" spans="1:7">
      <c r="A39" s="2" t="s">
        <v>10</v>
      </c>
      <c r="B39" s="10">
        <v>5000</v>
      </c>
      <c r="C39" s="10"/>
      <c r="D39" s="10">
        <v>59000</v>
      </c>
      <c r="E39" s="10"/>
      <c r="F39" s="10">
        <v>64000</v>
      </c>
      <c r="G39" t="str">
        <f>IFERROR(IF(VLOOKUP(A39,Resources!A:B,2,FALSE)=0,"",VLOOKUP(A39,Resources!A:B,2,FALSE)),"")</f>
        <v>https://www.sourcewatch.org/index.php/Rodney_Fund</v>
      </c>
    </row>
    <row r="40" spans="1:7">
      <c r="A40" s="2" t="s">
        <v>57</v>
      </c>
      <c r="B40" s="10"/>
      <c r="C40" s="10"/>
      <c r="D40" s="10">
        <v>50000</v>
      </c>
      <c r="E40" s="10"/>
      <c r="F40" s="10">
        <v>50000</v>
      </c>
      <c r="G40" t="str">
        <f>IFERROR(IF(VLOOKUP(A40,Resources!A:B,2,FALSE)=0,"",VLOOKUP(A40,Resources!A:B,2,FALSE)),"")</f>
        <v>https://www.sourcewatch.org/index.php/Richard_and_Helen_DeVos_Foundation</v>
      </c>
    </row>
    <row r="41" spans="1:7">
      <c r="A41" s="2" t="s">
        <v>139</v>
      </c>
      <c r="B41" s="10"/>
      <c r="C41" s="10"/>
      <c r="D41" s="10"/>
      <c r="E41" s="10">
        <v>50000</v>
      </c>
      <c r="F41" s="10">
        <v>50000</v>
      </c>
      <c r="G41" t="str">
        <f>IFERROR(IF(VLOOKUP(A41,Resources!A:B,2,FALSE)=0,"",VLOOKUP(A41,Resources!A:B,2,FALSE)),"")</f>
        <v>https://www.sourcewatch.org/index.php/Jaquelin_Hume_Foundation</v>
      </c>
    </row>
    <row r="42" spans="1:7">
      <c r="A42" s="2" t="s">
        <v>76</v>
      </c>
      <c r="B42" s="10"/>
      <c r="C42" s="10"/>
      <c r="D42" s="10">
        <v>50000</v>
      </c>
      <c r="E42" s="10"/>
      <c r="F42" s="10">
        <v>50000</v>
      </c>
      <c r="G42" t="str">
        <f>IFERROR(IF(VLOOKUP(A42,Resources!A:B,2,FALSE)=0,"",VLOOKUP(A42,Resources!A:B,2,FALSE)),"")</f>
        <v>https://www.sourcewatch.org/index.php/Becker_Foundation</v>
      </c>
    </row>
    <row r="43" spans="1:7">
      <c r="A43" s="2" t="s">
        <v>4</v>
      </c>
      <c r="B43" s="10"/>
      <c r="C43" s="10"/>
      <c r="D43" s="10">
        <v>45200</v>
      </c>
      <c r="E43" s="10"/>
      <c r="F43" s="10">
        <v>45200</v>
      </c>
      <c r="G43" t="str">
        <f>IFERROR(IF(VLOOKUP(A43,Resources!A:B,2,FALSE)=0,"",VLOOKUP(A43,Resources!A:B,2,FALSE)),"")</f>
        <v>https://www.sourcewatch.org/index.php/National_Christian_Foundation</v>
      </c>
    </row>
    <row r="44" spans="1:7">
      <c r="A44" s="2" t="s">
        <v>121</v>
      </c>
      <c r="B44" s="10"/>
      <c r="C44" s="10"/>
      <c r="D44" s="10"/>
      <c r="E44" s="10">
        <v>45000</v>
      </c>
      <c r="F44" s="10">
        <v>45000</v>
      </c>
      <c r="G44" t="str">
        <f>IFERROR(IF(VLOOKUP(A44,Resources!A:B,2,FALSE)=0,"",VLOOKUP(A44,Resources!A:B,2,FALSE)),"")</f>
        <v/>
      </c>
    </row>
    <row r="45" spans="1:7">
      <c r="A45" s="2" t="s">
        <v>37</v>
      </c>
      <c r="B45" s="10"/>
      <c r="C45" s="10"/>
      <c r="D45" s="10">
        <v>45000</v>
      </c>
      <c r="E45" s="10"/>
      <c r="F45" s="10">
        <v>45000</v>
      </c>
      <c r="G45" t="str">
        <f>IFERROR(IF(VLOOKUP(A45,Resources!A:B,2,FALSE)=0,"",VLOOKUP(A45,Resources!A:B,2,FALSE)),"")</f>
        <v>https://www.sourcewatch.org/index.php/Becker_Foundation</v>
      </c>
    </row>
    <row r="46" spans="1:7">
      <c r="A46" s="2" t="s">
        <v>93</v>
      </c>
      <c r="B46" s="10"/>
      <c r="C46" s="10"/>
      <c r="D46" s="10">
        <v>40000</v>
      </c>
      <c r="E46" s="10"/>
      <c r="F46" s="10">
        <v>40000</v>
      </c>
      <c r="G46" t="str">
        <f>IFERROR(IF(VLOOKUP(A46,Resources!A:B,2,FALSE)=0,"",VLOOKUP(A46,Resources!A:B,2,FALSE)),"")</f>
        <v>https://www.sourcewatch.org/index.php/Adolph_Coors_Foundation</v>
      </c>
    </row>
    <row r="47" spans="1:7">
      <c r="A47" s="2" t="s">
        <v>117</v>
      </c>
      <c r="B47" s="10"/>
      <c r="C47" s="10"/>
      <c r="D47" s="10"/>
      <c r="E47" s="10">
        <v>35000</v>
      </c>
      <c r="F47" s="10">
        <v>35000</v>
      </c>
      <c r="G47" t="str">
        <f>IFERROR(IF(VLOOKUP(A47,Resources!A:B,2,FALSE)=0,"",VLOOKUP(A47,Resources!A:B,2,FALSE)),"")</f>
        <v>https://www.sourcewatch.org/index.php/Earhart_Foundation</v>
      </c>
    </row>
    <row r="48" spans="1:7">
      <c r="A48" s="2" t="s">
        <v>20</v>
      </c>
      <c r="B48" s="10"/>
      <c r="C48" s="10"/>
      <c r="D48" s="10">
        <v>25000</v>
      </c>
      <c r="E48" s="10"/>
      <c r="F48" s="10">
        <v>25000</v>
      </c>
      <c r="G48" t="str">
        <f>IFERROR(IF(VLOOKUP(A48,Resources!A:B,2,FALSE)=0,"",VLOOKUP(A48,Resources!A:B,2,FALSE)),"")</f>
        <v/>
      </c>
    </row>
    <row r="49" spans="1:7">
      <c r="A49" s="2" t="s">
        <v>129</v>
      </c>
      <c r="B49" s="10">
        <v>25000</v>
      </c>
      <c r="C49" s="10"/>
      <c r="D49" s="10"/>
      <c r="E49" s="10"/>
      <c r="F49" s="10">
        <v>25000</v>
      </c>
      <c r="G49" t="str">
        <f>IFERROR(IF(VLOOKUP(A49,Resources!A:B,2,FALSE)=0,"",VLOOKUP(A49,Resources!A:B,2,FALSE)),"")</f>
        <v/>
      </c>
    </row>
    <row r="50" spans="1:7">
      <c r="A50" s="2" t="s">
        <v>35</v>
      </c>
      <c r="B50" s="10">
        <v>5000</v>
      </c>
      <c r="C50" s="10"/>
      <c r="D50" s="10">
        <v>20000</v>
      </c>
      <c r="E50" s="10"/>
      <c r="F50" s="10">
        <v>25000</v>
      </c>
      <c r="G50" t="str">
        <f>IFERROR(IF(VLOOKUP(A50,Resources!A:B,2,FALSE)=0,"",VLOOKUP(A50,Resources!A:B,2,FALSE)),"")</f>
        <v/>
      </c>
    </row>
    <row r="51" spans="1:7">
      <c r="A51" s="2" t="s">
        <v>59</v>
      </c>
      <c r="B51" s="10"/>
      <c r="C51" s="10"/>
      <c r="D51" s="10">
        <v>25000</v>
      </c>
      <c r="E51" s="10"/>
      <c r="F51" s="10">
        <v>25000</v>
      </c>
      <c r="G51" t="str">
        <f>IFERROR(IF(VLOOKUP(A51,Resources!A:B,2,FALSE)=0,"",VLOOKUP(A51,Resources!A:B,2,FALSE)),"")</f>
        <v/>
      </c>
    </row>
    <row r="52" spans="1:7">
      <c r="A52" s="2" t="s">
        <v>32</v>
      </c>
      <c r="B52" s="10">
        <v>0</v>
      </c>
      <c r="C52" s="10"/>
      <c r="D52" s="10">
        <v>23500</v>
      </c>
      <c r="E52" s="10"/>
      <c r="F52" s="10">
        <v>23500</v>
      </c>
      <c r="G52" t="str">
        <f>IFERROR(IF(VLOOKUP(A52,Resources!A:B,2,FALSE)=0,"",VLOOKUP(A52,Resources!A:B,2,FALSE)),"")</f>
        <v>https://www.sourcewatch.org/index.php/Lowndes_Foundation</v>
      </c>
    </row>
    <row r="53" spans="1:7">
      <c r="A53" s="2" t="s">
        <v>100</v>
      </c>
      <c r="B53" s="10"/>
      <c r="C53" s="10"/>
      <c r="D53" s="10">
        <v>23000</v>
      </c>
      <c r="E53" s="10"/>
      <c r="F53" s="10">
        <v>23000</v>
      </c>
      <c r="G53" t="str">
        <f>IFERROR(IF(VLOOKUP(A53,Resources!A:B,2,FALSE)=0,"",VLOOKUP(A53,Resources!A:B,2,FALSE)),"")</f>
        <v/>
      </c>
    </row>
    <row r="54" spans="1:7">
      <c r="A54" s="2" t="s">
        <v>99</v>
      </c>
      <c r="B54" s="10"/>
      <c r="C54" s="10"/>
      <c r="D54" s="10">
        <v>21000</v>
      </c>
      <c r="E54" s="10"/>
      <c r="F54" s="10">
        <v>21000</v>
      </c>
      <c r="G54" t="str">
        <f>IFERROR(IF(VLOOKUP(A54,Resources!A:B,2,FALSE)=0,"",VLOOKUP(A54,Resources!A:B,2,FALSE)),"")</f>
        <v/>
      </c>
    </row>
    <row r="55" spans="1:7">
      <c r="A55" s="2" t="s">
        <v>30</v>
      </c>
      <c r="B55" s="10"/>
      <c r="C55" s="10"/>
      <c r="D55" s="10">
        <v>20000</v>
      </c>
      <c r="E55" s="10"/>
      <c r="F55" s="10">
        <v>20000</v>
      </c>
      <c r="G55" t="str">
        <f>IFERROR(IF(VLOOKUP(A55,Resources!A:B,2,FALSE)=0,"",VLOOKUP(A55,Resources!A:B,2,FALSE)),"")</f>
        <v/>
      </c>
    </row>
    <row r="56" spans="1:7">
      <c r="A56" s="2" t="s">
        <v>21</v>
      </c>
      <c r="B56" s="10"/>
      <c r="C56" s="10"/>
      <c r="D56" s="10">
        <v>20000</v>
      </c>
      <c r="E56" s="10"/>
      <c r="F56" s="10">
        <v>20000</v>
      </c>
      <c r="G56" t="str">
        <f>IFERROR(IF(VLOOKUP(A56,Resources!A:B,2,FALSE)=0,"",VLOOKUP(A56,Resources!A:B,2,FALSE)),"")</f>
        <v>https://www.sourcewatch.org/index.php/Randolph_Foundation</v>
      </c>
    </row>
    <row r="57" spans="1:7">
      <c r="A57" s="2" t="s">
        <v>54</v>
      </c>
      <c r="B57" s="10"/>
      <c r="C57" s="10"/>
      <c r="D57" s="10">
        <v>16500</v>
      </c>
      <c r="E57" s="10"/>
      <c r="F57" s="10">
        <v>16500</v>
      </c>
      <c r="G57" t="str">
        <f>IFERROR(IF(VLOOKUP(A57,Resources!A:B,2,FALSE)=0,"",VLOOKUP(A57,Resources!A:B,2,FALSE)),"")</f>
        <v/>
      </c>
    </row>
    <row r="58" spans="1:7">
      <c r="A58" s="2" t="s">
        <v>53</v>
      </c>
      <c r="B58" s="10"/>
      <c r="C58" s="10"/>
      <c r="D58" s="10">
        <v>15000</v>
      </c>
      <c r="E58" s="10"/>
      <c r="F58" s="10">
        <v>15000</v>
      </c>
      <c r="G58" t="str">
        <f>IFERROR(IF(VLOOKUP(A58,Resources!A:B,2,FALSE)=0,"",VLOOKUP(A58,Resources!A:B,2,FALSE)),"")</f>
        <v/>
      </c>
    </row>
    <row r="59" spans="1:7">
      <c r="A59" s="2" t="s">
        <v>126</v>
      </c>
      <c r="B59" s="10"/>
      <c r="C59" s="10"/>
      <c r="D59" s="10"/>
      <c r="E59" s="10">
        <v>13500</v>
      </c>
      <c r="F59" s="10">
        <v>13500</v>
      </c>
      <c r="G59" t="str">
        <f>IFERROR(IF(VLOOKUP(A59,Resources!A:B,2,FALSE)=0,"",VLOOKUP(A59,Resources!A:B,2,FALSE)),"")</f>
        <v>https://www.sourcewatch.org/index.php/Whitehead_Foundation</v>
      </c>
    </row>
    <row r="60" spans="1:7">
      <c r="A60" s="2" t="s">
        <v>125</v>
      </c>
      <c r="B60" s="10"/>
      <c r="C60" s="10"/>
      <c r="D60" s="10"/>
      <c r="E60" s="10">
        <v>10000</v>
      </c>
      <c r="F60" s="10">
        <v>10000</v>
      </c>
      <c r="G60" t="str">
        <f>IFERROR(IF(VLOOKUP(A60,Resources!A:B,2,FALSE)=0,"",VLOOKUP(A60,Resources!A:B,2,FALSE)),"")</f>
        <v>https://www.sourcewatch.org/index.php/Samuel_Roberts_Noble_Foundation</v>
      </c>
    </row>
    <row r="61" spans="1:7">
      <c r="A61" s="2" t="s">
        <v>43</v>
      </c>
      <c r="B61" s="10">
        <v>10000</v>
      </c>
      <c r="C61" s="10"/>
      <c r="D61" s="10"/>
      <c r="E61" s="10"/>
      <c r="F61" s="10">
        <v>10000</v>
      </c>
      <c r="G61" t="str">
        <f>IFERROR(IF(VLOOKUP(A61,Resources!A:B,2,FALSE)=0,"",VLOOKUP(A61,Resources!A:B,2,FALSE)),"")</f>
        <v>https://www.sourcewatch.org/index.php/Mywireless.org</v>
      </c>
    </row>
    <row r="62" spans="1:7">
      <c r="A62" s="2" t="s">
        <v>9</v>
      </c>
      <c r="B62" s="10">
        <v>9000</v>
      </c>
      <c r="C62" s="10"/>
      <c r="D62" s="10"/>
      <c r="E62" s="10"/>
      <c r="F62" s="10">
        <v>9000</v>
      </c>
      <c r="G62" t="str">
        <f>IFERROR(IF(VLOOKUP(A62,Resources!A:B,2,FALSE)=0,"",VLOOKUP(A62,Resources!A:B,2,FALSE)),"")</f>
        <v/>
      </c>
    </row>
    <row r="63" spans="1:7">
      <c r="A63" s="2" t="s">
        <v>130</v>
      </c>
      <c r="B63" s="10"/>
      <c r="C63" s="10"/>
      <c r="D63" s="10">
        <v>5000</v>
      </c>
      <c r="E63" s="10"/>
      <c r="F63" s="10">
        <v>5000</v>
      </c>
      <c r="G63" t="str">
        <f>IFERROR(IF(VLOOKUP(A63,Resources!A:B,2,FALSE)=0,"",VLOOKUP(A63,Resources!A:B,2,FALSE)),"")</f>
        <v/>
      </c>
    </row>
    <row r="64" spans="1:7">
      <c r="A64" s="2" t="s">
        <v>131</v>
      </c>
      <c r="B64" s="10"/>
      <c r="C64" s="10"/>
      <c r="D64" s="10">
        <v>5000</v>
      </c>
      <c r="E64" s="10"/>
      <c r="F64" s="10">
        <v>5000</v>
      </c>
      <c r="G64" t="str">
        <f>IFERROR(IF(VLOOKUP(A64,Resources!A:B,2,FALSE)=0,"",VLOOKUP(A64,Resources!A:B,2,FALSE)),"")</f>
        <v/>
      </c>
    </row>
    <row r="65" spans="1:7">
      <c r="A65" s="2" t="s">
        <v>12</v>
      </c>
      <c r="B65" s="10"/>
      <c r="C65" s="10"/>
      <c r="D65" s="10">
        <v>5000</v>
      </c>
      <c r="E65" s="10"/>
      <c r="F65" s="10">
        <v>5000</v>
      </c>
      <c r="G65" t="str">
        <f>IFERROR(IF(VLOOKUP(A65,Resources!A:B,2,FALSE)=0,"",VLOOKUP(A65,Resources!A:B,2,FALSE)),"")</f>
        <v/>
      </c>
    </row>
    <row r="66" spans="1:7">
      <c r="A66" s="2" t="s">
        <v>98</v>
      </c>
      <c r="B66" s="10"/>
      <c r="C66" s="10"/>
      <c r="D66" s="10">
        <v>4000</v>
      </c>
      <c r="E66" s="10"/>
      <c r="F66" s="10">
        <v>4000</v>
      </c>
      <c r="G66" t="str">
        <f>IFERROR(IF(VLOOKUP(A66,Resources!A:B,2,FALSE)=0,"",VLOOKUP(A66,Resources!A:B,2,FALSE)),"")</f>
        <v/>
      </c>
    </row>
    <row r="67" spans="1:7">
      <c r="A67" s="2" t="s">
        <v>40</v>
      </c>
      <c r="B67" s="10">
        <v>4000</v>
      </c>
      <c r="C67" s="10"/>
      <c r="D67" s="10"/>
      <c r="E67" s="10"/>
      <c r="F67" s="10">
        <v>4000</v>
      </c>
      <c r="G67" t="str">
        <f>IFERROR(IF(VLOOKUP(A67,Resources!A:B,2,FALSE)=0,"",VLOOKUP(A67,Resources!A:B,2,FALSE)),"")</f>
        <v>https://www.sourcewatch.org/index.php/Roe_Foundation</v>
      </c>
    </row>
    <row r="68" spans="1:7">
      <c r="A68" s="2" t="s">
        <v>7</v>
      </c>
      <c r="B68" s="10">
        <v>2200</v>
      </c>
      <c r="C68" s="10"/>
      <c r="D68" s="10">
        <v>500</v>
      </c>
      <c r="E68" s="10"/>
      <c r="F68" s="10">
        <v>2700</v>
      </c>
      <c r="G68" t="str">
        <f>IFERROR(IF(VLOOKUP(A68,Resources!A:B,2,FALSE)=0,"",VLOOKUP(A68,Resources!A:B,2,FALSE)),"")</f>
        <v/>
      </c>
    </row>
    <row r="69" spans="1:7">
      <c r="A69" s="2" t="s">
        <v>41</v>
      </c>
      <c r="B69" s="10">
        <v>2000</v>
      </c>
      <c r="C69" s="10"/>
      <c r="D69" s="10"/>
      <c r="E69" s="10"/>
      <c r="F69" s="10">
        <v>2000</v>
      </c>
      <c r="G69" t="str">
        <f>IFERROR(IF(VLOOKUP(A69,Resources!A:B,2,FALSE)=0,"",VLOOKUP(A69,Resources!A:B,2,FALSE)),"")</f>
        <v/>
      </c>
    </row>
    <row r="70" spans="1:7">
      <c r="A70" s="2" t="s">
        <v>128</v>
      </c>
      <c r="B70" s="10"/>
      <c r="C70" s="10"/>
      <c r="D70" s="10">
        <v>1000</v>
      </c>
      <c r="E70" s="10"/>
      <c r="F70" s="10">
        <v>1000</v>
      </c>
      <c r="G70" t="str">
        <f>IFERROR(IF(VLOOKUP(A70,Resources!A:B,2,FALSE)=0,"",VLOOKUP(A70,Resources!A:B,2,FALSE)),"")</f>
        <v>https://www.sourcewatch.org/index.php/Achelis_and_Bodman_Foundations</v>
      </c>
    </row>
    <row r="71" spans="1:7">
      <c r="A71" s="2" t="s">
        <v>56</v>
      </c>
      <c r="B71" s="10">
        <v>500</v>
      </c>
      <c r="C71" s="10"/>
      <c r="D71" s="10"/>
      <c r="E71" s="10"/>
      <c r="F71" s="10">
        <v>500</v>
      </c>
      <c r="G71" t="str">
        <f>IFERROR(IF(VLOOKUP(A71,Resources!A:B,2,FALSE)=0,"",VLOOKUP(A71,Resources!A:B,2,FALSE)),"")</f>
        <v>https://www.desmogblog.com/leadership-institute</v>
      </c>
    </row>
    <row r="72" spans="1:7">
      <c r="A72" s="2" t="s">
        <v>115</v>
      </c>
      <c r="B72" s="10"/>
      <c r="C72" s="10"/>
      <c r="D72" s="10"/>
      <c r="E72" s="10">
        <v>500</v>
      </c>
      <c r="F72" s="10">
        <v>500</v>
      </c>
      <c r="G72" t="str">
        <f>IFERROR(IF(VLOOKUP(A72,Resources!A:B,2,FALSE)=0,"",VLOOKUP(A72,Resources!A:B,2,FALSE)),"")</f>
        <v>https://www.sourcewatch.org/index.php/Achelis_and_Bodman_Foundations</v>
      </c>
    </row>
    <row r="73" spans="1:7">
      <c r="A73" s="2" t="s">
        <v>122</v>
      </c>
      <c r="B73" s="10"/>
      <c r="C73" s="10"/>
      <c r="D73" s="10"/>
      <c r="E73" s="10">
        <v>200</v>
      </c>
      <c r="F73" s="10">
        <v>200</v>
      </c>
      <c r="G73" t="str">
        <f>IFERROR(IF(VLOOKUP(A73,Resources!A:B,2,FALSE)=0,"",VLOOKUP(A73,Resources!A:B,2,FALSE)),"")</f>
        <v>https://www.sourcewatch.org/index.php/Lovett_%26_Ruth_Peters_Foundation</v>
      </c>
    </row>
    <row r="74" spans="1:7">
      <c r="A74" s="2" t="s">
        <v>44</v>
      </c>
      <c r="B74" s="10">
        <v>922263</v>
      </c>
      <c r="C74" s="10">
        <v>100000</v>
      </c>
      <c r="D74" s="10">
        <v>11939238</v>
      </c>
      <c r="E74" s="10">
        <v>15478662</v>
      </c>
      <c r="F74" s="10">
        <v>28440163</v>
      </c>
      <c r="G74" t="str">
        <f>IFERROR(IF(VLOOKUP(A74,Resources!A:B,2,FALSE)=0,"",VLOOKUP(A74,Resources!A:B,2,FALSE)),"")</f>
        <v/>
      </c>
    </row>
    <row r="75" spans="1:7">
      <c r="G75" t="str">
        <f>IFERROR(IF(VLOOKUP(A75,Resources!A:B,2,FALSE)=0,"",VLOOKUP(A75,Resources!A:B,2,FALSE)),"")</f>
        <v/>
      </c>
    </row>
  </sheetData>
  <hyperlinks>
    <hyperlink ref="B3" r:id="rId2" xr:uid="{00000000-0004-0000-0000-000000000000}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97"/>
  <sheetViews>
    <sheetView workbookViewId="0">
      <selection activeCell="C405" sqref="C405"/>
    </sheetView>
  </sheetViews>
  <sheetFormatPr baseColWidth="10" defaultRowHeight="16"/>
  <cols>
    <col min="1" max="1" width="13.6640625" bestFit="1" customWidth="1"/>
    <col min="2" max="2" width="59.83203125" customWidth="1"/>
    <col min="3" max="3" width="49.5" bestFit="1" customWidth="1"/>
    <col min="4" max="4" width="64.5" customWidth="1"/>
    <col min="5" max="5" width="13.83203125" style="10" customWidth="1"/>
    <col min="6" max="8" width="13.83203125" customWidth="1"/>
  </cols>
  <sheetData>
    <row r="1" spans="1:8" s="8" customFormat="1">
      <c r="A1" s="8" t="s">
        <v>91</v>
      </c>
      <c r="B1" s="8" t="s">
        <v>90</v>
      </c>
      <c r="C1" s="8" t="s">
        <v>0</v>
      </c>
      <c r="D1" s="8" t="s">
        <v>1</v>
      </c>
      <c r="E1" s="9" t="s">
        <v>2</v>
      </c>
      <c r="F1" s="8" t="s">
        <v>3</v>
      </c>
      <c r="G1" s="8" t="s">
        <v>51</v>
      </c>
      <c r="H1" s="8" t="s">
        <v>97</v>
      </c>
    </row>
    <row r="2" spans="1:8">
      <c r="A2">
        <v>990</v>
      </c>
      <c r="B2" t="str">
        <f>C2&amp;"_"&amp;D2&amp;F2&amp;E2</f>
        <v>Achelis Foundation_FreedomWorks Foundation20051000</v>
      </c>
      <c r="C2" t="s">
        <v>128</v>
      </c>
      <c r="D2" t="s">
        <v>5</v>
      </c>
      <c r="E2" s="10">
        <v>1000</v>
      </c>
      <c r="F2">
        <v>2005</v>
      </c>
      <c r="G2" t="s">
        <v>52</v>
      </c>
    </row>
    <row r="3" spans="1:8">
      <c r="A3">
        <v>990</v>
      </c>
      <c r="B3" t="str">
        <f>C3&amp;"_"&amp;D3&amp;F3&amp;E3</f>
        <v>Adolph Coors Foundation_FreedomWorks Foundation201640000</v>
      </c>
      <c r="C3" t="s">
        <v>93</v>
      </c>
      <c r="D3" t="s">
        <v>5</v>
      </c>
      <c r="E3" s="10">
        <v>40000</v>
      </c>
      <c r="F3">
        <v>2016</v>
      </c>
      <c r="G3" t="s">
        <v>52</v>
      </c>
    </row>
    <row r="4" spans="1:8">
      <c r="A4">
        <v>990</v>
      </c>
      <c r="B4" t="str">
        <f>C4&amp;"_"&amp;D4&amp;F4&amp;E4</f>
        <v>Albert and Ethel Herzstein Charitable Foundation_FreedomWorks Foundation201415000</v>
      </c>
      <c r="C4" t="s">
        <v>53</v>
      </c>
      <c r="D4" t="s">
        <v>5</v>
      </c>
      <c r="E4" s="10">
        <v>15000</v>
      </c>
      <c r="F4">
        <v>2014</v>
      </c>
      <c r="G4" t="s">
        <v>52</v>
      </c>
    </row>
    <row r="5" spans="1:8">
      <c r="A5">
        <v>990</v>
      </c>
      <c r="B5" t="str">
        <f>C5&amp;"_"&amp;D5&amp;F5&amp;E5</f>
        <v>Allied Education Foundation_FreedomWorks201525000</v>
      </c>
      <c r="C5" t="s">
        <v>129</v>
      </c>
      <c r="D5" t="s">
        <v>8</v>
      </c>
      <c r="E5" s="10">
        <v>25000</v>
      </c>
      <c r="F5">
        <v>2015</v>
      </c>
      <c r="G5" t="s">
        <v>52</v>
      </c>
    </row>
    <row r="6" spans="1:8">
      <c r="A6" t="s">
        <v>50</v>
      </c>
      <c r="B6" t="str">
        <f>C6&amp;"_"&amp;D6&amp;F6&amp;E6</f>
        <v>American Petroleum Institute_FreedomWorks200955000</v>
      </c>
      <c r="C6" t="s">
        <v>38</v>
      </c>
      <c r="D6" t="s">
        <v>8</v>
      </c>
      <c r="E6" s="10">
        <v>55000</v>
      </c>
      <c r="F6">
        <v>2009</v>
      </c>
    </row>
    <row r="7" spans="1:8">
      <c r="A7" t="s">
        <v>50</v>
      </c>
      <c r="B7" t="str">
        <f>C7&amp;"_"&amp;D7&amp;F7&amp;E7</f>
        <v>American Petroleum Institute_FreedomWorks200875000</v>
      </c>
      <c r="C7" t="s">
        <v>38</v>
      </c>
      <c r="D7" t="s">
        <v>8</v>
      </c>
      <c r="E7" s="10">
        <v>75000</v>
      </c>
      <c r="F7">
        <v>2008</v>
      </c>
    </row>
    <row r="8" spans="1:8">
      <c r="A8">
        <v>990</v>
      </c>
      <c r="B8" t="str">
        <f>C8&amp;"_"&amp;D8&amp;F8&amp;E8</f>
        <v>Anschutz Foundation_Citizens for a Sound Economy/Foundation20037500</v>
      </c>
      <c r="C8" s="18" t="s">
        <v>114</v>
      </c>
      <c r="D8" s="18" t="s">
        <v>124</v>
      </c>
      <c r="E8" s="10">
        <v>7500</v>
      </c>
      <c r="F8" s="18">
        <v>2003</v>
      </c>
      <c r="G8" t="s">
        <v>52</v>
      </c>
    </row>
    <row r="9" spans="1:8">
      <c r="A9">
        <v>990</v>
      </c>
      <c r="B9" t="str">
        <f>C9&amp;"_"&amp;D9&amp;F9&amp;E9</f>
        <v>Anschutz Foundation_Citizens for a Sound Economy/Foundation20017500</v>
      </c>
      <c r="C9" s="18" t="s">
        <v>114</v>
      </c>
      <c r="D9" s="18" t="s">
        <v>124</v>
      </c>
      <c r="E9" s="10">
        <v>7500</v>
      </c>
      <c r="F9" s="18">
        <v>2001</v>
      </c>
      <c r="G9" t="s">
        <v>52</v>
      </c>
    </row>
    <row r="10" spans="1:8">
      <c r="A10" t="s">
        <v>116</v>
      </c>
      <c r="B10" t="str">
        <f>C10&amp;"_"&amp;D10&amp;F10&amp;E10</f>
        <v>Anschutz Foundation_Citizens for a Sound Economy/Foundation20007500</v>
      </c>
      <c r="C10" s="18" t="s">
        <v>114</v>
      </c>
      <c r="D10" s="18" t="s">
        <v>124</v>
      </c>
      <c r="E10" s="10">
        <v>7500</v>
      </c>
      <c r="F10" s="18">
        <v>2000</v>
      </c>
      <c r="G10" t="s">
        <v>52</v>
      </c>
    </row>
    <row r="11" spans="1:8">
      <c r="A11">
        <v>990</v>
      </c>
      <c r="B11" t="str">
        <f>C11&amp;"_"&amp;D11&amp;F11&amp;E11</f>
        <v>Anschutz Foundation_FreedomWorks Foundation201620000</v>
      </c>
      <c r="C11" s="18" t="s">
        <v>114</v>
      </c>
      <c r="D11" s="18" t="s">
        <v>5</v>
      </c>
      <c r="E11" s="10">
        <v>20000</v>
      </c>
      <c r="F11" s="18">
        <v>2016</v>
      </c>
      <c r="G11" t="s">
        <v>52</v>
      </c>
    </row>
    <row r="12" spans="1:8">
      <c r="A12">
        <v>990</v>
      </c>
      <c r="B12" t="str">
        <f>C12&amp;"_"&amp;D12&amp;F12&amp;E12</f>
        <v>Anschutz Foundation_FreedomWorks Foundation201515000</v>
      </c>
      <c r="C12" s="18" t="s">
        <v>114</v>
      </c>
      <c r="D12" s="18" t="s">
        <v>5</v>
      </c>
      <c r="E12" s="10">
        <v>15000</v>
      </c>
      <c r="F12" s="18">
        <v>2015</v>
      </c>
      <c r="G12" t="s">
        <v>52</v>
      </c>
    </row>
    <row r="13" spans="1:8">
      <c r="A13">
        <v>990</v>
      </c>
      <c r="B13" t="str">
        <f>C13&amp;"_"&amp;D13&amp;F13&amp;E13</f>
        <v>Anschutz Foundation_FreedomWorks Foundation201415000</v>
      </c>
      <c r="C13" s="18" t="s">
        <v>114</v>
      </c>
      <c r="D13" s="18" t="s">
        <v>5</v>
      </c>
      <c r="E13" s="10">
        <v>15000</v>
      </c>
      <c r="F13" s="18">
        <v>2014</v>
      </c>
      <c r="G13" t="s">
        <v>52</v>
      </c>
    </row>
    <row r="14" spans="1:8">
      <c r="A14">
        <v>990</v>
      </c>
      <c r="B14" t="str">
        <f>C14&amp;"_"&amp;D14&amp;F14&amp;E14</f>
        <v>Anschutz Foundation_FreedomWorks Foundation201110000</v>
      </c>
      <c r="C14" s="18" t="s">
        <v>114</v>
      </c>
      <c r="D14" s="18" t="s">
        <v>5</v>
      </c>
      <c r="E14" s="10">
        <v>10000</v>
      </c>
      <c r="F14" s="18">
        <v>2011</v>
      </c>
      <c r="G14" t="s">
        <v>52</v>
      </c>
    </row>
    <row r="15" spans="1:8">
      <c r="A15">
        <v>990</v>
      </c>
      <c r="B15" t="str">
        <f>C15&amp;"_"&amp;D15&amp;F15&amp;E15</f>
        <v>Anschutz Foundation_FreedomWorks Foundation200910000</v>
      </c>
      <c r="C15" s="18" t="s">
        <v>114</v>
      </c>
      <c r="D15" s="18" t="s">
        <v>5</v>
      </c>
      <c r="E15" s="10">
        <v>10000</v>
      </c>
      <c r="F15" s="18">
        <v>2009</v>
      </c>
      <c r="G15" t="s">
        <v>52</v>
      </c>
    </row>
    <row r="16" spans="1:8">
      <c r="A16">
        <v>990</v>
      </c>
      <c r="B16" t="str">
        <f>C16&amp;"_"&amp;D16&amp;F16&amp;E16</f>
        <v>Anschutz Foundation_FreedomWorks Foundation200810000</v>
      </c>
      <c r="C16" s="18" t="s">
        <v>114</v>
      </c>
      <c r="D16" s="18" t="s">
        <v>5</v>
      </c>
      <c r="E16" s="10">
        <v>10000</v>
      </c>
      <c r="F16" s="18">
        <v>2008</v>
      </c>
      <c r="G16" t="s">
        <v>52</v>
      </c>
    </row>
    <row r="17" spans="1:8">
      <c r="A17">
        <v>990</v>
      </c>
      <c r="B17" t="str">
        <f>C17&amp;"_"&amp;D17&amp;F17&amp;E17</f>
        <v>Armstrong Foundation_FreedomWorks Foundation201715000</v>
      </c>
      <c r="C17" t="s">
        <v>18</v>
      </c>
      <c r="D17" t="s">
        <v>5</v>
      </c>
      <c r="E17" s="10">
        <v>15000</v>
      </c>
      <c r="F17" s="18">
        <v>2017</v>
      </c>
      <c r="G17" t="s">
        <v>52</v>
      </c>
    </row>
    <row r="18" spans="1:8">
      <c r="A18">
        <v>990</v>
      </c>
      <c r="B18" t="str">
        <f>C18&amp;"_"&amp;D18&amp;F18&amp;E18</f>
        <v>Armstrong Foundation_FreedomWorks Foundation201615000</v>
      </c>
      <c r="C18" t="s">
        <v>18</v>
      </c>
      <c r="D18" t="s">
        <v>5</v>
      </c>
      <c r="E18" s="10">
        <v>15000</v>
      </c>
      <c r="F18">
        <v>2016</v>
      </c>
      <c r="G18" t="s">
        <v>52</v>
      </c>
    </row>
    <row r="19" spans="1:8">
      <c r="A19">
        <v>990</v>
      </c>
      <c r="B19" t="str">
        <f>C19&amp;"_"&amp;D19&amp;F19&amp;E19</f>
        <v>Armstrong Foundation_FreedomWorks Foundation201520000</v>
      </c>
      <c r="C19" t="s">
        <v>18</v>
      </c>
      <c r="D19" t="s">
        <v>5</v>
      </c>
      <c r="E19" s="10">
        <v>20000</v>
      </c>
      <c r="F19">
        <v>2015</v>
      </c>
      <c r="G19" t="s">
        <v>52</v>
      </c>
    </row>
    <row r="20" spans="1:8">
      <c r="A20">
        <v>990</v>
      </c>
      <c r="B20" t="str">
        <f>C20&amp;"_"&amp;D20&amp;F20&amp;E20</f>
        <v>Armstrong Foundation_FreedomWorks Foundation201425000</v>
      </c>
      <c r="C20" t="s">
        <v>18</v>
      </c>
      <c r="D20" t="s">
        <v>5</v>
      </c>
      <c r="E20" s="10">
        <v>25000</v>
      </c>
      <c r="F20">
        <v>2014</v>
      </c>
      <c r="G20" t="s">
        <v>52</v>
      </c>
    </row>
    <row r="21" spans="1:8">
      <c r="A21">
        <v>990</v>
      </c>
      <c r="B21" t="str">
        <f>C21&amp;"_"&amp;D21&amp;F21&amp;E21</f>
        <v>Armstrong Foundation_FreedomWorks Foundation201320000</v>
      </c>
      <c r="C21" t="s">
        <v>18</v>
      </c>
      <c r="D21" t="s">
        <v>5</v>
      </c>
      <c r="E21" s="10">
        <v>20000</v>
      </c>
      <c r="F21">
        <v>2013</v>
      </c>
      <c r="G21" t="s">
        <v>52</v>
      </c>
    </row>
    <row r="22" spans="1:8">
      <c r="A22" t="s">
        <v>50</v>
      </c>
      <c r="B22" t="str">
        <f>C22&amp;"_"&amp;D22&amp;F22&amp;E22</f>
        <v>Armstrong Foundation_FreedomWorks Foundation201220000</v>
      </c>
      <c r="C22" t="s">
        <v>18</v>
      </c>
      <c r="D22" t="s">
        <v>5</v>
      </c>
      <c r="E22" s="10">
        <v>20000</v>
      </c>
      <c r="F22">
        <v>2012</v>
      </c>
    </row>
    <row r="23" spans="1:8">
      <c r="A23" t="s">
        <v>50</v>
      </c>
      <c r="B23" t="str">
        <f>C23&amp;"_"&amp;D23&amp;F23&amp;E23</f>
        <v>Armstrong Foundation_FreedomWorks Foundation201120000</v>
      </c>
      <c r="C23" t="s">
        <v>18</v>
      </c>
      <c r="D23" t="s">
        <v>5</v>
      </c>
      <c r="E23" s="10">
        <v>20000</v>
      </c>
      <c r="F23">
        <v>2011</v>
      </c>
    </row>
    <row r="24" spans="1:8">
      <c r="A24" t="s">
        <v>50</v>
      </c>
      <c r="B24" t="str">
        <f>C24&amp;"_"&amp;D24&amp;F24&amp;E24</f>
        <v>Armstrong Foundation_FreedomWorks Foundation201020000</v>
      </c>
      <c r="C24" t="s">
        <v>18</v>
      </c>
      <c r="D24" t="s">
        <v>5</v>
      </c>
      <c r="E24" s="10">
        <v>20000</v>
      </c>
      <c r="F24">
        <v>2010</v>
      </c>
      <c r="G24" t="s">
        <v>51</v>
      </c>
    </row>
    <row r="25" spans="1:8">
      <c r="A25" t="s">
        <v>50</v>
      </c>
      <c r="B25" t="str">
        <f>C25&amp;"_"&amp;D25&amp;F25&amp;E25</f>
        <v>Armstrong Foundation_FreedomWorks Foundation200915000</v>
      </c>
      <c r="C25" t="s">
        <v>18</v>
      </c>
      <c r="D25" t="s">
        <v>5</v>
      </c>
      <c r="E25" s="10">
        <v>15000</v>
      </c>
      <c r="F25">
        <v>2009</v>
      </c>
      <c r="G25" t="s">
        <v>51</v>
      </c>
    </row>
    <row r="26" spans="1:8">
      <c r="A26" t="s">
        <v>50</v>
      </c>
      <c r="B26" t="str">
        <f>C26&amp;"_"&amp;D26&amp;F26&amp;E26</f>
        <v>Armstrong Foundation_FreedomWorks Foundation200815000</v>
      </c>
      <c r="C26" t="s">
        <v>18</v>
      </c>
      <c r="D26" t="s">
        <v>5</v>
      </c>
      <c r="E26" s="10">
        <v>15000</v>
      </c>
      <c r="F26">
        <v>2008</v>
      </c>
      <c r="G26" t="s">
        <v>51</v>
      </c>
    </row>
    <row r="27" spans="1:8">
      <c r="A27" t="s">
        <v>50</v>
      </c>
      <c r="B27" t="str">
        <f>C27&amp;"_"&amp;D27&amp;F27&amp;E27</f>
        <v>Armstrong Foundation_FreedomWorks Foundation200720000</v>
      </c>
      <c r="C27" t="s">
        <v>18</v>
      </c>
      <c r="D27" t="s">
        <v>5</v>
      </c>
      <c r="E27" s="10">
        <v>20000</v>
      </c>
      <c r="F27">
        <v>2007</v>
      </c>
      <c r="G27" t="s">
        <v>51</v>
      </c>
    </row>
    <row r="28" spans="1:8">
      <c r="A28" t="s">
        <v>50</v>
      </c>
      <c r="B28" t="str">
        <f>C28&amp;"_"&amp;D28&amp;F28&amp;E28</f>
        <v>Armstrong Foundation_FreedomWorks200620000</v>
      </c>
      <c r="C28" t="s">
        <v>18</v>
      </c>
      <c r="D28" t="s">
        <v>8</v>
      </c>
      <c r="E28" s="10">
        <v>20000</v>
      </c>
      <c r="F28">
        <v>2006</v>
      </c>
      <c r="G28" t="s">
        <v>51</v>
      </c>
    </row>
    <row r="29" spans="1:8">
      <c r="A29" t="s">
        <v>50</v>
      </c>
      <c r="B29" t="str">
        <f>C29&amp;"_"&amp;D29&amp;F29&amp;E29</f>
        <v>Armstrong Foundation_FreedomWorks200510000</v>
      </c>
      <c r="C29" t="s">
        <v>18</v>
      </c>
      <c r="D29" t="s">
        <v>8</v>
      </c>
      <c r="E29" s="10">
        <v>10000</v>
      </c>
      <c r="F29">
        <v>2005</v>
      </c>
      <c r="G29" t="s">
        <v>145</v>
      </c>
      <c r="H29" t="s">
        <v>146</v>
      </c>
    </row>
    <row r="30" spans="1:8">
      <c r="A30" t="s">
        <v>50</v>
      </c>
      <c r="B30" t="str">
        <f>C30&amp;"_"&amp;D30&amp;F30&amp;E30</f>
        <v>Armstrong Foundation_FreedomWorks Foundation200415000</v>
      </c>
      <c r="C30" t="s">
        <v>18</v>
      </c>
      <c r="D30" t="s">
        <v>5</v>
      </c>
      <c r="E30" s="10">
        <v>15000</v>
      </c>
      <c r="F30">
        <v>2004</v>
      </c>
      <c r="G30" t="s">
        <v>51</v>
      </c>
      <c r="H30" t="s">
        <v>147</v>
      </c>
    </row>
    <row r="31" spans="1:8">
      <c r="A31" t="s">
        <v>50</v>
      </c>
      <c r="B31" t="str">
        <f>C31&amp;"_"&amp;D31&amp;F31&amp;E31</f>
        <v>Arthur N. Rupe Foundation_FreedomWorks20091000</v>
      </c>
      <c r="C31" t="s">
        <v>41</v>
      </c>
      <c r="D31" t="s">
        <v>8</v>
      </c>
      <c r="E31" s="10">
        <v>1000</v>
      </c>
      <c r="F31">
        <v>2009</v>
      </c>
    </row>
    <row r="32" spans="1:8">
      <c r="A32" t="s">
        <v>50</v>
      </c>
      <c r="B32" t="str">
        <f>C32&amp;"_"&amp;D32&amp;F32&amp;E32</f>
        <v>Arthur N. Rupe Foundation_FreedomWorks20081000</v>
      </c>
      <c r="C32" t="s">
        <v>41</v>
      </c>
      <c r="D32" t="s">
        <v>8</v>
      </c>
      <c r="E32" s="10">
        <v>1000</v>
      </c>
      <c r="F32">
        <v>2008</v>
      </c>
    </row>
    <row r="33" spans="1:7">
      <c r="A33">
        <v>990</v>
      </c>
      <c r="B33" t="str">
        <f>C33&amp;"_"&amp;D33&amp;F33&amp;E33</f>
        <v>Bodman Foundation_Citizens for a Sound Economy/Foundation2002500</v>
      </c>
      <c r="C33" s="18" t="s">
        <v>115</v>
      </c>
      <c r="D33" s="18" t="s">
        <v>124</v>
      </c>
      <c r="E33" s="10">
        <v>500</v>
      </c>
      <c r="F33" s="18">
        <v>2002</v>
      </c>
      <c r="G33" t="s">
        <v>52</v>
      </c>
    </row>
    <row r="34" spans="1:7">
      <c r="A34" t="s">
        <v>50</v>
      </c>
      <c r="B34" t="str">
        <f>C34&amp;"_"&amp;D34&amp;F34&amp;E34</f>
        <v>Castle Rock Foundation_FreedomWorks Foundation200925000</v>
      </c>
      <c r="C34" t="s">
        <v>39</v>
      </c>
      <c r="D34" t="s">
        <v>5</v>
      </c>
      <c r="E34" s="10">
        <v>25000</v>
      </c>
      <c r="F34">
        <v>2009</v>
      </c>
    </row>
    <row r="35" spans="1:7">
      <c r="A35" t="s">
        <v>116</v>
      </c>
      <c r="B35" t="str">
        <f>C35&amp;"_"&amp;D35&amp;F35&amp;E35</f>
        <v>Castle Rock Foundation_Citizens for a Sound Economy/Foundation200040000</v>
      </c>
      <c r="C35" s="18" t="s">
        <v>39</v>
      </c>
      <c r="D35" s="18" t="s">
        <v>124</v>
      </c>
      <c r="E35" s="10">
        <v>40000</v>
      </c>
      <c r="F35" s="18">
        <v>2000</v>
      </c>
      <c r="G35" t="s">
        <v>52</v>
      </c>
    </row>
    <row r="36" spans="1:7">
      <c r="A36">
        <v>990</v>
      </c>
      <c r="B36" t="str">
        <f>C36&amp;"_"&amp;D36&amp;F36&amp;E36</f>
        <v>Charles and Anne Johnson Foundation_FreedomWorks Foundation20131000</v>
      </c>
      <c r="C36" t="s">
        <v>98</v>
      </c>
      <c r="D36" t="s">
        <v>5</v>
      </c>
      <c r="E36" s="10">
        <v>1000</v>
      </c>
      <c r="F36">
        <v>2013</v>
      </c>
      <c r="G36" t="s">
        <v>52</v>
      </c>
    </row>
    <row r="37" spans="1:7">
      <c r="A37">
        <v>990</v>
      </c>
      <c r="B37" t="str">
        <f>C37&amp;"_"&amp;D37&amp;F37&amp;E37</f>
        <v>Charles and Anne Johnson Foundation_FreedomWorks Foundation20121000</v>
      </c>
      <c r="C37" t="s">
        <v>98</v>
      </c>
      <c r="D37" t="s">
        <v>5</v>
      </c>
      <c r="E37" s="10">
        <v>1000</v>
      </c>
      <c r="F37">
        <v>2012</v>
      </c>
      <c r="G37" t="s">
        <v>52</v>
      </c>
    </row>
    <row r="38" spans="1:7">
      <c r="A38">
        <v>990</v>
      </c>
      <c r="B38" t="str">
        <f>C38&amp;"_"&amp;D38&amp;F38&amp;E38</f>
        <v>Charles and Anne Johnson Foundation_FreedomWorks Foundation20111000</v>
      </c>
      <c r="C38" t="s">
        <v>98</v>
      </c>
      <c r="D38" t="s">
        <v>5</v>
      </c>
      <c r="E38" s="10">
        <v>1000</v>
      </c>
      <c r="F38">
        <v>2011</v>
      </c>
      <c r="G38" t="s">
        <v>52</v>
      </c>
    </row>
    <row r="39" spans="1:7">
      <c r="A39">
        <v>990</v>
      </c>
      <c r="B39" t="str">
        <f>C39&amp;"_"&amp;D39&amp;F39&amp;E39</f>
        <v>Charles and Anne Johnson Foundation_FreedomWorks Foundation20101000</v>
      </c>
      <c r="C39" t="s">
        <v>98</v>
      </c>
      <c r="D39" t="s">
        <v>5</v>
      </c>
      <c r="E39" s="10">
        <v>1000</v>
      </c>
      <c r="F39">
        <v>2010</v>
      </c>
      <c r="G39" t="s">
        <v>52</v>
      </c>
    </row>
    <row r="40" spans="1:7">
      <c r="A40" s="18" t="s">
        <v>104</v>
      </c>
      <c r="B40" t="str">
        <f>C40&amp;"_"&amp;D40&amp;F40&amp;E40</f>
        <v>Charles G. Koch Charitable Foundation_Citizens for a Sound Economy/Foundation1989200000</v>
      </c>
      <c r="C40" s="18" t="s">
        <v>106</v>
      </c>
      <c r="D40" s="18" t="s">
        <v>124</v>
      </c>
      <c r="E40" s="19">
        <v>200000</v>
      </c>
      <c r="F40" s="18">
        <v>1989</v>
      </c>
      <c r="G40" s="18"/>
    </row>
    <row r="41" spans="1:7">
      <c r="A41" s="18" t="s">
        <v>104</v>
      </c>
      <c r="B41" t="str">
        <f>C41&amp;"_"&amp;D41&amp;F41&amp;E41</f>
        <v>Charles G. Koch Charitable Foundation_Citizens for a Sound Economy/Foundation199524484</v>
      </c>
      <c r="C41" s="18" t="s">
        <v>106</v>
      </c>
      <c r="D41" s="18" t="s">
        <v>124</v>
      </c>
      <c r="E41" s="19">
        <v>24484</v>
      </c>
      <c r="F41" s="18">
        <v>1995</v>
      </c>
      <c r="G41" s="18"/>
    </row>
    <row r="42" spans="1:7">
      <c r="A42" s="18" t="s">
        <v>104</v>
      </c>
      <c r="B42" t="str">
        <f>C42&amp;"_"&amp;D42&amp;F42&amp;E42</f>
        <v>Charles G. Koch Charitable Foundation_Citizens for a Sound Economy/Foundation2001450000</v>
      </c>
      <c r="C42" s="18" t="s">
        <v>106</v>
      </c>
      <c r="D42" s="18" t="s">
        <v>124</v>
      </c>
      <c r="E42" s="19">
        <v>450000</v>
      </c>
      <c r="F42" s="18">
        <v>2001</v>
      </c>
      <c r="G42" s="18" t="s">
        <v>51</v>
      </c>
    </row>
    <row r="43" spans="1:7">
      <c r="A43">
        <v>990</v>
      </c>
      <c r="B43" t="str">
        <f>C43&amp;"_"&amp;D43&amp;F43&amp;E43</f>
        <v>Chase Foundation of Virginia_FreedomWorks201520000</v>
      </c>
      <c r="C43" t="s">
        <v>19</v>
      </c>
      <c r="D43" t="s">
        <v>8</v>
      </c>
      <c r="E43" s="10">
        <v>20000</v>
      </c>
      <c r="F43">
        <v>2015</v>
      </c>
      <c r="G43" t="s">
        <v>52</v>
      </c>
    </row>
    <row r="44" spans="1:7">
      <c r="A44">
        <v>990</v>
      </c>
      <c r="B44" t="str">
        <f>C44&amp;"_"&amp;D44&amp;F44&amp;E44</f>
        <v>Chase Foundation of Virginia_FreedomWorks201415000</v>
      </c>
      <c r="C44" t="s">
        <v>19</v>
      </c>
      <c r="D44" t="s">
        <v>8</v>
      </c>
      <c r="E44" s="10">
        <v>15000</v>
      </c>
      <c r="F44">
        <v>2014</v>
      </c>
      <c r="G44" t="s">
        <v>52</v>
      </c>
    </row>
    <row r="45" spans="1:7">
      <c r="A45">
        <v>990</v>
      </c>
      <c r="B45" t="str">
        <f>C45&amp;"_"&amp;D45&amp;F45&amp;E45</f>
        <v>Chase Foundation of Virginia_FreedomWorks201315000</v>
      </c>
      <c r="C45" t="s">
        <v>19</v>
      </c>
      <c r="D45" t="s">
        <v>8</v>
      </c>
      <c r="E45" s="10">
        <v>15000</v>
      </c>
      <c r="F45">
        <v>2013</v>
      </c>
      <c r="G45" t="s">
        <v>52</v>
      </c>
    </row>
    <row r="46" spans="1:7">
      <c r="A46" t="s">
        <v>50</v>
      </c>
      <c r="B46" t="str">
        <f>C46&amp;"_"&amp;D46&amp;F46&amp;E46</f>
        <v>Chase Foundation of Virginia_FreedomWorks201115000</v>
      </c>
      <c r="C46" t="s">
        <v>19</v>
      </c>
      <c r="D46" t="s">
        <v>8</v>
      </c>
      <c r="E46" s="10">
        <v>15000</v>
      </c>
      <c r="F46">
        <v>2011</v>
      </c>
    </row>
    <row r="47" spans="1:7">
      <c r="A47" t="s">
        <v>50</v>
      </c>
      <c r="B47" t="str">
        <f>C47&amp;"_"&amp;D47&amp;F47&amp;E47</f>
        <v>Chase Foundation of Virginia_FreedomWorks201015000</v>
      </c>
      <c r="C47" t="s">
        <v>19</v>
      </c>
      <c r="D47" t="s">
        <v>8</v>
      </c>
      <c r="E47" s="10">
        <v>15000</v>
      </c>
      <c r="F47">
        <v>2010</v>
      </c>
    </row>
    <row r="48" spans="1:7">
      <c r="A48" t="s">
        <v>50</v>
      </c>
      <c r="B48" t="str">
        <f>C48&amp;"_"&amp;D48&amp;F48&amp;E48</f>
        <v>Chase Foundation of Virginia_FreedomWorks200910000</v>
      </c>
      <c r="C48" t="s">
        <v>19</v>
      </c>
      <c r="D48" t="s">
        <v>8</v>
      </c>
      <c r="E48" s="10">
        <v>10000</v>
      </c>
      <c r="F48">
        <v>2009</v>
      </c>
    </row>
    <row r="49" spans="1:7">
      <c r="A49">
        <v>990</v>
      </c>
      <c r="B49" t="str">
        <f>C49&amp;"_"&amp;D49&amp;F49&amp;E49</f>
        <v>Chase Foundation of Virginia_Citizens for a Sound Economy/Foundation20002000</v>
      </c>
      <c r="C49" s="18" t="s">
        <v>19</v>
      </c>
      <c r="D49" s="18" t="s">
        <v>124</v>
      </c>
      <c r="E49" s="10">
        <v>2000</v>
      </c>
      <c r="F49" s="18">
        <v>2000</v>
      </c>
      <c r="G49" t="s">
        <v>52</v>
      </c>
    </row>
    <row r="50" spans="1:7">
      <c r="A50" t="s">
        <v>116</v>
      </c>
      <c r="B50" t="str">
        <f>C50&amp;"_"&amp;D50&amp;F50&amp;E50</f>
        <v>Chase Foundation of Virginia_Citizens for a Sound Economy/Foundation19991500</v>
      </c>
      <c r="C50" s="18" t="s">
        <v>19</v>
      </c>
      <c r="D50" s="18" t="s">
        <v>124</v>
      </c>
      <c r="E50" s="10">
        <v>1500</v>
      </c>
      <c r="F50" s="18">
        <v>1999</v>
      </c>
      <c r="G50" t="s">
        <v>52</v>
      </c>
    </row>
    <row r="51" spans="1:7">
      <c r="A51" t="s">
        <v>116</v>
      </c>
      <c r="B51" t="str">
        <f>C51&amp;"_"&amp;D51&amp;F51&amp;E51</f>
        <v>Chase Foundation of Virginia_Citizens for a Sound Economy/Foundation19981500</v>
      </c>
      <c r="C51" s="18" t="s">
        <v>19</v>
      </c>
      <c r="D51" s="18" t="s">
        <v>124</v>
      </c>
      <c r="E51" s="10">
        <v>1500</v>
      </c>
      <c r="F51" s="18">
        <v>1998</v>
      </c>
      <c r="G51" t="s">
        <v>52</v>
      </c>
    </row>
    <row r="52" spans="1:7">
      <c r="A52" s="18" t="s">
        <v>104</v>
      </c>
      <c r="B52" t="str">
        <f>C52&amp;"_"&amp;D52&amp;F52&amp;E52</f>
        <v>Claude R. Lambe Charitable Foundation_Citizens for a Sound Economy/Foundation1986340000</v>
      </c>
      <c r="C52" s="18" t="s">
        <v>107</v>
      </c>
      <c r="D52" s="18" t="s">
        <v>124</v>
      </c>
      <c r="E52" s="19">
        <v>340000</v>
      </c>
      <c r="F52" s="18">
        <v>1986</v>
      </c>
      <c r="G52" t="s">
        <v>109</v>
      </c>
    </row>
    <row r="53" spans="1:7">
      <c r="A53" s="18" t="s">
        <v>104</v>
      </c>
      <c r="B53" t="str">
        <f>C53&amp;"_"&amp;D53&amp;F53&amp;E53</f>
        <v>Claude R. Lambe Charitable Foundation_Citizens for a Sound Economy/Foundation1987300000</v>
      </c>
      <c r="C53" s="18" t="s">
        <v>107</v>
      </c>
      <c r="D53" s="18" t="s">
        <v>124</v>
      </c>
      <c r="E53" s="19">
        <v>300000</v>
      </c>
      <c r="F53" s="18">
        <v>1987</v>
      </c>
      <c r="G53" t="s">
        <v>109</v>
      </c>
    </row>
    <row r="54" spans="1:7">
      <c r="A54" s="18" t="s">
        <v>104</v>
      </c>
      <c r="B54" t="str">
        <f>C54&amp;"_"&amp;D54&amp;F54&amp;E54</f>
        <v>Claude R. Lambe Charitable Foundation_Citizens for a Sound Economy/Foundation1988300000</v>
      </c>
      <c r="C54" s="18" t="s">
        <v>107</v>
      </c>
      <c r="D54" s="18" t="s">
        <v>124</v>
      </c>
      <c r="E54" s="19">
        <v>300000</v>
      </c>
      <c r="F54" s="18">
        <v>1988</v>
      </c>
      <c r="G54" t="s">
        <v>109</v>
      </c>
    </row>
    <row r="55" spans="1:7">
      <c r="A55" s="18" t="s">
        <v>104</v>
      </c>
      <c r="B55" t="str">
        <f>C55&amp;"_"&amp;D55&amp;F55&amp;E55</f>
        <v>Claude R. Lambe Charitable Foundation_Citizens for a Sound Economy/Foundation1990200000</v>
      </c>
      <c r="C55" s="18" t="s">
        <v>107</v>
      </c>
      <c r="D55" s="18" t="s">
        <v>124</v>
      </c>
      <c r="E55" s="19">
        <v>200000</v>
      </c>
      <c r="F55" s="18">
        <v>1990</v>
      </c>
      <c r="G55" t="s">
        <v>109</v>
      </c>
    </row>
    <row r="56" spans="1:7">
      <c r="A56" s="18" t="s">
        <v>104</v>
      </c>
      <c r="B56" t="str">
        <f>C56&amp;"_"&amp;D56&amp;F56&amp;E56</f>
        <v>Claude R. Lambe Charitable Foundation_Citizens for a Sound Economy/Foundation1991300000</v>
      </c>
      <c r="C56" s="18" t="s">
        <v>107</v>
      </c>
      <c r="D56" s="18" t="s">
        <v>124</v>
      </c>
      <c r="E56" s="19">
        <v>300000</v>
      </c>
      <c r="F56" s="18">
        <v>1991</v>
      </c>
      <c r="G56" t="s">
        <v>109</v>
      </c>
    </row>
    <row r="57" spans="1:7">
      <c r="A57" s="18" t="s">
        <v>104</v>
      </c>
      <c r="B57" t="str">
        <f>C57&amp;"_"&amp;D57&amp;F57&amp;E57</f>
        <v>Claude R. Lambe Charitable Foundation_Citizens for a Sound Economy/Foundation1992150000</v>
      </c>
      <c r="C57" s="18" t="s">
        <v>107</v>
      </c>
      <c r="D57" s="18" t="s">
        <v>124</v>
      </c>
      <c r="E57" s="19">
        <v>150000</v>
      </c>
      <c r="F57" s="18">
        <v>1992</v>
      </c>
      <c r="G57" t="s">
        <v>109</v>
      </c>
    </row>
    <row r="58" spans="1:7">
      <c r="A58" s="18" t="s">
        <v>104</v>
      </c>
      <c r="B58" t="str">
        <f>C58&amp;"_"&amp;D58&amp;F58&amp;E58</f>
        <v>Claude R. Lambe Charitable Foundation_Citizens for a Sound Economy/Foundation1993150000</v>
      </c>
      <c r="C58" s="18" t="s">
        <v>107</v>
      </c>
      <c r="D58" s="18" t="s">
        <v>124</v>
      </c>
      <c r="E58" s="19">
        <v>150000</v>
      </c>
      <c r="F58" s="18">
        <v>1993</v>
      </c>
      <c r="G58" t="s">
        <v>109</v>
      </c>
    </row>
    <row r="59" spans="1:7">
      <c r="A59" s="18" t="s">
        <v>104</v>
      </c>
      <c r="B59" t="str">
        <f>C59&amp;"_"&amp;D59&amp;F59&amp;E59</f>
        <v>Claude R. Lambe Charitable Foundation_Citizens for a Sound Economy/Foundation1996400000</v>
      </c>
      <c r="C59" s="18" t="s">
        <v>107</v>
      </c>
      <c r="D59" s="18" t="s">
        <v>124</v>
      </c>
      <c r="E59" s="19">
        <v>400000</v>
      </c>
      <c r="F59" s="18">
        <v>1996</v>
      </c>
      <c r="G59" t="s">
        <v>109</v>
      </c>
    </row>
    <row r="60" spans="1:7">
      <c r="A60" s="18" t="s">
        <v>104</v>
      </c>
      <c r="B60" t="str">
        <f>C60&amp;"_"&amp;D60&amp;F60&amp;E60</f>
        <v>Claude R. Lambe Charitable Foundation_Citizens for a Sound Economy/Foundation1997645375</v>
      </c>
      <c r="C60" s="18" t="s">
        <v>107</v>
      </c>
      <c r="D60" s="18" t="s">
        <v>124</v>
      </c>
      <c r="E60" s="19">
        <v>645375</v>
      </c>
      <c r="F60" s="18">
        <v>1997</v>
      </c>
      <c r="G60" t="s">
        <v>109</v>
      </c>
    </row>
    <row r="61" spans="1:7">
      <c r="A61" s="18" t="s">
        <v>104</v>
      </c>
      <c r="B61" t="str">
        <f>C61&amp;"_"&amp;D61&amp;F61&amp;E61</f>
        <v>Claude R. Lambe Charitable Foundation_Citizens for a Sound Economy/Foundation1998665000</v>
      </c>
      <c r="C61" s="18" t="s">
        <v>107</v>
      </c>
      <c r="D61" s="18" t="s">
        <v>124</v>
      </c>
      <c r="E61" s="19">
        <v>665000</v>
      </c>
      <c r="F61" s="18">
        <v>1998</v>
      </c>
      <c r="G61" s="18" t="s">
        <v>51</v>
      </c>
    </row>
    <row r="62" spans="1:7">
      <c r="A62" s="18" t="s">
        <v>104</v>
      </c>
      <c r="B62" t="str">
        <f>C62&amp;"_"&amp;D62&amp;F62&amp;E62</f>
        <v>Claude R. Lambe Charitable Foundation_Citizens for a Sound Economy/Foundation1999600000</v>
      </c>
      <c r="C62" s="18" t="s">
        <v>107</v>
      </c>
      <c r="D62" s="18" t="s">
        <v>124</v>
      </c>
      <c r="E62" s="19">
        <v>600000</v>
      </c>
      <c r="F62" s="18">
        <v>1999</v>
      </c>
    </row>
    <row r="63" spans="1:7">
      <c r="A63" s="18" t="s">
        <v>104</v>
      </c>
      <c r="B63" t="str">
        <f>C63&amp;"_"&amp;D63&amp;F63&amp;E63</f>
        <v>Claude R. Lambe Charitable Foundation_Citizens for a Sound Economy/Foundation2000700000</v>
      </c>
      <c r="C63" s="18" t="s">
        <v>107</v>
      </c>
      <c r="D63" s="18" t="s">
        <v>124</v>
      </c>
      <c r="E63" s="19">
        <v>700000</v>
      </c>
      <c r="F63" s="18">
        <v>2000</v>
      </c>
      <c r="G63" t="s">
        <v>51</v>
      </c>
    </row>
    <row r="64" spans="1:7">
      <c r="A64" s="18" t="s">
        <v>104</v>
      </c>
      <c r="B64" t="str">
        <f>C64&amp;"_"&amp;D64&amp;F64&amp;E64</f>
        <v>Claude R. Lambe Charitable Foundation_Citizens for a Sound Economy/Foundation2001250000</v>
      </c>
      <c r="C64" s="18" t="s">
        <v>107</v>
      </c>
      <c r="D64" s="18" t="s">
        <v>124</v>
      </c>
      <c r="E64" s="19">
        <v>250000</v>
      </c>
      <c r="F64" s="18">
        <v>2001</v>
      </c>
      <c r="G64" t="s">
        <v>51</v>
      </c>
    </row>
    <row r="65" spans="1:7">
      <c r="A65" s="18">
        <v>990</v>
      </c>
      <c r="B65" t="str">
        <f>C65&amp;"_"&amp;D65&amp;F65&amp;E65</f>
        <v>Claude R. Lambe Charitable Foundation_Citizens for a Sound Economy/Foundation2002700000</v>
      </c>
      <c r="C65" s="18" t="s">
        <v>107</v>
      </c>
      <c r="D65" s="18" t="s">
        <v>124</v>
      </c>
      <c r="E65" s="19">
        <v>700000</v>
      </c>
      <c r="F65" s="18">
        <v>2002</v>
      </c>
      <c r="G65" s="18" t="s">
        <v>52</v>
      </c>
    </row>
    <row r="66" spans="1:7">
      <c r="A66" s="18" t="s">
        <v>105</v>
      </c>
      <c r="B66" t="str">
        <f>C66&amp;"_"&amp;D66&amp;F66&amp;E66</f>
        <v>David H. Koch Charitable Foundation_Citizens for a Sound Economy/Foundation1986455000</v>
      </c>
      <c r="C66" s="18" t="s">
        <v>108</v>
      </c>
      <c r="D66" s="18" t="s">
        <v>124</v>
      </c>
      <c r="E66" s="19">
        <v>455000</v>
      </c>
      <c r="F66" s="18">
        <v>1986</v>
      </c>
      <c r="G66" t="s">
        <v>109</v>
      </c>
    </row>
    <row r="67" spans="1:7">
      <c r="A67" s="18" t="s">
        <v>105</v>
      </c>
      <c r="B67" t="str">
        <f>C67&amp;"_"&amp;D67&amp;F67&amp;E67</f>
        <v>David H. Koch Charitable Foundation_Citizens for a Sound Economy/Foundation1987250000</v>
      </c>
      <c r="C67" s="18" t="s">
        <v>108</v>
      </c>
      <c r="D67" s="18" t="s">
        <v>124</v>
      </c>
      <c r="E67" s="19">
        <v>250000</v>
      </c>
      <c r="F67" s="18">
        <v>1987</v>
      </c>
      <c r="G67" t="s">
        <v>109</v>
      </c>
    </row>
    <row r="68" spans="1:7">
      <c r="A68" s="18" t="s">
        <v>105</v>
      </c>
      <c r="B68" t="str">
        <f>C68&amp;"_"&amp;D68&amp;F68&amp;E68</f>
        <v>David H. Koch Charitable Foundation_Citizens for a Sound Economy/Foundation1987250000</v>
      </c>
      <c r="C68" s="18" t="s">
        <v>108</v>
      </c>
      <c r="D68" s="18" t="s">
        <v>124</v>
      </c>
      <c r="E68" s="19">
        <v>250000</v>
      </c>
      <c r="F68" s="18">
        <v>1987</v>
      </c>
      <c r="G68" t="s">
        <v>109</v>
      </c>
    </row>
    <row r="69" spans="1:7">
      <c r="A69" s="18" t="s">
        <v>105</v>
      </c>
      <c r="B69" t="str">
        <f>C69&amp;"_"&amp;D69&amp;F69&amp;E69</f>
        <v>David H. Koch Charitable Foundation_Citizens for a Sound Economy/Foundation1988250000</v>
      </c>
      <c r="C69" s="18" t="s">
        <v>108</v>
      </c>
      <c r="D69" s="18" t="s">
        <v>124</v>
      </c>
      <c r="E69" s="19">
        <v>250000</v>
      </c>
      <c r="F69" s="18">
        <v>1988</v>
      </c>
      <c r="G69" t="s">
        <v>109</v>
      </c>
    </row>
    <row r="70" spans="1:7">
      <c r="A70" s="18" t="s">
        <v>105</v>
      </c>
      <c r="B70" t="str">
        <f>C70&amp;"_"&amp;D70&amp;F70&amp;E70</f>
        <v>David H. Koch Charitable Foundation_Citizens for a Sound Economy/Foundation1988250000</v>
      </c>
      <c r="C70" s="18" t="s">
        <v>108</v>
      </c>
      <c r="D70" s="18" t="s">
        <v>124</v>
      </c>
      <c r="E70" s="19">
        <v>250000</v>
      </c>
      <c r="F70" s="18">
        <v>1988</v>
      </c>
      <c r="G70" t="s">
        <v>109</v>
      </c>
    </row>
    <row r="71" spans="1:7">
      <c r="A71" s="18" t="s">
        <v>105</v>
      </c>
      <c r="B71" t="str">
        <f>C71&amp;"_"&amp;D71&amp;F71&amp;E71</f>
        <v>David H. Koch Charitable Foundation_Citizens for a Sound Economy/Foundation1988125000</v>
      </c>
      <c r="C71" s="18" t="s">
        <v>108</v>
      </c>
      <c r="D71" s="18" t="s">
        <v>124</v>
      </c>
      <c r="E71" s="19">
        <v>125000</v>
      </c>
      <c r="F71" s="18">
        <v>1988</v>
      </c>
      <c r="G71" t="s">
        <v>109</v>
      </c>
    </row>
    <row r="72" spans="1:7">
      <c r="A72" s="18" t="s">
        <v>105</v>
      </c>
      <c r="B72" t="str">
        <f>C72&amp;"_"&amp;D72&amp;F72&amp;E72</f>
        <v>David H. Koch Charitable Foundation_Citizens for a Sound Economy/Foundation1989250000</v>
      </c>
      <c r="C72" s="18" t="s">
        <v>108</v>
      </c>
      <c r="D72" s="18" t="s">
        <v>124</v>
      </c>
      <c r="E72" s="19">
        <v>250000</v>
      </c>
      <c r="F72" s="18">
        <v>1989</v>
      </c>
      <c r="G72" t="s">
        <v>109</v>
      </c>
    </row>
    <row r="73" spans="1:7">
      <c r="A73" s="18" t="s">
        <v>105</v>
      </c>
      <c r="B73" t="str">
        <f>C73&amp;"_"&amp;D73&amp;F73&amp;E73</f>
        <v>David H. Koch Charitable Foundation_Citizens for a Sound Economy/Foundation1989250000</v>
      </c>
      <c r="C73" s="18" t="s">
        <v>108</v>
      </c>
      <c r="D73" s="18" t="s">
        <v>124</v>
      </c>
      <c r="E73" s="19">
        <v>250000</v>
      </c>
      <c r="F73" s="18">
        <v>1989</v>
      </c>
      <c r="G73" t="s">
        <v>109</v>
      </c>
    </row>
    <row r="74" spans="1:7">
      <c r="A74" s="18" t="s">
        <v>105</v>
      </c>
      <c r="B74" t="str">
        <f>C74&amp;"_"&amp;D74&amp;F74&amp;E74</f>
        <v>David H. Koch Charitable Foundation_Citizens for a Sound Economy/Foundation1989250000</v>
      </c>
      <c r="C74" s="18" t="s">
        <v>108</v>
      </c>
      <c r="D74" s="18" t="s">
        <v>124</v>
      </c>
      <c r="E74" s="19">
        <v>250000</v>
      </c>
      <c r="F74" s="18">
        <v>1989</v>
      </c>
      <c r="G74" t="s">
        <v>109</v>
      </c>
    </row>
    <row r="75" spans="1:7">
      <c r="A75" s="18" t="s">
        <v>105</v>
      </c>
      <c r="B75" t="str">
        <f>C75&amp;"_"&amp;D75&amp;F75&amp;E75</f>
        <v>David H. Koch Charitable Foundation_Citizens for a Sound Economy/Foundation1989150000</v>
      </c>
      <c r="C75" s="18" t="s">
        <v>108</v>
      </c>
      <c r="D75" s="18" t="s">
        <v>124</v>
      </c>
      <c r="E75" s="19">
        <v>150000</v>
      </c>
      <c r="F75" s="18">
        <v>1989</v>
      </c>
      <c r="G75" t="s">
        <v>109</v>
      </c>
    </row>
    <row r="76" spans="1:7">
      <c r="A76" s="18" t="s">
        <v>105</v>
      </c>
      <c r="B76" t="str">
        <f>C76&amp;"_"&amp;D76&amp;F76&amp;E76</f>
        <v>David H. Koch Charitable Foundation_Citizens for a Sound Economy/Foundation1989125000</v>
      </c>
      <c r="C76" s="18" t="s">
        <v>108</v>
      </c>
      <c r="D76" s="18" t="s">
        <v>124</v>
      </c>
      <c r="E76" s="19">
        <v>125000</v>
      </c>
      <c r="F76" s="18">
        <v>1989</v>
      </c>
      <c r="G76" t="s">
        <v>109</v>
      </c>
    </row>
    <row r="77" spans="1:7">
      <c r="A77" s="18" t="s">
        <v>105</v>
      </c>
      <c r="B77" t="str">
        <f>C77&amp;"_"&amp;D77&amp;F77&amp;E77</f>
        <v>David H. Koch Charitable Foundation_Citizens for a Sound Economy/Foundation19891853</v>
      </c>
      <c r="C77" s="18" t="s">
        <v>108</v>
      </c>
      <c r="D77" s="18" t="s">
        <v>124</v>
      </c>
      <c r="E77" s="19">
        <v>1853</v>
      </c>
      <c r="F77" s="18">
        <v>1989</v>
      </c>
      <c r="G77" t="s">
        <v>109</v>
      </c>
    </row>
    <row r="78" spans="1:7">
      <c r="A78" s="18" t="s">
        <v>105</v>
      </c>
      <c r="B78" t="str">
        <f>C78&amp;"_"&amp;D78&amp;F78&amp;E78</f>
        <v>David H. Koch Charitable Foundation_Citizens for a Sound Economy/Foundation1995600000</v>
      </c>
      <c r="C78" s="18" t="s">
        <v>108</v>
      </c>
      <c r="D78" s="18" t="s">
        <v>124</v>
      </c>
      <c r="E78" s="19">
        <v>600000</v>
      </c>
      <c r="F78" s="18">
        <v>1995</v>
      </c>
      <c r="G78" t="s">
        <v>109</v>
      </c>
    </row>
    <row r="79" spans="1:7">
      <c r="A79" s="18" t="s">
        <v>105</v>
      </c>
      <c r="B79" t="str">
        <f>C79&amp;"_"&amp;D79&amp;F79&amp;E79</f>
        <v>David H. Koch Charitable Foundation_Citizens for a Sound Economy/Foundation1996500000</v>
      </c>
      <c r="C79" s="18" t="s">
        <v>108</v>
      </c>
      <c r="D79" s="18" t="s">
        <v>124</v>
      </c>
      <c r="E79" s="19">
        <v>500000</v>
      </c>
      <c r="F79" s="18">
        <v>1996</v>
      </c>
      <c r="G79" t="s">
        <v>109</v>
      </c>
    </row>
    <row r="80" spans="1:7">
      <c r="A80" s="18" t="s">
        <v>105</v>
      </c>
      <c r="B80" t="str">
        <f>C80&amp;"_"&amp;D80&amp;F80&amp;E80</f>
        <v>David H. Koch Charitable Foundation_Citizens for a Sound Economy/Foundation1997750000</v>
      </c>
      <c r="C80" s="18" t="s">
        <v>108</v>
      </c>
      <c r="D80" s="18" t="s">
        <v>124</v>
      </c>
      <c r="E80" s="19">
        <v>750000</v>
      </c>
      <c r="F80" s="18">
        <v>1997</v>
      </c>
      <c r="G80" t="s">
        <v>109</v>
      </c>
    </row>
    <row r="81" spans="1:7">
      <c r="A81" s="18" t="s">
        <v>105</v>
      </c>
      <c r="B81" t="str">
        <f>C81&amp;"_"&amp;D81&amp;F81&amp;E81</f>
        <v>David H. Koch Charitable Foundation_Citizens for a Sound Economy/Foundation19991000000</v>
      </c>
      <c r="C81" s="18" t="s">
        <v>108</v>
      </c>
      <c r="D81" s="18" t="s">
        <v>124</v>
      </c>
      <c r="E81" s="19">
        <v>1000000</v>
      </c>
      <c r="F81" s="18">
        <v>1999</v>
      </c>
      <c r="G81" t="s">
        <v>51</v>
      </c>
    </row>
    <row r="82" spans="1:7">
      <c r="A82" s="18" t="s">
        <v>105</v>
      </c>
      <c r="B82" t="str">
        <f>C82&amp;"_"&amp;D82&amp;F82&amp;E82</f>
        <v>David H. Koch Charitable Foundation_Citizens for a Sound Economy/Foundation2000750000</v>
      </c>
      <c r="C82" s="18" t="s">
        <v>108</v>
      </c>
      <c r="D82" s="18" t="s">
        <v>124</v>
      </c>
      <c r="E82" s="19">
        <v>750000</v>
      </c>
      <c r="F82" s="18">
        <v>2000</v>
      </c>
      <c r="G82" t="s">
        <v>51</v>
      </c>
    </row>
    <row r="83" spans="1:7">
      <c r="A83" t="s">
        <v>50</v>
      </c>
      <c r="B83" t="str">
        <f>C83&amp;"_"&amp;D83&amp;F83&amp;E83</f>
        <v>Deramus Foundation_FreedomWorks Foundation201120000</v>
      </c>
      <c r="C83" t="s">
        <v>30</v>
      </c>
      <c r="D83" t="s">
        <v>5</v>
      </c>
      <c r="E83" s="10">
        <v>20000</v>
      </c>
      <c r="F83">
        <v>2011</v>
      </c>
    </row>
    <row r="84" spans="1:7">
      <c r="A84" t="s">
        <v>50</v>
      </c>
      <c r="B84" t="str">
        <f>C84&amp;"_"&amp;D84&amp;F84&amp;E84</f>
        <v>DeVos Urban Leadership Initiative_FreedomWorks Foundation201250000</v>
      </c>
      <c r="C84" t="s">
        <v>11</v>
      </c>
      <c r="D84" t="s">
        <v>5</v>
      </c>
      <c r="E84" s="10">
        <v>50000</v>
      </c>
      <c r="F84">
        <v>2012</v>
      </c>
    </row>
    <row r="85" spans="1:7">
      <c r="A85" t="s">
        <v>50</v>
      </c>
      <c r="B85" t="str">
        <f>C85&amp;"_"&amp;D85&amp;F85&amp;E85</f>
        <v>DeVos Urban Leadership Initiative_FreedomWorks Foundation2011100000</v>
      </c>
      <c r="C85" t="s">
        <v>11</v>
      </c>
      <c r="D85" t="s">
        <v>5</v>
      </c>
      <c r="E85" s="10">
        <v>100000</v>
      </c>
      <c r="F85">
        <v>2011</v>
      </c>
    </row>
    <row r="86" spans="1:7">
      <c r="A86" t="s">
        <v>50</v>
      </c>
      <c r="B86" t="str">
        <f>C86&amp;"_"&amp;D86&amp;F86&amp;E86</f>
        <v>DeVos Urban Leadership Initiative_FreedomWorks Foundation2010250000</v>
      </c>
      <c r="C86" t="s">
        <v>11</v>
      </c>
      <c r="D86" t="s">
        <v>5</v>
      </c>
      <c r="E86" s="10">
        <v>250000</v>
      </c>
      <c r="F86">
        <v>2010</v>
      </c>
    </row>
    <row r="87" spans="1:7">
      <c r="A87" t="s">
        <v>50</v>
      </c>
      <c r="B87" t="str">
        <f>C87&amp;"_"&amp;D87&amp;F87&amp;E87</f>
        <v>DeVos Urban Leadership Initiative_FreedomWorks Foundation2009250000</v>
      </c>
      <c r="C87" t="s">
        <v>11</v>
      </c>
      <c r="D87" t="s">
        <v>5</v>
      </c>
      <c r="E87" s="10">
        <v>250000</v>
      </c>
      <c r="F87">
        <v>2009</v>
      </c>
    </row>
    <row r="88" spans="1:7">
      <c r="A88" t="s">
        <v>50</v>
      </c>
      <c r="B88" t="str">
        <f>C88&amp;"_"&amp;D88&amp;F88&amp;E88</f>
        <v>DeVos Urban Leadership Initiative_FreedomWorks2008100000</v>
      </c>
      <c r="C88" t="s">
        <v>11</v>
      </c>
      <c r="D88" t="s">
        <v>8</v>
      </c>
      <c r="E88" s="10">
        <v>100000</v>
      </c>
      <c r="F88">
        <v>2008</v>
      </c>
    </row>
    <row r="89" spans="1:7">
      <c r="A89" t="s">
        <v>50</v>
      </c>
      <c r="B89" t="str">
        <f>C89&amp;"_"&amp;D89&amp;F89&amp;E89</f>
        <v>DeVos Urban Leadership Initiative_FreedomWorks Foundation2007100000</v>
      </c>
      <c r="C89" t="s">
        <v>11</v>
      </c>
      <c r="D89" t="s">
        <v>5</v>
      </c>
      <c r="E89" s="10">
        <v>100000</v>
      </c>
      <c r="F89">
        <v>2007</v>
      </c>
    </row>
    <row r="90" spans="1:7">
      <c r="A90" t="s">
        <v>50</v>
      </c>
      <c r="B90" t="str">
        <f>C90&amp;"_"&amp;D90&amp;F90&amp;E90</f>
        <v>DeVos Urban Leadership Initiative_FreedomWorks Foundation20045000</v>
      </c>
      <c r="C90" t="s">
        <v>11</v>
      </c>
      <c r="D90" t="s">
        <v>5</v>
      </c>
      <c r="E90" s="10">
        <v>5000</v>
      </c>
      <c r="F90">
        <v>2004</v>
      </c>
    </row>
    <row r="91" spans="1:7">
      <c r="A91">
        <v>990</v>
      </c>
      <c r="B91" t="str">
        <f>C91&amp;"_"&amp;D91&amp;F91&amp;E91</f>
        <v>Diana Davis Spencer Foundation_FreedomWorks Foundation201740000</v>
      </c>
      <c r="C91" t="s">
        <v>22</v>
      </c>
      <c r="D91" t="s">
        <v>5</v>
      </c>
      <c r="E91" s="10">
        <v>40000</v>
      </c>
      <c r="F91">
        <v>2017</v>
      </c>
      <c r="G91" t="s">
        <v>52</v>
      </c>
    </row>
    <row r="92" spans="1:7">
      <c r="A92">
        <v>990</v>
      </c>
      <c r="B92" t="str">
        <f>C92&amp;"_"&amp;D92&amp;F92&amp;E92</f>
        <v>Diana Davis Spencer Foundation_FreedomWorks Foundation201550000</v>
      </c>
      <c r="C92" t="s">
        <v>22</v>
      </c>
      <c r="D92" t="s">
        <v>5</v>
      </c>
      <c r="E92" s="10">
        <v>50000</v>
      </c>
      <c r="F92">
        <v>2015</v>
      </c>
      <c r="G92" t="s">
        <v>52</v>
      </c>
    </row>
    <row r="93" spans="1:7">
      <c r="A93">
        <v>990</v>
      </c>
      <c r="B93" t="str">
        <f>C93&amp;"_"&amp;D93&amp;F93&amp;E93</f>
        <v>Diana Davis Spencer Foundation_FreedomWorks Foundation201420000</v>
      </c>
      <c r="C93" t="s">
        <v>22</v>
      </c>
      <c r="D93" t="s">
        <v>5</v>
      </c>
      <c r="E93" s="10">
        <v>20000</v>
      </c>
      <c r="F93">
        <v>2014</v>
      </c>
      <c r="G93" t="s">
        <v>52</v>
      </c>
    </row>
    <row r="94" spans="1:7">
      <c r="A94">
        <v>990</v>
      </c>
      <c r="B94" t="str">
        <f>C94&amp;"_"&amp;D94&amp;F94&amp;E94</f>
        <v>Diana Davis Spencer Foundation_FreedomWorks Foundation201310000</v>
      </c>
      <c r="C94" t="s">
        <v>22</v>
      </c>
      <c r="D94" t="s">
        <v>5</v>
      </c>
      <c r="E94" s="10">
        <v>10000</v>
      </c>
      <c r="F94">
        <v>2013</v>
      </c>
      <c r="G94" t="s">
        <v>52</v>
      </c>
    </row>
    <row r="95" spans="1:7">
      <c r="A95" t="s">
        <v>50</v>
      </c>
      <c r="B95" t="str">
        <f>C95&amp;"_"&amp;D95&amp;F95&amp;E95</f>
        <v>Diana Davis Spencer Foundation_FreedomWorks Foundation201215000</v>
      </c>
      <c r="C95" t="s">
        <v>22</v>
      </c>
      <c r="D95" t="s">
        <v>5</v>
      </c>
      <c r="E95" s="10">
        <v>15000</v>
      </c>
      <c r="F95">
        <v>2012</v>
      </c>
    </row>
    <row r="96" spans="1:7">
      <c r="A96" t="s">
        <v>50</v>
      </c>
      <c r="B96" t="str">
        <f>C96&amp;"_"&amp;D96&amp;F96&amp;E96</f>
        <v>Diana Davis Spencer Foundation_FreedomWorks Foundation201120000</v>
      </c>
      <c r="C96" t="s">
        <v>22</v>
      </c>
      <c r="D96" t="s">
        <v>5</v>
      </c>
      <c r="E96" s="10">
        <v>20000</v>
      </c>
      <c r="F96">
        <v>2011</v>
      </c>
    </row>
    <row r="97" spans="1:7">
      <c r="A97" t="s">
        <v>50</v>
      </c>
      <c r="B97" t="str">
        <f>C97&amp;"_"&amp;D97&amp;F97&amp;E97</f>
        <v>Diana Davis Spencer Foundation_FreedomWorks Foundation201020000</v>
      </c>
      <c r="C97" t="s">
        <v>22</v>
      </c>
      <c r="D97" t="s">
        <v>5</v>
      </c>
      <c r="E97" s="10">
        <v>20000</v>
      </c>
      <c r="F97">
        <v>2010</v>
      </c>
    </row>
    <row r="98" spans="1:7">
      <c r="A98" t="s">
        <v>50</v>
      </c>
      <c r="B98" t="str">
        <f>C98&amp;"_"&amp;D98&amp;F98&amp;E98</f>
        <v>Diana Davis Spencer Foundation_FreedomWorks Foundation20095000</v>
      </c>
      <c r="C98" t="s">
        <v>22</v>
      </c>
      <c r="D98" t="s">
        <v>5</v>
      </c>
      <c r="E98" s="10">
        <v>5000</v>
      </c>
      <c r="F98">
        <v>2009</v>
      </c>
    </row>
    <row r="99" spans="1:7">
      <c r="A99" t="s">
        <v>50</v>
      </c>
      <c r="B99" t="str">
        <f>C99&amp;"_"&amp;D99&amp;F99&amp;E99</f>
        <v>Diana Davis Spencer Foundation_FreedomWorks Foundation200810000</v>
      </c>
      <c r="C99" t="s">
        <v>22</v>
      </c>
      <c r="D99" t="s">
        <v>5</v>
      </c>
      <c r="E99" s="10">
        <v>10000</v>
      </c>
      <c r="F99">
        <v>2008</v>
      </c>
    </row>
    <row r="100" spans="1:7">
      <c r="A100">
        <v>990</v>
      </c>
      <c r="B100" t="str">
        <f>C100&amp;"_"&amp;D100&amp;F100&amp;E100</f>
        <v>Donors Capital Fund_FreedomWorks Foundation201630000</v>
      </c>
      <c r="C100" t="s">
        <v>28</v>
      </c>
      <c r="D100" t="s">
        <v>5</v>
      </c>
      <c r="E100" s="10">
        <v>30000</v>
      </c>
      <c r="F100">
        <v>2016</v>
      </c>
      <c r="G100" t="s">
        <v>52</v>
      </c>
    </row>
    <row r="101" spans="1:7">
      <c r="A101">
        <v>990</v>
      </c>
      <c r="B101" t="str">
        <f>C101&amp;"_"&amp;D101&amp;F101&amp;E101</f>
        <v>Donors Capital Fund_FreedomWorks Foundation201525000</v>
      </c>
      <c r="C101" t="s">
        <v>28</v>
      </c>
      <c r="D101" t="s">
        <v>5</v>
      </c>
      <c r="E101" s="10">
        <v>25000</v>
      </c>
      <c r="F101">
        <v>2015</v>
      </c>
      <c r="G101" t="s">
        <v>52</v>
      </c>
    </row>
    <row r="102" spans="1:7">
      <c r="A102">
        <v>990</v>
      </c>
      <c r="B102" t="str">
        <f>C102&amp;"_"&amp;D102&amp;F102&amp;E102</f>
        <v>Donors Capital Fund_FreedomWorks Foundation201420000</v>
      </c>
      <c r="C102" t="s">
        <v>28</v>
      </c>
      <c r="D102" t="s">
        <v>5</v>
      </c>
      <c r="E102" s="10">
        <v>20000</v>
      </c>
      <c r="F102">
        <v>2014</v>
      </c>
      <c r="G102" t="s">
        <v>52</v>
      </c>
    </row>
    <row r="103" spans="1:7">
      <c r="A103">
        <v>990</v>
      </c>
      <c r="B103" t="str">
        <f>C103&amp;"_"&amp;D103&amp;F103&amp;E103</f>
        <v>Donors Capital Fund_FreedomWorks Foundation201320000</v>
      </c>
      <c r="C103" t="s">
        <v>28</v>
      </c>
      <c r="D103" t="s">
        <v>5</v>
      </c>
      <c r="E103" s="10">
        <v>20000</v>
      </c>
      <c r="F103">
        <v>2013</v>
      </c>
      <c r="G103" t="s">
        <v>52</v>
      </c>
    </row>
    <row r="104" spans="1:7">
      <c r="A104" t="s">
        <v>50</v>
      </c>
      <c r="B104" t="str">
        <f>C104&amp;"_"&amp;D104&amp;F104&amp;E104</f>
        <v>Donors Capital Fund_FreedomWorks Foundation2012200000</v>
      </c>
      <c r="C104" t="s">
        <v>28</v>
      </c>
      <c r="D104" t="s">
        <v>5</v>
      </c>
      <c r="E104" s="10">
        <v>200000</v>
      </c>
      <c r="F104">
        <v>2012</v>
      </c>
      <c r="G104" t="s">
        <v>51</v>
      </c>
    </row>
    <row r="105" spans="1:7">
      <c r="A105" t="s">
        <v>50</v>
      </c>
      <c r="B105" t="str">
        <f>C105&amp;"_"&amp;D105&amp;F105&amp;E105</f>
        <v>Donors Capital Fund_FreedomWorks Foundation2012250000</v>
      </c>
      <c r="C105" t="s">
        <v>28</v>
      </c>
      <c r="D105" t="s">
        <v>5</v>
      </c>
      <c r="E105" s="10">
        <v>250000</v>
      </c>
      <c r="F105">
        <v>2012</v>
      </c>
      <c r="G105" t="s">
        <v>51</v>
      </c>
    </row>
    <row r="106" spans="1:7">
      <c r="A106">
        <v>990</v>
      </c>
      <c r="B106" t="str">
        <f>C106&amp;"_"&amp;D106&amp;F106&amp;E106</f>
        <v>Donors Capital Fund_FreedomWorks Foundation2012100000</v>
      </c>
      <c r="C106" t="s">
        <v>28</v>
      </c>
      <c r="D106" t="s">
        <v>5</v>
      </c>
      <c r="E106" s="10">
        <v>100000</v>
      </c>
      <c r="F106">
        <v>2012</v>
      </c>
      <c r="G106" t="s">
        <v>52</v>
      </c>
    </row>
    <row r="107" spans="1:7">
      <c r="A107">
        <v>990</v>
      </c>
      <c r="B107" t="str">
        <f>C107&amp;"_"&amp;D107&amp;F107&amp;E107</f>
        <v>Donors Capital Fund_FreedomWorks Foundation201210000</v>
      </c>
      <c r="C107" t="s">
        <v>28</v>
      </c>
      <c r="D107" t="s">
        <v>5</v>
      </c>
      <c r="E107" s="10">
        <v>10000</v>
      </c>
      <c r="F107">
        <v>2012</v>
      </c>
      <c r="G107" t="s">
        <v>52</v>
      </c>
    </row>
    <row r="108" spans="1:7">
      <c r="A108">
        <v>990</v>
      </c>
      <c r="B108" t="str">
        <f>C108&amp;"_"&amp;D108&amp;F108&amp;E108</f>
        <v>Donors Capital Fund_FreedomWorks Foundation20101000</v>
      </c>
      <c r="C108" t="s">
        <v>28</v>
      </c>
      <c r="D108" t="s">
        <v>5</v>
      </c>
      <c r="E108" s="10">
        <v>1000</v>
      </c>
      <c r="F108">
        <v>2010</v>
      </c>
      <c r="G108" t="s">
        <v>52</v>
      </c>
    </row>
    <row r="109" spans="1:7">
      <c r="A109">
        <v>990</v>
      </c>
      <c r="B109" t="str">
        <f>C109&amp;"_"&amp;D109&amp;F109&amp;E109</f>
        <v>Donors Capital Fund_FreedomWorks Foundation20096000</v>
      </c>
      <c r="C109" t="s">
        <v>28</v>
      </c>
      <c r="D109" t="s">
        <v>5</v>
      </c>
      <c r="E109" s="10">
        <v>6000</v>
      </c>
      <c r="F109">
        <v>2009</v>
      </c>
      <c r="G109" t="s">
        <v>52</v>
      </c>
    </row>
    <row r="110" spans="1:7">
      <c r="A110">
        <v>990</v>
      </c>
      <c r="B110" t="str">
        <f>C110&amp;"_"&amp;D110&amp;F110&amp;E110</f>
        <v>Donors Capital Fund_FreedomWorks Foundation20096000</v>
      </c>
      <c r="C110" t="s">
        <v>28</v>
      </c>
      <c r="D110" t="s">
        <v>5</v>
      </c>
      <c r="E110" s="10">
        <v>6000</v>
      </c>
      <c r="F110">
        <v>2009</v>
      </c>
      <c r="G110" t="s">
        <v>52</v>
      </c>
    </row>
    <row r="111" spans="1:7">
      <c r="A111">
        <v>990</v>
      </c>
      <c r="B111" t="str">
        <f>C111&amp;"_"&amp;D111&amp;F111&amp;E111</f>
        <v>Donors Capital Fund_FreedomWorks Foundation20091000</v>
      </c>
      <c r="C111" t="s">
        <v>28</v>
      </c>
      <c r="D111" t="s">
        <v>5</v>
      </c>
      <c r="E111" s="10">
        <v>1000</v>
      </c>
      <c r="F111">
        <v>2009</v>
      </c>
      <c r="G111" t="s">
        <v>52</v>
      </c>
    </row>
    <row r="112" spans="1:7">
      <c r="A112">
        <v>990</v>
      </c>
      <c r="B112" t="str">
        <f>C112&amp;"_"&amp;D112&amp;F112&amp;E112</f>
        <v>Donors Capital Fund_FreedomWorks Foundation20095000</v>
      </c>
      <c r="C112" t="s">
        <v>28</v>
      </c>
      <c r="D112" t="s">
        <v>5</v>
      </c>
      <c r="E112" s="10">
        <v>5000</v>
      </c>
      <c r="F112">
        <v>2009</v>
      </c>
      <c r="G112" t="s">
        <v>52</v>
      </c>
    </row>
    <row r="113" spans="1:7">
      <c r="A113">
        <v>990</v>
      </c>
      <c r="B113" t="str">
        <f>C113&amp;"_"&amp;D113&amp;F113&amp;E113</f>
        <v>Donors Capital Fund_FreedomWorks Foundation20085000</v>
      </c>
      <c r="C113" t="s">
        <v>28</v>
      </c>
      <c r="D113" t="s">
        <v>5</v>
      </c>
      <c r="E113" s="10">
        <v>5000</v>
      </c>
      <c r="F113">
        <v>2008</v>
      </c>
      <c r="G113" t="s">
        <v>52</v>
      </c>
    </row>
    <row r="114" spans="1:7">
      <c r="A114">
        <v>990</v>
      </c>
      <c r="B114" t="str">
        <f>C114&amp;"_"&amp;D114&amp;F114&amp;E114</f>
        <v>Donors Capital Fund_FreedomWorks Foundation20085000</v>
      </c>
      <c r="C114" t="s">
        <v>28</v>
      </c>
      <c r="D114" t="s">
        <v>5</v>
      </c>
      <c r="E114" s="10">
        <v>5000</v>
      </c>
      <c r="F114">
        <v>2008</v>
      </c>
      <c r="G114" t="s">
        <v>52</v>
      </c>
    </row>
    <row r="115" spans="1:7">
      <c r="A115">
        <v>990</v>
      </c>
      <c r="B115" t="str">
        <f>C115&amp;"_"&amp;D115&amp;F115&amp;E115</f>
        <v>DonorsTrust_FreedomWorks Foundation201859100</v>
      </c>
      <c r="C115" t="s">
        <v>27</v>
      </c>
      <c r="D115" t="s">
        <v>5</v>
      </c>
      <c r="E115" s="10">
        <v>59100</v>
      </c>
      <c r="F115">
        <v>2018</v>
      </c>
      <c r="G115" s="16" t="s">
        <v>52</v>
      </c>
    </row>
    <row r="116" spans="1:7">
      <c r="A116">
        <v>990</v>
      </c>
      <c r="B116" t="str">
        <f>C116&amp;"_"&amp;D116&amp;F116&amp;E116</f>
        <v>DonorsTrust_FreedomWorks Foundation201850000</v>
      </c>
      <c r="C116" t="s">
        <v>27</v>
      </c>
      <c r="D116" t="s">
        <v>5</v>
      </c>
      <c r="E116" s="10">
        <v>50000</v>
      </c>
      <c r="F116">
        <v>2018</v>
      </c>
      <c r="G116" s="16" t="s">
        <v>52</v>
      </c>
    </row>
    <row r="117" spans="1:7">
      <c r="A117">
        <v>990</v>
      </c>
      <c r="B117" t="str">
        <f>C117&amp;"_"&amp;D117&amp;F117&amp;E117</f>
        <v>DonorsTrust_FreedomWorks Foundation201750000</v>
      </c>
      <c r="C117" t="s">
        <v>27</v>
      </c>
      <c r="D117" t="s">
        <v>5</v>
      </c>
      <c r="E117" s="10">
        <v>50000</v>
      </c>
      <c r="F117">
        <v>2017</v>
      </c>
      <c r="G117" t="s">
        <v>52</v>
      </c>
    </row>
    <row r="118" spans="1:7">
      <c r="A118">
        <v>990</v>
      </c>
      <c r="B118" t="str">
        <f>C118&amp;"_"&amp;D118&amp;F118&amp;E118</f>
        <v>DonorsTrust_FreedomWorks Foundation2017100000</v>
      </c>
      <c r="C118" t="s">
        <v>27</v>
      </c>
      <c r="D118" t="s">
        <v>5</v>
      </c>
      <c r="E118" s="10">
        <v>100000</v>
      </c>
      <c r="F118">
        <v>2017</v>
      </c>
      <c r="G118" t="s">
        <v>52</v>
      </c>
    </row>
    <row r="119" spans="1:7">
      <c r="A119">
        <v>990</v>
      </c>
      <c r="B119" t="str">
        <f>C119&amp;"_"&amp;D119&amp;F119&amp;E119</f>
        <v>DonorsTrust_FreedomWorks Foundation201722600</v>
      </c>
      <c r="C119" t="s">
        <v>27</v>
      </c>
      <c r="D119" t="s">
        <v>5</v>
      </c>
      <c r="E119" s="10">
        <v>22600</v>
      </c>
      <c r="F119">
        <v>2017</v>
      </c>
      <c r="G119" t="s">
        <v>52</v>
      </c>
    </row>
    <row r="120" spans="1:7">
      <c r="A120">
        <v>990</v>
      </c>
      <c r="B120" t="str">
        <f>C120&amp;"_"&amp;D120&amp;F120&amp;E120</f>
        <v>DonorsTrust_FreedomWorks Foundation201750000</v>
      </c>
      <c r="C120" t="s">
        <v>27</v>
      </c>
      <c r="D120" t="s">
        <v>5</v>
      </c>
      <c r="E120" s="10">
        <v>50000</v>
      </c>
      <c r="F120">
        <v>2017</v>
      </c>
      <c r="G120" t="s">
        <v>52</v>
      </c>
    </row>
    <row r="121" spans="1:7">
      <c r="A121">
        <v>990</v>
      </c>
      <c r="B121" t="str">
        <f>C121&amp;"_"&amp;D121&amp;F121&amp;E121</f>
        <v>DonorsTrust_FreedomWorks Foundation201750000</v>
      </c>
      <c r="C121" t="s">
        <v>27</v>
      </c>
      <c r="D121" t="s">
        <v>5</v>
      </c>
      <c r="E121" s="10">
        <v>50000</v>
      </c>
      <c r="F121">
        <v>2017</v>
      </c>
      <c r="G121" t="s">
        <v>52</v>
      </c>
    </row>
    <row r="122" spans="1:7">
      <c r="A122">
        <v>990</v>
      </c>
      <c r="B122" t="str">
        <f>C122&amp;"_"&amp;D122&amp;F122&amp;E122</f>
        <v>DonorsTrust_FreedomWorks Foundation20172000</v>
      </c>
      <c r="C122" t="s">
        <v>27</v>
      </c>
      <c r="D122" t="s">
        <v>5</v>
      </c>
      <c r="E122" s="10">
        <v>2000</v>
      </c>
      <c r="F122">
        <v>2017</v>
      </c>
      <c r="G122" t="s">
        <v>52</v>
      </c>
    </row>
    <row r="123" spans="1:7">
      <c r="A123">
        <v>990</v>
      </c>
      <c r="B123" t="str">
        <f>C123&amp;"_"&amp;D123&amp;F123&amp;E123</f>
        <v>DonorsTrust_FreedomWorks Foundation20171000</v>
      </c>
      <c r="C123" t="s">
        <v>27</v>
      </c>
      <c r="D123" t="s">
        <v>5</v>
      </c>
      <c r="E123" s="10">
        <v>1000</v>
      </c>
      <c r="F123">
        <v>2017</v>
      </c>
      <c r="G123" t="s">
        <v>52</v>
      </c>
    </row>
    <row r="124" spans="1:7">
      <c r="A124">
        <v>990</v>
      </c>
      <c r="B124" t="str">
        <f>C124&amp;"_"&amp;D124&amp;F124&amp;E124</f>
        <v>DonorsTrust_FreedomWorks Foundation20161000</v>
      </c>
      <c r="C124" t="s">
        <v>27</v>
      </c>
      <c r="D124" t="s">
        <v>5</v>
      </c>
      <c r="E124" s="10">
        <v>1000</v>
      </c>
      <c r="F124">
        <v>2016</v>
      </c>
      <c r="G124" t="s">
        <v>52</v>
      </c>
    </row>
    <row r="125" spans="1:7">
      <c r="A125">
        <v>990</v>
      </c>
      <c r="B125" t="str">
        <f>C125&amp;"_"&amp;D125&amp;F125&amp;E125</f>
        <v>DonorsTrust_FreedomWorks Foundation20165000</v>
      </c>
      <c r="C125" t="s">
        <v>27</v>
      </c>
      <c r="D125" t="s">
        <v>5</v>
      </c>
      <c r="E125" s="10">
        <v>5000</v>
      </c>
      <c r="F125">
        <v>2016</v>
      </c>
      <c r="G125" t="s">
        <v>52</v>
      </c>
    </row>
    <row r="126" spans="1:7">
      <c r="A126">
        <v>990</v>
      </c>
      <c r="B126" t="str">
        <f>C126&amp;"_"&amp;D126&amp;F126&amp;E126</f>
        <v>DonorsTrust_FreedomWorks Foundation20165000</v>
      </c>
      <c r="C126" t="s">
        <v>27</v>
      </c>
      <c r="D126" t="s">
        <v>5</v>
      </c>
      <c r="E126" s="10">
        <v>5000</v>
      </c>
      <c r="F126">
        <v>2016</v>
      </c>
      <c r="G126" t="s">
        <v>52</v>
      </c>
    </row>
    <row r="127" spans="1:7">
      <c r="A127">
        <v>990</v>
      </c>
      <c r="B127" t="str">
        <f>C127&amp;"_"&amp;D127&amp;F127&amp;E127</f>
        <v>DonorsTrust_FreedomWorks Foundation2016100000</v>
      </c>
      <c r="C127" t="s">
        <v>27</v>
      </c>
      <c r="D127" t="s">
        <v>5</v>
      </c>
      <c r="E127" s="10">
        <v>100000</v>
      </c>
      <c r="F127">
        <v>2016</v>
      </c>
      <c r="G127" t="s">
        <v>52</v>
      </c>
    </row>
    <row r="128" spans="1:7">
      <c r="A128">
        <v>990</v>
      </c>
      <c r="B128" t="str">
        <f>C128&amp;"_"&amp;D128&amp;F128&amp;E128</f>
        <v>DonorsTrust_FreedomWorks Foundation201625290</v>
      </c>
      <c r="C128" t="s">
        <v>27</v>
      </c>
      <c r="D128" t="s">
        <v>5</v>
      </c>
      <c r="E128" s="10">
        <v>25290</v>
      </c>
      <c r="F128">
        <v>2016</v>
      </c>
      <c r="G128" t="s">
        <v>52</v>
      </c>
    </row>
    <row r="129" spans="1:7">
      <c r="A129" s="15">
        <v>990</v>
      </c>
      <c r="B129" t="str">
        <f>C129&amp;"_"&amp;D129&amp;F129&amp;E129</f>
        <v>DonorsTrust_FreedomWorks Foundation20155000</v>
      </c>
      <c r="C129" t="s">
        <v>27</v>
      </c>
      <c r="D129" t="s">
        <v>5</v>
      </c>
      <c r="E129" s="17">
        <v>5000</v>
      </c>
      <c r="F129" s="15">
        <v>2015</v>
      </c>
      <c r="G129" t="s">
        <v>52</v>
      </c>
    </row>
    <row r="130" spans="1:7">
      <c r="A130" s="15">
        <v>990</v>
      </c>
      <c r="B130" t="str">
        <f>C130&amp;"_"&amp;D130&amp;F130&amp;E130</f>
        <v>DonorsTrust_FreedomWorks Foundation2015200000</v>
      </c>
      <c r="C130" t="s">
        <v>27</v>
      </c>
      <c r="D130" t="s">
        <v>5</v>
      </c>
      <c r="E130" s="17">
        <v>200000</v>
      </c>
      <c r="F130" s="15">
        <v>2015</v>
      </c>
      <c r="G130" t="s">
        <v>52</v>
      </c>
    </row>
    <row r="131" spans="1:7">
      <c r="A131" s="15">
        <v>990</v>
      </c>
      <c r="B131" t="str">
        <f>C131&amp;"_"&amp;D131&amp;F131&amp;E131</f>
        <v>DonorsTrust_FreedomWorks Foundation2015100000</v>
      </c>
      <c r="C131" t="s">
        <v>27</v>
      </c>
      <c r="D131" t="s">
        <v>5</v>
      </c>
      <c r="E131" s="17">
        <v>100000</v>
      </c>
      <c r="F131" s="15">
        <v>2015</v>
      </c>
      <c r="G131" t="s">
        <v>52</v>
      </c>
    </row>
    <row r="132" spans="1:7">
      <c r="A132" t="s">
        <v>103</v>
      </c>
      <c r="B132" t="str">
        <f>C132&amp;"_"&amp;D132&amp;F132&amp;E132</f>
        <v>DonorsTrust_FreedomWorks Foundation20141000</v>
      </c>
      <c r="C132" t="s">
        <v>27</v>
      </c>
      <c r="D132" t="s">
        <v>5</v>
      </c>
      <c r="E132" s="10">
        <v>1000</v>
      </c>
      <c r="F132">
        <v>2014</v>
      </c>
    </row>
    <row r="133" spans="1:7">
      <c r="A133" t="s">
        <v>103</v>
      </c>
      <c r="B133" t="str">
        <f>C133&amp;"_"&amp;D133&amp;F133&amp;E133</f>
        <v>DonorsTrust_FreedomWorks Foundation20145000</v>
      </c>
      <c r="C133" t="s">
        <v>27</v>
      </c>
      <c r="D133" t="s">
        <v>5</v>
      </c>
      <c r="E133" s="10">
        <v>5000</v>
      </c>
      <c r="F133">
        <v>2014</v>
      </c>
    </row>
    <row r="134" spans="1:7">
      <c r="A134" t="s">
        <v>103</v>
      </c>
      <c r="B134" t="str">
        <f>C134&amp;"_"&amp;D134&amp;F134&amp;E134</f>
        <v>DonorsTrust_FreedomWorks Foundation20145000</v>
      </c>
      <c r="C134" t="s">
        <v>27</v>
      </c>
      <c r="D134" t="s">
        <v>5</v>
      </c>
      <c r="E134" s="10">
        <v>5000</v>
      </c>
      <c r="F134">
        <v>2014</v>
      </c>
    </row>
    <row r="135" spans="1:7">
      <c r="A135" t="s">
        <v>103</v>
      </c>
      <c r="B135" t="str">
        <f>C135&amp;"_"&amp;D135&amp;F135&amp;E135</f>
        <v>DonorsTrust_FreedomWorks Foundation20141000000</v>
      </c>
      <c r="C135" t="s">
        <v>27</v>
      </c>
      <c r="D135" t="s">
        <v>5</v>
      </c>
      <c r="E135" s="10">
        <v>1000000</v>
      </c>
      <c r="F135">
        <v>2014</v>
      </c>
    </row>
    <row r="136" spans="1:7">
      <c r="A136" t="s">
        <v>103</v>
      </c>
      <c r="B136" t="str">
        <f>C136&amp;"_"&amp;D136&amp;F136&amp;E136</f>
        <v>DonorsTrust_FreedomWorks Foundation2014400000</v>
      </c>
      <c r="C136" t="s">
        <v>27</v>
      </c>
      <c r="D136" t="s">
        <v>5</v>
      </c>
      <c r="E136" s="10">
        <v>400000</v>
      </c>
      <c r="F136">
        <v>2014</v>
      </c>
    </row>
    <row r="137" spans="1:7">
      <c r="A137" t="s">
        <v>103</v>
      </c>
      <c r="B137" t="str">
        <f>C137&amp;"_"&amp;D137&amp;F137&amp;E137</f>
        <v>DonorsTrust_FreedomWorks Foundation20141000</v>
      </c>
      <c r="C137" t="s">
        <v>27</v>
      </c>
      <c r="D137" t="s">
        <v>5</v>
      </c>
      <c r="E137" s="10">
        <v>1000</v>
      </c>
      <c r="F137">
        <v>2014</v>
      </c>
    </row>
    <row r="138" spans="1:7">
      <c r="A138" t="s">
        <v>103</v>
      </c>
      <c r="B138" t="str">
        <f>C138&amp;"_"&amp;D138&amp;F138&amp;E138</f>
        <v>DonorsTrust_FreedomWorks Foundation20131000</v>
      </c>
      <c r="C138" t="s">
        <v>27</v>
      </c>
      <c r="D138" t="s">
        <v>5</v>
      </c>
      <c r="E138" s="10">
        <v>1000</v>
      </c>
      <c r="F138">
        <v>2013</v>
      </c>
    </row>
    <row r="139" spans="1:7">
      <c r="A139" t="s">
        <v>103</v>
      </c>
      <c r="B139" t="str">
        <f>C139&amp;"_"&amp;D139&amp;F139&amp;E139</f>
        <v>DonorsTrust_FreedomWorks Foundation20135000</v>
      </c>
      <c r="C139" t="s">
        <v>27</v>
      </c>
      <c r="D139" t="s">
        <v>5</v>
      </c>
      <c r="E139" s="10">
        <v>5000</v>
      </c>
      <c r="F139">
        <v>2013</v>
      </c>
    </row>
    <row r="140" spans="1:7">
      <c r="A140" t="s">
        <v>103</v>
      </c>
      <c r="B140" t="str">
        <f>C140&amp;"_"&amp;D140&amp;F140&amp;E140</f>
        <v>DonorsTrust_FreedomWorks Foundation2012100000</v>
      </c>
      <c r="C140" t="s">
        <v>27</v>
      </c>
      <c r="D140" t="s">
        <v>5</v>
      </c>
      <c r="E140" s="10">
        <v>100000</v>
      </c>
      <c r="F140">
        <v>2012</v>
      </c>
    </row>
    <row r="141" spans="1:7">
      <c r="A141" t="s">
        <v>103</v>
      </c>
      <c r="B141" t="str">
        <f>C141&amp;"_"&amp;D141&amp;F141&amp;E141</f>
        <v>DonorsTrust_FreedomWorks Foundation2012200000</v>
      </c>
      <c r="C141" t="s">
        <v>27</v>
      </c>
      <c r="D141" t="s">
        <v>5</v>
      </c>
      <c r="E141" s="10">
        <v>200000</v>
      </c>
      <c r="F141">
        <v>2012</v>
      </c>
    </row>
    <row r="142" spans="1:7">
      <c r="A142" t="s">
        <v>103</v>
      </c>
      <c r="B142" t="str">
        <f>C142&amp;"_"&amp;D142&amp;F142&amp;E142</f>
        <v>DonorsTrust_FreedomWorks Foundation20121000</v>
      </c>
      <c r="C142" t="s">
        <v>27</v>
      </c>
      <c r="D142" t="s">
        <v>5</v>
      </c>
      <c r="E142" s="10">
        <v>1000</v>
      </c>
      <c r="F142">
        <v>2012</v>
      </c>
    </row>
    <row r="143" spans="1:7">
      <c r="A143" t="s">
        <v>103</v>
      </c>
      <c r="B143" t="str">
        <f>C143&amp;"_"&amp;D143&amp;F143&amp;E143</f>
        <v>DonorsTrust_FreedomWorks Foundation2011100000</v>
      </c>
      <c r="C143" t="s">
        <v>27</v>
      </c>
      <c r="D143" t="s">
        <v>5</v>
      </c>
      <c r="E143" s="10">
        <v>100000</v>
      </c>
      <c r="F143">
        <v>2011</v>
      </c>
    </row>
    <row r="144" spans="1:7">
      <c r="A144" t="s">
        <v>103</v>
      </c>
      <c r="B144" t="str">
        <f>C144&amp;"_"&amp;D144&amp;F144&amp;E144</f>
        <v>DonorsTrust_FreedomWorks Foundation2011167000</v>
      </c>
      <c r="C144" t="s">
        <v>27</v>
      </c>
      <c r="D144" t="s">
        <v>5</v>
      </c>
      <c r="E144" s="10">
        <v>167000</v>
      </c>
      <c r="F144">
        <v>2011</v>
      </c>
    </row>
    <row r="145" spans="1:6">
      <c r="A145" t="s">
        <v>103</v>
      </c>
      <c r="B145" t="str">
        <f>C145&amp;"_"&amp;D145&amp;F145&amp;E145</f>
        <v>DonorsTrust_FreedomWorks Foundation2011100000</v>
      </c>
      <c r="C145" t="s">
        <v>27</v>
      </c>
      <c r="D145" t="s">
        <v>5</v>
      </c>
      <c r="E145" s="10">
        <v>100000</v>
      </c>
      <c r="F145">
        <v>2011</v>
      </c>
    </row>
    <row r="146" spans="1:6">
      <c r="A146" t="s">
        <v>103</v>
      </c>
      <c r="B146" t="str">
        <f>C146&amp;"_"&amp;D146&amp;F146&amp;E146</f>
        <v>DonorsTrust_FreedomWorks Foundation2011166000</v>
      </c>
      <c r="C146" t="s">
        <v>27</v>
      </c>
      <c r="D146" t="s">
        <v>5</v>
      </c>
      <c r="E146" s="10">
        <v>166000</v>
      </c>
      <c r="F146">
        <v>2011</v>
      </c>
    </row>
    <row r="147" spans="1:6">
      <c r="A147" t="s">
        <v>103</v>
      </c>
      <c r="B147" t="str">
        <f>C147&amp;"_"&amp;D147&amp;F147&amp;E147</f>
        <v>DonorsTrust_FreedomWorks Foundation20111000</v>
      </c>
      <c r="C147" t="s">
        <v>27</v>
      </c>
      <c r="D147" t="s">
        <v>5</v>
      </c>
      <c r="E147" s="10">
        <v>1000</v>
      </c>
      <c r="F147">
        <v>2011</v>
      </c>
    </row>
    <row r="148" spans="1:6">
      <c r="A148" t="s">
        <v>103</v>
      </c>
      <c r="B148" t="str">
        <f>C148&amp;"_"&amp;D148&amp;F148&amp;E148</f>
        <v>DonorsTrust_FreedomWorks Foundation2011148923</v>
      </c>
      <c r="C148" t="s">
        <v>27</v>
      </c>
      <c r="D148" t="s">
        <v>5</v>
      </c>
      <c r="E148" s="10">
        <v>148923</v>
      </c>
      <c r="F148">
        <v>2011</v>
      </c>
    </row>
    <row r="149" spans="1:6">
      <c r="A149" t="s">
        <v>103</v>
      </c>
      <c r="B149" t="str">
        <f>C149&amp;"_"&amp;D149&amp;F149&amp;E149</f>
        <v>DonorsTrust_FreedomWorks Foundation2011100000</v>
      </c>
      <c r="C149" t="s">
        <v>27</v>
      </c>
      <c r="D149" t="s">
        <v>5</v>
      </c>
      <c r="E149" s="10">
        <v>100000</v>
      </c>
      <c r="F149">
        <v>2011</v>
      </c>
    </row>
    <row r="150" spans="1:6">
      <c r="A150" t="s">
        <v>103</v>
      </c>
      <c r="B150" t="str">
        <f>C150&amp;"_"&amp;D150&amp;F150&amp;E150</f>
        <v>DonorsTrust_FreedomWorks Foundation2011500</v>
      </c>
      <c r="C150" t="s">
        <v>27</v>
      </c>
      <c r="D150" t="s">
        <v>5</v>
      </c>
      <c r="E150" s="10">
        <v>500</v>
      </c>
      <c r="F150">
        <v>2011</v>
      </c>
    </row>
    <row r="151" spans="1:6">
      <c r="A151" t="s">
        <v>103</v>
      </c>
      <c r="B151" t="str">
        <f>C151&amp;"_"&amp;D151&amp;F151&amp;E151</f>
        <v>DonorsTrust_FreedomWorks Foundation20115000</v>
      </c>
      <c r="C151" t="s">
        <v>27</v>
      </c>
      <c r="D151" t="s">
        <v>5</v>
      </c>
      <c r="E151" s="10">
        <v>5000</v>
      </c>
      <c r="F151">
        <v>2011</v>
      </c>
    </row>
    <row r="152" spans="1:6">
      <c r="A152" t="s">
        <v>103</v>
      </c>
      <c r="B152" t="str">
        <f>C152&amp;"_"&amp;D152&amp;F152&amp;E152</f>
        <v>DonorsTrust_FreedomWorks Foundation201030000</v>
      </c>
      <c r="C152" t="s">
        <v>27</v>
      </c>
      <c r="D152" t="s">
        <v>5</v>
      </c>
      <c r="E152" s="10">
        <v>30000</v>
      </c>
      <c r="F152">
        <v>2010</v>
      </c>
    </row>
    <row r="153" spans="1:6">
      <c r="A153" t="s">
        <v>103</v>
      </c>
      <c r="B153" t="str">
        <f>C153&amp;"_"&amp;D153&amp;F153&amp;E153</f>
        <v>DonorsTrust_FreedomWorks Foundation20104000</v>
      </c>
      <c r="C153" t="s">
        <v>27</v>
      </c>
      <c r="D153" t="s">
        <v>5</v>
      </c>
      <c r="E153" s="10">
        <v>4000</v>
      </c>
      <c r="F153">
        <v>2010</v>
      </c>
    </row>
    <row r="154" spans="1:6">
      <c r="A154" t="s">
        <v>103</v>
      </c>
      <c r="B154" t="str">
        <f>C154&amp;"_"&amp;D154&amp;F154&amp;E154</f>
        <v>DonorsTrust_FreedomWorks Foundation20105000</v>
      </c>
      <c r="C154" t="s">
        <v>27</v>
      </c>
      <c r="D154" t="s">
        <v>5</v>
      </c>
      <c r="E154" s="10">
        <v>5000</v>
      </c>
      <c r="F154">
        <v>2010</v>
      </c>
    </row>
    <row r="155" spans="1:6">
      <c r="A155" t="s">
        <v>103</v>
      </c>
      <c r="B155" t="str">
        <f>C155&amp;"_"&amp;D155&amp;F155&amp;E155</f>
        <v>DonorsTrust_FreedomWorks Foundation20102000</v>
      </c>
      <c r="C155" t="s">
        <v>27</v>
      </c>
      <c r="D155" t="s">
        <v>5</v>
      </c>
      <c r="E155" s="10">
        <v>2000</v>
      </c>
      <c r="F155">
        <v>2010</v>
      </c>
    </row>
    <row r="156" spans="1:6">
      <c r="A156" t="s">
        <v>103</v>
      </c>
      <c r="B156" t="str">
        <f>C156&amp;"_"&amp;D156&amp;F156&amp;E156</f>
        <v>DonorsTrust_FreedomWorks Foundation20091000</v>
      </c>
      <c r="C156" t="s">
        <v>27</v>
      </c>
      <c r="D156" t="s">
        <v>5</v>
      </c>
      <c r="E156" s="10">
        <v>1000</v>
      </c>
      <c r="F156">
        <v>2009</v>
      </c>
    </row>
    <row r="157" spans="1:6">
      <c r="A157" t="s">
        <v>103</v>
      </c>
      <c r="B157" t="str">
        <f>C157&amp;"_"&amp;D157&amp;F157&amp;E157</f>
        <v>DonorsTrust_FreedomWorks Foundation20091000</v>
      </c>
      <c r="C157" t="s">
        <v>27</v>
      </c>
      <c r="D157" t="s">
        <v>5</v>
      </c>
      <c r="E157" s="10">
        <v>1000</v>
      </c>
      <c r="F157">
        <v>2009</v>
      </c>
    </row>
    <row r="158" spans="1:6">
      <c r="A158" t="s">
        <v>103</v>
      </c>
      <c r="B158" t="str">
        <f>C158&amp;"_"&amp;D158&amp;F158&amp;E158</f>
        <v>DonorsTrust_FreedomWorks Foundation20092000</v>
      </c>
      <c r="C158" t="s">
        <v>27</v>
      </c>
      <c r="D158" t="s">
        <v>5</v>
      </c>
      <c r="E158" s="10">
        <v>2000</v>
      </c>
      <c r="F158">
        <v>2009</v>
      </c>
    </row>
    <row r="159" spans="1:6">
      <c r="A159" t="s">
        <v>103</v>
      </c>
      <c r="B159" t="str">
        <f>C159&amp;"_"&amp;D159&amp;F159&amp;E159</f>
        <v>DonorsTrust_FreedomWorks Foundation20095000</v>
      </c>
      <c r="C159" t="s">
        <v>27</v>
      </c>
      <c r="D159" t="s">
        <v>5</v>
      </c>
      <c r="E159" s="10">
        <v>5000</v>
      </c>
      <c r="F159">
        <v>2009</v>
      </c>
    </row>
    <row r="160" spans="1:6">
      <c r="A160" t="s">
        <v>103</v>
      </c>
      <c r="B160" t="str">
        <f>C160&amp;"_"&amp;D160&amp;F160&amp;E160</f>
        <v>DonorsTrust_FreedomWorks Foundation200910000</v>
      </c>
      <c r="C160" t="s">
        <v>27</v>
      </c>
      <c r="D160" t="s">
        <v>5</v>
      </c>
      <c r="E160" s="10">
        <v>10000</v>
      </c>
      <c r="F160">
        <v>2009</v>
      </c>
    </row>
    <row r="161" spans="1:7">
      <c r="A161" t="s">
        <v>103</v>
      </c>
      <c r="B161" t="str">
        <f>C161&amp;"_"&amp;D161&amp;F161&amp;E161</f>
        <v>DonorsTrust_FreedomWorks Foundation20081000</v>
      </c>
      <c r="C161" t="s">
        <v>27</v>
      </c>
      <c r="D161" t="s">
        <v>5</v>
      </c>
      <c r="E161" s="10">
        <v>1000</v>
      </c>
      <c r="F161">
        <v>2008</v>
      </c>
    </row>
    <row r="162" spans="1:7">
      <c r="A162" t="s">
        <v>103</v>
      </c>
      <c r="B162" t="str">
        <f>C162&amp;"_"&amp;D162&amp;F162&amp;E162</f>
        <v>DonorsTrust_FreedomWorks Foundation20071000</v>
      </c>
      <c r="C162" t="s">
        <v>27</v>
      </c>
      <c r="D162" t="s">
        <v>5</v>
      </c>
      <c r="E162" s="10">
        <v>1000</v>
      </c>
      <c r="F162">
        <v>2007</v>
      </c>
    </row>
    <row r="163" spans="1:7">
      <c r="A163" t="s">
        <v>103</v>
      </c>
      <c r="B163" t="str">
        <f>C163&amp;"_"&amp;D163&amp;F163&amp;E163</f>
        <v>DonorsTrust_FreedomWorks Foundation20062000</v>
      </c>
      <c r="C163" t="s">
        <v>27</v>
      </c>
      <c r="D163" t="s">
        <v>5</v>
      </c>
      <c r="E163" s="10">
        <v>2000</v>
      </c>
      <c r="F163">
        <v>2006</v>
      </c>
    </row>
    <row r="164" spans="1:7">
      <c r="A164">
        <v>990</v>
      </c>
      <c r="B164" t="str">
        <f t="shared" ref="B164:B165" si="0">C164&amp;"_"&amp;D164&amp;F164&amp;E164</f>
        <v>Dunn's Foundation for the Advancement of Right Thinking_FreedomWorks Foundation2018150000</v>
      </c>
      <c r="C164" t="s">
        <v>6</v>
      </c>
      <c r="D164" t="s">
        <v>5</v>
      </c>
      <c r="E164" s="10">
        <v>150000</v>
      </c>
      <c r="F164">
        <v>2018</v>
      </c>
      <c r="G164" t="s">
        <v>52</v>
      </c>
    </row>
    <row r="165" spans="1:7">
      <c r="A165">
        <v>990</v>
      </c>
      <c r="B165" t="str">
        <f t="shared" si="0"/>
        <v>Dunn's Foundation for the Advancement of Right Thinking_FreedomWorks Foundation2017100000</v>
      </c>
      <c r="C165" t="s">
        <v>6</v>
      </c>
      <c r="D165" t="s">
        <v>5</v>
      </c>
      <c r="E165" s="10">
        <v>100000</v>
      </c>
      <c r="F165">
        <v>2017</v>
      </c>
      <c r="G165" t="s">
        <v>52</v>
      </c>
    </row>
    <row r="166" spans="1:7">
      <c r="A166">
        <v>990</v>
      </c>
      <c r="B166" t="str">
        <f>C166&amp;"_"&amp;D166&amp;F166&amp;E166</f>
        <v>Dunn's Foundation for the Advancement of Right Thinking_FreedomWorks Foundation2016100000</v>
      </c>
      <c r="C166" t="s">
        <v>6</v>
      </c>
      <c r="D166" t="s">
        <v>5</v>
      </c>
      <c r="E166" s="10">
        <v>100000</v>
      </c>
      <c r="F166">
        <v>2016</v>
      </c>
      <c r="G166" t="s">
        <v>52</v>
      </c>
    </row>
    <row r="167" spans="1:7">
      <c r="A167" t="s">
        <v>50</v>
      </c>
      <c r="B167" t="str">
        <f>C167&amp;"_"&amp;D167&amp;F167&amp;E167</f>
        <v>Dunn's Foundation for the Advancement of Right Thinking_FreedomWorks Foundation2013100000</v>
      </c>
      <c r="C167" t="s">
        <v>6</v>
      </c>
      <c r="D167" t="s">
        <v>5</v>
      </c>
      <c r="E167" s="10">
        <v>100000</v>
      </c>
      <c r="F167">
        <v>2013</v>
      </c>
    </row>
    <row r="168" spans="1:7">
      <c r="A168" t="s">
        <v>50</v>
      </c>
      <c r="B168" t="str">
        <f>C168&amp;"_"&amp;D168&amp;F168&amp;E168</f>
        <v>Dunn's Foundation for the Advancement of Right Thinking_FreedomWorks Foundation20132000</v>
      </c>
      <c r="C168" t="s">
        <v>6</v>
      </c>
      <c r="D168" t="s">
        <v>5</v>
      </c>
      <c r="E168" s="10">
        <v>2000</v>
      </c>
      <c r="F168">
        <v>2013</v>
      </c>
    </row>
    <row r="169" spans="1:7">
      <c r="A169" t="s">
        <v>50</v>
      </c>
      <c r="B169" t="str">
        <f>C169&amp;"_"&amp;D169&amp;F169&amp;E169</f>
        <v>Dunn's Foundation for the Advancement of Right Thinking_FreedomWorks Foundation2013250000</v>
      </c>
      <c r="C169" t="s">
        <v>6</v>
      </c>
      <c r="D169" t="s">
        <v>5</v>
      </c>
      <c r="E169" s="10">
        <v>250000</v>
      </c>
      <c r="F169">
        <v>2013</v>
      </c>
    </row>
    <row r="170" spans="1:7">
      <c r="A170" t="s">
        <v>50</v>
      </c>
      <c r="B170" t="str">
        <f>C170&amp;"_"&amp;D170&amp;F170&amp;E170</f>
        <v>Dunn's Foundation for the Advancement of Right Thinking_FreedomWorks Foundation2012150000</v>
      </c>
      <c r="C170" t="s">
        <v>6</v>
      </c>
      <c r="D170" t="s">
        <v>5</v>
      </c>
      <c r="E170" s="10">
        <v>150000</v>
      </c>
      <c r="F170">
        <v>2012</v>
      </c>
    </row>
    <row r="171" spans="1:7">
      <c r="A171" t="s">
        <v>50</v>
      </c>
      <c r="B171" t="str">
        <f>C171&amp;"_"&amp;D171&amp;F171&amp;E171</f>
        <v>Dunn's Foundation for the Advancement of Right Thinking_FreedomWorks Foundation201150000</v>
      </c>
      <c r="C171" t="s">
        <v>6</v>
      </c>
      <c r="D171" t="s">
        <v>5</v>
      </c>
      <c r="E171" s="10">
        <v>50000</v>
      </c>
      <c r="F171">
        <v>2011</v>
      </c>
    </row>
    <row r="172" spans="1:7">
      <c r="A172" t="s">
        <v>50</v>
      </c>
      <c r="B172" t="str">
        <f>C172&amp;"_"&amp;D172&amp;F172&amp;E172</f>
        <v>Dunn's Foundation for the Advancement of Right Thinking_FreedomWorks Foundation2010130000</v>
      </c>
      <c r="C172" t="s">
        <v>6</v>
      </c>
      <c r="D172" t="s">
        <v>5</v>
      </c>
      <c r="E172" s="10">
        <v>130000</v>
      </c>
      <c r="F172">
        <v>2010</v>
      </c>
    </row>
    <row r="173" spans="1:7">
      <c r="A173" t="s">
        <v>116</v>
      </c>
      <c r="B173" t="str">
        <f>C173&amp;"_"&amp;D173&amp;F173&amp;E173</f>
        <v>Earhart Foundation_Citizens for a Sound Economy/Foundation199815000</v>
      </c>
      <c r="C173" s="18" t="s">
        <v>117</v>
      </c>
      <c r="D173" s="18" t="s">
        <v>124</v>
      </c>
      <c r="E173" s="10">
        <v>15000</v>
      </c>
      <c r="F173" s="18">
        <v>1998</v>
      </c>
      <c r="G173" t="s">
        <v>52</v>
      </c>
    </row>
    <row r="174" spans="1:7">
      <c r="A174" t="s">
        <v>116</v>
      </c>
      <c r="B174" t="str">
        <f>C174&amp;"_"&amp;D174&amp;F174&amp;E174</f>
        <v>Earhart Foundation_Citizens for a Sound Economy/Foundation200020000</v>
      </c>
      <c r="C174" s="18" t="s">
        <v>117</v>
      </c>
      <c r="D174" s="18" t="s">
        <v>124</v>
      </c>
      <c r="E174" s="10">
        <v>20000</v>
      </c>
      <c r="F174" s="18">
        <v>2000</v>
      </c>
      <c r="G174" t="s">
        <v>52</v>
      </c>
    </row>
    <row r="175" spans="1:7">
      <c r="A175">
        <v>990</v>
      </c>
      <c r="B175" t="str">
        <f>C175&amp;"_"&amp;D175&amp;F175&amp;E175</f>
        <v>Eric Javits Family Foundation_FreedomWorks Foundation20151000</v>
      </c>
      <c r="C175" t="s">
        <v>54</v>
      </c>
      <c r="D175" t="s">
        <v>5</v>
      </c>
      <c r="E175" s="10">
        <v>1000</v>
      </c>
      <c r="F175">
        <v>2015</v>
      </c>
      <c r="G175" t="s">
        <v>52</v>
      </c>
    </row>
    <row r="176" spans="1:7">
      <c r="A176">
        <v>990</v>
      </c>
      <c r="B176" t="str">
        <f>C176&amp;"_"&amp;D176&amp;F176&amp;E176</f>
        <v>Eric Javits Family Foundation_FreedomWorks Foundation20141000</v>
      </c>
      <c r="C176" t="s">
        <v>54</v>
      </c>
      <c r="D176" t="s">
        <v>5</v>
      </c>
      <c r="E176" s="10">
        <v>1000</v>
      </c>
      <c r="F176">
        <v>2014</v>
      </c>
      <c r="G176" t="s">
        <v>52</v>
      </c>
    </row>
    <row r="177" spans="1:8">
      <c r="A177">
        <v>990</v>
      </c>
      <c r="B177" t="str">
        <f>C177&amp;"_"&amp;D177&amp;F177&amp;E177</f>
        <v>Eric Javits Family Foundation_FreedomWorks Foundation20132000</v>
      </c>
      <c r="C177" t="s">
        <v>54</v>
      </c>
      <c r="D177" t="s">
        <v>5</v>
      </c>
      <c r="E177" s="10">
        <v>2000</v>
      </c>
      <c r="F177">
        <v>2013</v>
      </c>
      <c r="G177" t="s">
        <v>52</v>
      </c>
    </row>
    <row r="178" spans="1:8">
      <c r="A178">
        <v>990</v>
      </c>
      <c r="B178" t="str">
        <f>C178&amp;"_"&amp;D178&amp;F178&amp;E178</f>
        <v>Eric Javits Family Foundation_FreedomWorks Foundation20122000</v>
      </c>
      <c r="C178" t="s">
        <v>54</v>
      </c>
      <c r="D178" t="s">
        <v>5</v>
      </c>
      <c r="E178" s="10">
        <v>2000</v>
      </c>
      <c r="F178">
        <v>2012</v>
      </c>
      <c r="G178" t="s">
        <v>52</v>
      </c>
    </row>
    <row r="179" spans="1:8">
      <c r="A179">
        <v>990</v>
      </c>
      <c r="B179" t="str">
        <f>C179&amp;"_"&amp;D179&amp;F179&amp;E179</f>
        <v>Eric Javits Family Foundation_FreedomWorks Foundation20115000</v>
      </c>
      <c r="C179" t="s">
        <v>54</v>
      </c>
      <c r="D179" t="s">
        <v>5</v>
      </c>
      <c r="E179" s="10">
        <v>5000</v>
      </c>
      <c r="F179">
        <v>2011</v>
      </c>
      <c r="G179" t="s">
        <v>52</v>
      </c>
    </row>
    <row r="180" spans="1:8">
      <c r="A180">
        <v>990</v>
      </c>
      <c r="B180" t="str">
        <f>C180&amp;"_"&amp;D180&amp;F180&amp;E180</f>
        <v>Eric Javits Family Foundation_FreedomWorks Foundation20103000</v>
      </c>
      <c r="C180" t="s">
        <v>54</v>
      </c>
      <c r="D180" t="s">
        <v>5</v>
      </c>
      <c r="E180" s="10">
        <v>3000</v>
      </c>
      <c r="F180">
        <v>2010</v>
      </c>
      <c r="G180" t="s">
        <v>52</v>
      </c>
    </row>
    <row r="181" spans="1:8">
      <c r="A181">
        <v>990</v>
      </c>
      <c r="B181" t="str">
        <f>C181&amp;"_"&amp;D181&amp;F181&amp;E181</f>
        <v>Eric Javits Family Foundation_FreedomWorks Foundation20101000</v>
      </c>
      <c r="C181" t="s">
        <v>54</v>
      </c>
      <c r="D181" t="s">
        <v>5</v>
      </c>
      <c r="E181" s="10">
        <v>1000</v>
      </c>
      <c r="F181">
        <v>2010</v>
      </c>
      <c r="G181" t="s">
        <v>52</v>
      </c>
    </row>
    <row r="182" spans="1:8">
      <c r="A182">
        <v>990</v>
      </c>
      <c r="B182" t="str">
        <f>C182&amp;"_"&amp;D182&amp;F182&amp;E182</f>
        <v>Eric Javits Family Foundation_FreedomWorks Foundation2009500</v>
      </c>
      <c r="C182" t="s">
        <v>54</v>
      </c>
      <c r="D182" t="s">
        <v>5</v>
      </c>
      <c r="E182" s="10">
        <v>500</v>
      </c>
      <c r="F182">
        <v>2009</v>
      </c>
      <c r="G182" t="s">
        <v>52</v>
      </c>
    </row>
    <row r="183" spans="1:8">
      <c r="A183">
        <v>990</v>
      </c>
      <c r="B183" t="str">
        <f>C183&amp;"_"&amp;D183&amp;F183&amp;E183</f>
        <v>Eric Javits Family Foundation_FreedomWorks Foundation20081000</v>
      </c>
      <c r="C183" t="s">
        <v>54</v>
      </c>
      <c r="D183" t="s">
        <v>5</v>
      </c>
      <c r="E183" s="10">
        <v>1000</v>
      </c>
      <c r="F183">
        <v>2008</v>
      </c>
      <c r="G183" t="s">
        <v>52</v>
      </c>
    </row>
    <row r="184" spans="1:8">
      <c r="A184" s="18" t="s">
        <v>111</v>
      </c>
      <c r="B184" t="str">
        <f>C184&amp;"_"&amp;D184&amp;F184&amp;E184</f>
        <v>ExxonMobil_Citizens for a Sound Economy/Foundation2001250250</v>
      </c>
      <c r="C184" s="18" t="s">
        <v>110</v>
      </c>
      <c r="D184" s="18" t="s">
        <v>124</v>
      </c>
      <c r="E184" s="10">
        <v>250250</v>
      </c>
      <c r="F184" s="18">
        <v>2001</v>
      </c>
      <c r="G184" t="s">
        <v>52</v>
      </c>
      <c r="H184" t="s">
        <v>112</v>
      </c>
    </row>
    <row r="185" spans="1:8">
      <c r="A185" s="18" t="s">
        <v>111</v>
      </c>
      <c r="B185" t="str">
        <f>C185&amp;"_"&amp;D185&amp;F185&amp;E185</f>
        <v>ExxonMobil_Citizens for a Sound Economy/Foundation200125000</v>
      </c>
      <c r="C185" s="18" t="s">
        <v>110</v>
      </c>
      <c r="D185" s="18" t="s">
        <v>124</v>
      </c>
      <c r="E185" s="10">
        <v>25000</v>
      </c>
      <c r="F185" s="18">
        <v>2001</v>
      </c>
      <c r="G185" t="s">
        <v>52</v>
      </c>
      <c r="H185" t="s">
        <v>113</v>
      </c>
    </row>
    <row r="186" spans="1:8">
      <c r="A186" s="18" t="s">
        <v>111</v>
      </c>
      <c r="B186" t="str">
        <f>C186&amp;"_"&amp;D186&amp;F186&amp;E186</f>
        <v>ExxonMobil_Citizens for a Sound Economy/Foundation199875000</v>
      </c>
      <c r="C186" s="18" t="s">
        <v>110</v>
      </c>
      <c r="D186" s="18" t="s">
        <v>124</v>
      </c>
      <c r="E186" s="10">
        <v>75000</v>
      </c>
      <c r="F186" s="18">
        <v>1998</v>
      </c>
      <c r="G186" t="s">
        <v>52</v>
      </c>
    </row>
    <row r="187" spans="1:8">
      <c r="A187">
        <v>990</v>
      </c>
      <c r="B187" t="str">
        <f>C187&amp;"_"&amp;D187&amp;F187&amp;E187</f>
        <v>FM Kirby Foundation_Citizens for a Sound Economy/Foundation200025000</v>
      </c>
      <c r="C187" s="18" t="s">
        <v>118</v>
      </c>
      <c r="D187" s="18" t="s">
        <v>124</v>
      </c>
      <c r="E187" s="10">
        <v>25000</v>
      </c>
      <c r="F187" s="18">
        <v>2000</v>
      </c>
      <c r="G187" t="s">
        <v>52</v>
      </c>
    </row>
    <row r="188" spans="1:8">
      <c r="A188" t="s">
        <v>116</v>
      </c>
      <c r="B188" t="str">
        <f>C188&amp;"_"&amp;D188&amp;F188&amp;E188</f>
        <v>FM Kirby Foundation_Citizens for a Sound Economy/Foundation199922500</v>
      </c>
      <c r="C188" s="18" t="s">
        <v>118</v>
      </c>
      <c r="D188" s="18" t="s">
        <v>124</v>
      </c>
      <c r="E188" s="10">
        <v>22500</v>
      </c>
      <c r="F188" s="18">
        <v>1999</v>
      </c>
      <c r="G188" t="s">
        <v>52</v>
      </c>
    </row>
    <row r="189" spans="1:8">
      <c r="A189">
        <v>990</v>
      </c>
      <c r="B189" t="str">
        <f>C189&amp;"_"&amp;D189&amp;F189&amp;E189</f>
        <v>FM Kirby Foundation_Citizens for a Sound Economy/Foundation200125000</v>
      </c>
      <c r="C189" s="18" t="s">
        <v>118</v>
      </c>
      <c r="D189" s="18" t="s">
        <v>124</v>
      </c>
      <c r="E189" s="10">
        <v>25000</v>
      </c>
      <c r="F189" s="18">
        <v>2001</v>
      </c>
      <c r="G189" t="s">
        <v>52</v>
      </c>
    </row>
    <row r="190" spans="1:8">
      <c r="A190">
        <v>990</v>
      </c>
      <c r="B190" t="str">
        <f>C190&amp;"_"&amp;D190&amp;F190&amp;E190</f>
        <v>FM Kirby Foundation_Citizens for a Sound Economy/Foundation200225000</v>
      </c>
      <c r="C190" s="18" t="s">
        <v>118</v>
      </c>
      <c r="D190" s="18" t="s">
        <v>124</v>
      </c>
      <c r="E190" s="10">
        <v>25000</v>
      </c>
      <c r="F190" s="18">
        <v>2002</v>
      </c>
      <c r="G190" t="s">
        <v>52</v>
      </c>
    </row>
    <row r="191" spans="1:8">
      <c r="A191">
        <v>990</v>
      </c>
      <c r="B191" t="str">
        <f>C191&amp;"_"&amp;D191&amp;F191&amp;E191</f>
        <v>FM Kirby Foundation_Citizens for a Sound Economy/Foundation200325000</v>
      </c>
      <c r="C191" s="18" t="s">
        <v>118</v>
      </c>
      <c r="D191" s="18" t="s">
        <v>124</v>
      </c>
      <c r="E191" s="10">
        <v>25000</v>
      </c>
      <c r="F191" s="18">
        <v>2003</v>
      </c>
      <c r="G191" t="s">
        <v>52</v>
      </c>
    </row>
    <row r="192" spans="1:8">
      <c r="A192" t="s">
        <v>50</v>
      </c>
      <c r="B192" t="str">
        <f>C192&amp;"_"&amp;D192&amp;F192&amp;E192</f>
        <v>Foster Friess_FreedomWorks for America2012100000</v>
      </c>
      <c r="C192" t="s">
        <v>15</v>
      </c>
      <c r="D192" t="s">
        <v>16</v>
      </c>
      <c r="E192" s="10">
        <v>100000</v>
      </c>
      <c r="F192">
        <v>2012</v>
      </c>
    </row>
    <row r="193" spans="1:7">
      <c r="A193" t="s">
        <v>50</v>
      </c>
      <c r="B193" t="str">
        <f>C193&amp;"_"&amp;D193&amp;F193&amp;E193</f>
        <v>FreedomWorks_Indiana Right to Life201230000</v>
      </c>
      <c r="C193" t="s">
        <v>8</v>
      </c>
      <c r="D193" t="s">
        <v>23</v>
      </c>
      <c r="E193" s="10">
        <v>30000</v>
      </c>
      <c r="F193">
        <v>2012</v>
      </c>
      <c r="G193" t="s">
        <v>51</v>
      </c>
    </row>
    <row r="194" spans="1:7">
      <c r="A194" t="s">
        <v>50</v>
      </c>
      <c r="B194" t="str">
        <f>C194&amp;"_"&amp;D194&amp;F194&amp;E194</f>
        <v>FreedomWorks_FreedomWorks Foundation2011900000</v>
      </c>
      <c r="C194" t="s">
        <v>8</v>
      </c>
      <c r="D194" t="s">
        <v>5</v>
      </c>
      <c r="E194" s="10">
        <v>900000</v>
      </c>
      <c r="F194">
        <v>2011</v>
      </c>
    </row>
    <row r="195" spans="1:7">
      <c r="A195">
        <v>990</v>
      </c>
      <c r="B195" t="str">
        <f>C195&amp;"_"&amp;D195&amp;F195&amp;E195</f>
        <v>FreedomWorks Foundation_Gateway for Cancer Research20156000</v>
      </c>
      <c r="C195" t="s">
        <v>5</v>
      </c>
      <c r="D195" t="s">
        <v>94</v>
      </c>
      <c r="E195" s="10">
        <v>6000</v>
      </c>
      <c r="F195">
        <v>2015</v>
      </c>
      <c r="G195" t="s">
        <v>52</v>
      </c>
    </row>
    <row r="196" spans="1:7">
      <c r="A196" t="s">
        <v>50</v>
      </c>
      <c r="B196" t="str">
        <f>C196&amp;"_"&amp;D196&amp;F196&amp;E196</f>
        <v>FreedomWorks Foundation_Advance America201250000</v>
      </c>
      <c r="C196" t="s">
        <v>5</v>
      </c>
      <c r="D196" t="s">
        <v>26</v>
      </c>
      <c r="E196" s="10">
        <v>50000</v>
      </c>
      <c r="F196">
        <v>2012</v>
      </c>
    </row>
    <row r="197" spans="1:7">
      <c r="A197" t="s">
        <v>50</v>
      </c>
      <c r="B197" t="str">
        <f>C197&amp;"_"&amp;D197&amp;F197&amp;E197</f>
        <v>FreedomWorks Foundation_Ground Floor20125000</v>
      </c>
      <c r="C197" t="s">
        <v>5</v>
      </c>
      <c r="D197" t="s">
        <v>24</v>
      </c>
      <c r="E197" s="10">
        <v>5000</v>
      </c>
      <c r="F197">
        <v>2012</v>
      </c>
    </row>
    <row r="198" spans="1:7">
      <c r="A198" t="s">
        <v>50</v>
      </c>
      <c r="B198" t="str">
        <f>C198&amp;"_"&amp;D198&amp;F198&amp;E198</f>
        <v>FreedomWorks Foundation_United States Justice Foundation20125000</v>
      </c>
      <c r="C198" t="s">
        <v>5</v>
      </c>
      <c r="D198" t="s">
        <v>25</v>
      </c>
      <c r="E198" s="10">
        <v>5000</v>
      </c>
      <c r="F198">
        <v>2012</v>
      </c>
    </row>
    <row r="199" spans="1:7">
      <c r="A199" t="s">
        <v>50</v>
      </c>
      <c r="B199" t="str">
        <f>C199&amp;"_"&amp;D199&amp;F199&amp;E199</f>
        <v>FreedomWorks Foundation_Ground Floor2011108000</v>
      </c>
      <c r="C199" t="s">
        <v>5</v>
      </c>
      <c r="D199" t="s">
        <v>24</v>
      </c>
      <c r="E199" s="10">
        <v>108000</v>
      </c>
      <c r="F199">
        <v>2011</v>
      </c>
    </row>
    <row r="200" spans="1:7">
      <c r="A200" t="s">
        <v>50</v>
      </c>
      <c r="B200" t="str">
        <f>C200&amp;"_"&amp;D200&amp;F200&amp;E200</f>
        <v>FreedomWorks Foundation_Advance America201020000</v>
      </c>
      <c r="C200" t="s">
        <v>5</v>
      </c>
      <c r="D200" t="s">
        <v>26</v>
      </c>
      <c r="E200" s="10">
        <v>20000</v>
      </c>
      <c r="F200">
        <v>2010</v>
      </c>
    </row>
    <row r="201" spans="1:7">
      <c r="A201" t="s">
        <v>50</v>
      </c>
      <c r="B201" t="str">
        <f>C201&amp;"_"&amp;D201&amp;F201&amp;E201</f>
        <v>FreedomWorks Foundation_Ground Floor201015000</v>
      </c>
      <c r="C201" t="s">
        <v>5</v>
      </c>
      <c r="D201" t="s">
        <v>24</v>
      </c>
      <c r="E201" s="10">
        <v>15000</v>
      </c>
      <c r="F201">
        <v>2010</v>
      </c>
    </row>
    <row r="202" spans="1:7">
      <c r="A202" t="s">
        <v>50</v>
      </c>
      <c r="B202" t="str">
        <f>C202&amp;"_"&amp;D202&amp;F202&amp;E202</f>
        <v>FreedomWorks Foundation_Indiana Right to Life201020000</v>
      </c>
      <c r="C202" t="s">
        <v>5</v>
      </c>
      <c r="D202" t="s">
        <v>23</v>
      </c>
      <c r="E202" s="10">
        <v>20000</v>
      </c>
      <c r="F202">
        <v>2010</v>
      </c>
    </row>
    <row r="203" spans="1:7">
      <c r="A203" t="s">
        <v>116</v>
      </c>
      <c r="B203" t="str">
        <f>C203&amp;"_"&amp;D203&amp;F203&amp;E203</f>
        <v>Jaquelin Hume Foundation_Citizens for a Sound Economy/Foundation199950000</v>
      </c>
      <c r="C203" s="18" t="s">
        <v>139</v>
      </c>
      <c r="D203" s="18" t="s">
        <v>124</v>
      </c>
      <c r="E203" s="10">
        <v>50000</v>
      </c>
      <c r="F203" s="18">
        <v>1999</v>
      </c>
      <c r="G203" t="s">
        <v>52</v>
      </c>
    </row>
    <row r="204" spans="1:7">
      <c r="A204">
        <v>990</v>
      </c>
      <c r="B204" t="str">
        <f>C204&amp;"_"&amp;D204&amp;F204&amp;E204</f>
        <v>Jewish Communal Fund_FreedomWorks Foundation201550000</v>
      </c>
      <c r="C204" t="s">
        <v>95</v>
      </c>
      <c r="D204" t="s">
        <v>5</v>
      </c>
      <c r="E204" s="10">
        <v>50000</v>
      </c>
      <c r="F204">
        <v>2015</v>
      </c>
      <c r="G204" t="s">
        <v>52</v>
      </c>
    </row>
    <row r="205" spans="1:7">
      <c r="A205">
        <v>990</v>
      </c>
      <c r="B205" t="str">
        <f>C205&amp;"_"&amp;D205&amp;F205&amp;E205</f>
        <v>Jewish Communal Fund_FreedomWorks Foundation201350000</v>
      </c>
      <c r="C205" t="s">
        <v>95</v>
      </c>
      <c r="D205" t="s">
        <v>5</v>
      </c>
      <c r="E205" s="10">
        <v>50000</v>
      </c>
      <c r="F205">
        <v>2013</v>
      </c>
      <c r="G205" t="s">
        <v>52</v>
      </c>
    </row>
    <row r="206" spans="1:7">
      <c r="A206">
        <v>990</v>
      </c>
      <c r="B206" t="str">
        <f>C206&amp;"_"&amp;D206&amp;F206&amp;E206</f>
        <v>Jewish Communal Fund_FreedomWorks Foundation201170036</v>
      </c>
      <c r="C206" t="s">
        <v>95</v>
      </c>
      <c r="D206" t="s">
        <v>5</v>
      </c>
      <c r="E206" s="10">
        <v>70036</v>
      </c>
      <c r="F206">
        <v>2011</v>
      </c>
      <c r="G206" t="s">
        <v>52</v>
      </c>
    </row>
    <row r="207" spans="1:7">
      <c r="A207">
        <v>990</v>
      </c>
      <c r="B207" t="str">
        <f>C207&amp;"_"&amp;D207&amp;F207&amp;E207</f>
        <v>Jewish Communal Fund_FreedomWorks Foundation201015000</v>
      </c>
      <c r="C207" t="s">
        <v>95</v>
      </c>
      <c r="D207" t="s">
        <v>5</v>
      </c>
      <c r="E207" s="10">
        <v>15000</v>
      </c>
      <c r="F207">
        <v>2010</v>
      </c>
      <c r="G207" t="s">
        <v>52</v>
      </c>
    </row>
    <row r="208" spans="1:7">
      <c r="A208">
        <v>990</v>
      </c>
      <c r="B208" t="str">
        <f>C208&amp;"_"&amp;D208&amp;F208&amp;E208</f>
        <v>Jewish Communal Fund_FreedomWorks Foundation2008500</v>
      </c>
      <c r="C208" t="s">
        <v>95</v>
      </c>
      <c r="D208" t="s">
        <v>5</v>
      </c>
      <c r="E208" s="10">
        <v>500</v>
      </c>
      <c r="F208">
        <v>2008</v>
      </c>
      <c r="G208" t="s">
        <v>52</v>
      </c>
    </row>
    <row r="209" spans="1:7">
      <c r="A209">
        <v>990</v>
      </c>
      <c r="B209" t="str">
        <f>C209&amp;"_"&amp;D209&amp;F209&amp;E209</f>
        <v>Jewish Communal Fund_FreedomWorks Foundation200710000</v>
      </c>
      <c r="C209" t="s">
        <v>95</v>
      </c>
      <c r="D209" t="s">
        <v>5</v>
      </c>
      <c r="E209" s="10">
        <v>10000</v>
      </c>
      <c r="F209">
        <v>2007</v>
      </c>
      <c r="G209" t="s">
        <v>52</v>
      </c>
    </row>
    <row r="210" spans="1:7">
      <c r="A210">
        <v>990</v>
      </c>
      <c r="B210" t="str">
        <f>C210&amp;"_"&amp;D210&amp;F210&amp;E210</f>
        <v>JM Foundation_FreedomWorks201621500</v>
      </c>
      <c r="C210" t="s">
        <v>31</v>
      </c>
      <c r="D210" t="s">
        <v>8</v>
      </c>
      <c r="E210" s="10">
        <v>21500</v>
      </c>
      <c r="F210">
        <v>2016</v>
      </c>
      <c r="G210" t="s">
        <v>52</v>
      </c>
    </row>
    <row r="211" spans="1:7">
      <c r="A211" t="s">
        <v>50</v>
      </c>
      <c r="B211" t="str">
        <f>C211&amp;"_"&amp;D211&amp;F211&amp;E211</f>
        <v>JM Foundation_FreedomWorks201140000</v>
      </c>
      <c r="C211" t="s">
        <v>31</v>
      </c>
      <c r="D211" t="s">
        <v>8</v>
      </c>
      <c r="E211" s="10">
        <v>40000</v>
      </c>
      <c r="F211">
        <v>2011</v>
      </c>
    </row>
    <row r="212" spans="1:7">
      <c r="A212" t="s">
        <v>50</v>
      </c>
      <c r="B212" t="str">
        <f>C212&amp;"_"&amp;D212&amp;F212&amp;E212</f>
        <v>JM Foundation_FreedomWorks200840000</v>
      </c>
      <c r="C212" t="s">
        <v>31</v>
      </c>
      <c r="D212" t="s">
        <v>8</v>
      </c>
      <c r="E212" s="10">
        <v>40000</v>
      </c>
      <c r="F212">
        <v>2008</v>
      </c>
    </row>
    <row r="213" spans="1:7">
      <c r="A213" t="s">
        <v>50</v>
      </c>
      <c r="B213" t="str">
        <f>C213&amp;"_"&amp;D213&amp;F213&amp;E213</f>
        <v>JM Foundation_FreedomWorks200640000</v>
      </c>
      <c r="C213" t="s">
        <v>31</v>
      </c>
      <c r="D213" t="s">
        <v>8</v>
      </c>
      <c r="E213" s="10">
        <v>40000</v>
      </c>
      <c r="F213">
        <v>2006</v>
      </c>
    </row>
    <row r="214" spans="1:7">
      <c r="A214" t="s">
        <v>116</v>
      </c>
      <c r="B214" t="str">
        <f>C214&amp;"_"&amp;D214&amp;F214&amp;E214</f>
        <v>JM Foundation_Citizens for a Sound Economy/Foundation199820000</v>
      </c>
      <c r="C214" s="18" t="s">
        <v>31</v>
      </c>
      <c r="D214" s="18" t="s">
        <v>124</v>
      </c>
      <c r="E214" s="10">
        <v>20000</v>
      </c>
      <c r="F214" s="18">
        <v>1998</v>
      </c>
      <c r="G214" t="s">
        <v>52</v>
      </c>
    </row>
    <row r="215" spans="1:7">
      <c r="A215">
        <v>990</v>
      </c>
      <c r="B215" t="str">
        <f>C215&amp;"_"&amp;D215&amp;F215&amp;E215</f>
        <v>JM Foundation_Citizens for a Sound Economy/Foundation200120000</v>
      </c>
      <c r="C215" s="18" t="s">
        <v>31</v>
      </c>
      <c r="D215" s="18" t="s">
        <v>124</v>
      </c>
      <c r="E215" s="10">
        <v>20000</v>
      </c>
      <c r="F215" s="18">
        <v>2001</v>
      </c>
      <c r="G215" t="s">
        <v>52</v>
      </c>
    </row>
    <row r="216" spans="1:7">
      <c r="A216" t="s">
        <v>116</v>
      </c>
      <c r="B216" t="str">
        <f>C216&amp;"_"&amp;D216&amp;F216&amp;E216</f>
        <v>John M Olin Foundation_Citizens for a Sound Economy/Foundation199890000</v>
      </c>
      <c r="C216" s="18" t="s">
        <v>120</v>
      </c>
      <c r="D216" s="18" t="s">
        <v>124</v>
      </c>
      <c r="E216" s="10">
        <v>90000</v>
      </c>
      <c r="F216" s="18">
        <v>1998</v>
      </c>
      <c r="G216" t="s">
        <v>52</v>
      </c>
    </row>
    <row r="217" spans="1:7">
      <c r="A217" t="s">
        <v>116</v>
      </c>
      <c r="B217" t="str">
        <f>C217&amp;"_"&amp;D217&amp;F217&amp;E217</f>
        <v>John M Olin Foundation_Citizens for a Sound Economy/Foundation199990000</v>
      </c>
      <c r="C217" s="18" t="s">
        <v>120</v>
      </c>
      <c r="D217" s="18" t="s">
        <v>124</v>
      </c>
      <c r="E217" s="10">
        <v>90000</v>
      </c>
      <c r="F217" s="18">
        <v>1999</v>
      </c>
      <c r="G217" t="s">
        <v>52</v>
      </c>
    </row>
    <row r="218" spans="1:7">
      <c r="A218" t="s">
        <v>116</v>
      </c>
      <c r="B218" t="str">
        <f>C218&amp;"_"&amp;D218&amp;F218&amp;E218</f>
        <v>John M Olin Foundation_Citizens for a Sound Economy/Foundation200045000</v>
      </c>
      <c r="C218" s="18" t="s">
        <v>120</v>
      </c>
      <c r="D218" s="18" t="s">
        <v>124</v>
      </c>
      <c r="E218" s="10">
        <v>45000</v>
      </c>
      <c r="F218" s="18">
        <v>2000</v>
      </c>
      <c r="G218" t="s">
        <v>52</v>
      </c>
    </row>
    <row r="219" spans="1:7">
      <c r="A219">
        <v>990</v>
      </c>
      <c r="B219" t="str">
        <f>C219&amp;"_"&amp;D219&amp;F219&amp;E219</f>
        <v>John M Olin Foundation_Citizens for a Sound Economy/Foundation200245000</v>
      </c>
      <c r="C219" s="18" t="s">
        <v>120</v>
      </c>
      <c r="D219" s="18" t="s">
        <v>124</v>
      </c>
      <c r="E219" s="10">
        <v>45000</v>
      </c>
      <c r="F219" s="18">
        <v>2002</v>
      </c>
      <c r="G219" t="s">
        <v>52</v>
      </c>
    </row>
    <row r="220" spans="1:7">
      <c r="A220">
        <v>990</v>
      </c>
      <c r="B220" t="str">
        <f>C220&amp;"_"&amp;D220&amp;F220&amp;E220</f>
        <v>John Templeton Foundation_FreedomWorks Foundation201621500</v>
      </c>
      <c r="C220" t="s">
        <v>55</v>
      </c>
      <c r="D220" t="s">
        <v>5</v>
      </c>
      <c r="E220" s="10">
        <v>21500</v>
      </c>
      <c r="F220">
        <v>2016</v>
      </c>
      <c r="G220" t="s">
        <v>52</v>
      </c>
    </row>
    <row r="221" spans="1:7">
      <c r="A221">
        <v>990</v>
      </c>
      <c r="B221" t="str">
        <f>C221&amp;"_"&amp;D221&amp;F221&amp;E221</f>
        <v>John Templeton Foundation_FreedomWorks Foundation2015193500</v>
      </c>
      <c r="C221" t="s">
        <v>55</v>
      </c>
      <c r="D221" t="s">
        <v>5</v>
      </c>
      <c r="E221" s="10">
        <v>193500</v>
      </c>
      <c r="F221">
        <v>2015</v>
      </c>
      <c r="G221" t="s">
        <v>52</v>
      </c>
    </row>
    <row r="222" spans="1:7">
      <c r="A222">
        <v>990</v>
      </c>
      <c r="B222" t="str">
        <f>C222&amp;"_"&amp;D222&amp;F222&amp;E222</f>
        <v>John Templeton Foundation_FreedomWorks Foundation201436652</v>
      </c>
      <c r="C222" t="s">
        <v>55</v>
      </c>
      <c r="D222" t="s">
        <v>5</v>
      </c>
      <c r="E222" s="10">
        <v>36652</v>
      </c>
      <c r="F222">
        <v>2014</v>
      </c>
      <c r="G222" t="s">
        <v>52</v>
      </c>
    </row>
    <row r="223" spans="1:7">
      <c r="A223">
        <v>990</v>
      </c>
      <c r="B223" t="str">
        <f>C223&amp;"_"&amp;D223&amp;F223&amp;E223</f>
        <v>John Templeton Foundation_FreedomWorks Foundation201440000</v>
      </c>
      <c r="C223" t="s">
        <v>55</v>
      </c>
      <c r="D223" t="s">
        <v>5</v>
      </c>
      <c r="E223" s="10">
        <v>40000</v>
      </c>
      <c r="F223">
        <v>2014</v>
      </c>
      <c r="G223" t="s">
        <v>52</v>
      </c>
    </row>
    <row r="224" spans="1:7">
      <c r="A224">
        <v>990</v>
      </c>
      <c r="B224" t="str">
        <f>C224&amp;"_"&amp;D224&amp;F224&amp;E224</f>
        <v>John Templeton Foundation_FreedomWorks Foundation2013164937</v>
      </c>
      <c r="C224" t="s">
        <v>55</v>
      </c>
      <c r="D224" t="s">
        <v>5</v>
      </c>
      <c r="E224" s="10">
        <v>164937</v>
      </c>
      <c r="F224">
        <v>2013</v>
      </c>
      <c r="G224" t="s">
        <v>52</v>
      </c>
    </row>
    <row r="225" spans="1:8">
      <c r="A225">
        <v>990</v>
      </c>
      <c r="B225" t="str">
        <f>C225&amp;"_"&amp;D225&amp;F225&amp;E225</f>
        <v>John Templeton Foundation_FreedomWorks Foundation2013180000</v>
      </c>
      <c r="C225" t="s">
        <v>55</v>
      </c>
      <c r="D225" t="s">
        <v>5</v>
      </c>
      <c r="E225" s="10">
        <v>180000</v>
      </c>
      <c r="F225">
        <v>2013</v>
      </c>
      <c r="G225" t="s">
        <v>52</v>
      </c>
    </row>
    <row r="226" spans="1:8">
      <c r="A226">
        <v>990</v>
      </c>
      <c r="B226" t="str">
        <f>C226&amp;"_"&amp;D226&amp;F226&amp;E226</f>
        <v>John Templeton Foundation_FreedomWorks Foundation2013180000</v>
      </c>
      <c r="C226" t="s">
        <v>55</v>
      </c>
      <c r="D226" t="s">
        <v>5</v>
      </c>
      <c r="E226" s="10">
        <v>180000</v>
      </c>
      <c r="F226">
        <v>2013</v>
      </c>
      <c r="G226" t="s">
        <v>52</v>
      </c>
    </row>
    <row r="227" spans="1:8">
      <c r="A227" t="s">
        <v>116</v>
      </c>
      <c r="B227" t="str">
        <f>C227&amp;"_"&amp;D227&amp;F227&amp;E227</f>
        <v>JP Humphreys Foundation_Citizens for a Sound Economy/Foundation200150000</v>
      </c>
      <c r="C227" s="18" t="s">
        <v>119</v>
      </c>
      <c r="D227" s="18" t="s">
        <v>124</v>
      </c>
      <c r="E227" s="10">
        <v>50000</v>
      </c>
      <c r="F227" s="18">
        <v>2001</v>
      </c>
      <c r="G227" t="s">
        <v>52</v>
      </c>
    </row>
    <row r="228" spans="1:8">
      <c r="A228" t="s">
        <v>116</v>
      </c>
      <c r="B228" t="str">
        <f>C228&amp;"_"&amp;D228&amp;F228&amp;E228</f>
        <v>JP Humphreys Foundation_Citizens for a Sound Economy/Foundation200050000</v>
      </c>
      <c r="C228" s="18" t="s">
        <v>119</v>
      </c>
      <c r="D228" s="18" t="s">
        <v>124</v>
      </c>
      <c r="E228" s="10">
        <v>50000</v>
      </c>
      <c r="F228" s="18">
        <v>2000</v>
      </c>
      <c r="G228" t="s">
        <v>52</v>
      </c>
    </row>
    <row r="229" spans="1:8">
      <c r="A229" t="s">
        <v>116</v>
      </c>
      <c r="B229" t="str">
        <f>C229&amp;"_"&amp;D229&amp;F229&amp;E229</f>
        <v>JP Humphreys Foundation_Citizens for a Sound Economy/Foundation199850000</v>
      </c>
      <c r="C229" s="18" t="s">
        <v>119</v>
      </c>
      <c r="D229" s="18" t="s">
        <v>124</v>
      </c>
      <c r="E229" s="10">
        <v>50000</v>
      </c>
      <c r="F229" s="18">
        <v>1998</v>
      </c>
      <c r="G229" t="s">
        <v>52</v>
      </c>
    </row>
    <row r="230" spans="1:8">
      <c r="A230">
        <v>990</v>
      </c>
      <c r="B230" t="str">
        <f>C230&amp;"_"&amp;D230&amp;F230&amp;E230</f>
        <v>JP Humphreys Foundation_Citizens for a Sound Economy/Foundation200250000</v>
      </c>
      <c r="C230" s="18" t="s">
        <v>119</v>
      </c>
      <c r="D230" s="18" t="s">
        <v>124</v>
      </c>
      <c r="E230" s="10">
        <v>50000</v>
      </c>
      <c r="F230" s="18">
        <v>2002</v>
      </c>
      <c r="G230" t="s">
        <v>52</v>
      </c>
    </row>
    <row r="231" spans="1:8">
      <c r="A231">
        <v>990</v>
      </c>
      <c r="B231" t="str">
        <f>C231&amp;"_"&amp;D231&amp;F231&amp;E231</f>
        <v>JP Humphreys Foundation_Citizens for a Sound Economy/Foundation200350000</v>
      </c>
      <c r="C231" s="18" t="s">
        <v>119</v>
      </c>
      <c r="D231" s="18" t="s">
        <v>124</v>
      </c>
      <c r="E231" s="10">
        <v>50000</v>
      </c>
      <c r="F231" s="18">
        <v>2003</v>
      </c>
      <c r="G231" t="s">
        <v>52</v>
      </c>
    </row>
    <row r="232" spans="1:8">
      <c r="A232">
        <v>990</v>
      </c>
      <c r="B232" t="str">
        <f>C232&amp;"_"&amp;D232&amp;F232&amp;E232</f>
        <v>Leadership Institute_FreedomWorks2007500</v>
      </c>
      <c r="C232" t="s">
        <v>56</v>
      </c>
      <c r="D232" t="s">
        <v>8</v>
      </c>
      <c r="E232" s="10">
        <v>500</v>
      </c>
      <c r="F232">
        <v>2007</v>
      </c>
      <c r="G232" t="s">
        <v>52</v>
      </c>
    </row>
    <row r="233" spans="1:8">
      <c r="A233">
        <v>990</v>
      </c>
      <c r="B233" t="str">
        <f>C233&amp;"_"&amp;D233&amp;F233&amp;E233</f>
        <v>Lowndes Foundation_FreedomWorks20140</v>
      </c>
      <c r="C233" t="s">
        <v>32</v>
      </c>
      <c r="D233" t="s">
        <v>8</v>
      </c>
      <c r="E233" s="10">
        <v>0</v>
      </c>
      <c r="F233">
        <v>2014</v>
      </c>
      <c r="G233" t="s">
        <v>52</v>
      </c>
      <c r="H233" t="s">
        <v>96</v>
      </c>
    </row>
    <row r="234" spans="1:8">
      <c r="A234">
        <v>990</v>
      </c>
      <c r="B234" t="str">
        <f>C234&amp;"_"&amp;D234&amp;F234&amp;E234</f>
        <v>Lowndes Foundation_FreedomWorks Foundation201313000</v>
      </c>
      <c r="C234" t="s">
        <v>32</v>
      </c>
      <c r="D234" t="s">
        <v>5</v>
      </c>
      <c r="E234" s="10">
        <v>13000</v>
      </c>
      <c r="F234">
        <v>2013</v>
      </c>
      <c r="G234" t="s">
        <v>52</v>
      </c>
    </row>
    <row r="235" spans="1:8">
      <c r="A235" t="s">
        <v>50</v>
      </c>
      <c r="B235" t="str">
        <f>C235&amp;"_"&amp;D235&amp;F235&amp;E235</f>
        <v>Lowndes Foundation_FreedomWorks Foundation201110000</v>
      </c>
      <c r="C235" t="s">
        <v>32</v>
      </c>
      <c r="D235" t="s">
        <v>5</v>
      </c>
      <c r="E235" s="10">
        <v>10000</v>
      </c>
      <c r="F235">
        <v>2011</v>
      </c>
    </row>
    <row r="236" spans="1:8">
      <c r="A236">
        <v>990</v>
      </c>
      <c r="B236" t="str">
        <f>C236&amp;"_"&amp;D236&amp;F236&amp;E236</f>
        <v>Lowndes Foundation_FreedomWorks Foundation2007500</v>
      </c>
      <c r="C236" t="s">
        <v>32</v>
      </c>
      <c r="D236" t="s">
        <v>5</v>
      </c>
      <c r="E236" s="10">
        <v>500</v>
      </c>
      <c r="F236">
        <v>2007</v>
      </c>
      <c r="G236" t="s">
        <v>52</v>
      </c>
    </row>
    <row r="237" spans="1:8">
      <c r="A237" t="s">
        <v>50</v>
      </c>
      <c r="B237" t="str">
        <f>C237&amp;"_"&amp;D237&amp;F237&amp;E237</f>
        <v>MyWireless.org_FreedomWorks200610000</v>
      </c>
      <c r="C237" t="s">
        <v>43</v>
      </c>
      <c r="D237" t="s">
        <v>8</v>
      </c>
      <c r="E237" s="10">
        <v>10000</v>
      </c>
      <c r="F237">
        <v>2006</v>
      </c>
    </row>
    <row r="238" spans="1:8">
      <c r="A238">
        <v>990</v>
      </c>
      <c r="B238" t="str">
        <f>C238&amp;"_"&amp;D238&amp;F238&amp;E238</f>
        <v>National Christian Charitable Foundation_FreedomWorks Foundation20152750</v>
      </c>
      <c r="C238" t="s">
        <v>4</v>
      </c>
      <c r="D238" t="s">
        <v>5</v>
      </c>
      <c r="E238" s="10">
        <v>2750</v>
      </c>
      <c r="F238">
        <v>2015</v>
      </c>
      <c r="G238" t="s">
        <v>52</v>
      </c>
    </row>
    <row r="239" spans="1:8">
      <c r="A239" t="s">
        <v>50</v>
      </c>
      <c r="B239" t="str">
        <f>C239&amp;"_"&amp;D239&amp;F239&amp;E239</f>
        <v>National Christian Charitable Foundation_FreedomWorks Foundation20146350</v>
      </c>
      <c r="C239" t="s">
        <v>4</v>
      </c>
      <c r="D239" t="s">
        <v>5</v>
      </c>
      <c r="E239" s="10">
        <v>6350</v>
      </c>
      <c r="F239">
        <v>2014</v>
      </c>
      <c r="G239" t="s">
        <v>51</v>
      </c>
    </row>
    <row r="240" spans="1:8">
      <c r="A240" t="s">
        <v>50</v>
      </c>
      <c r="B240" t="str">
        <f>C240&amp;"_"&amp;D240&amp;F240&amp;E240</f>
        <v>National Christian Charitable Foundation_FreedomWorks Foundation201310400</v>
      </c>
      <c r="C240" t="s">
        <v>4</v>
      </c>
      <c r="D240" t="s">
        <v>5</v>
      </c>
      <c r="E240" s="10">
        <v>10400</v>
      </c>
      <c r="F240">
        <v>2013</v>
      </c>
      <c r="G240" t="s">
        <v>51</v>
      </c>
    </row>
    <row r="241" spans="1:7">
      <c r="A241" t="s">
        <v>50</v>
      </c>
      <c r="B241" t="str">
        <f>C241&amp;"_"&amp;D241&amp;F241&amp;E241</f>
        <v>National Christian Charitable Foundation_FreedomWorks Foundation2012400</v>
      </c>
      <c r="C241" t="s">
        <v>4</v>
      </c>
      <c r="D241" t="s">
        <v>5</v>
      </c>
      <c r="E241" s="10">
        <v>400</v>
      </c>
      <c r="F241">
        <v>2012</v>
      </c>
      <c r="G241" t="s">
        <v>51</v>
      </c>
    </row>
    <row r="242" spans="1:7">
      <c r="A242">
        <v>990</v>
      </c>
      <c r="B242" t="str">
        <f>C242&amp;"_"&amp;D242&amp;F242&amp;E242</f>
        <v>National Christian Charitable Foundation_FreedomWorks Foundation2011200</v>
      </c>
      <c r="C242" t="s">
        <v>4</v>
      </c>
      <c r="D242" t="s">
        <v>5</v>
      </c>
      <c r="E242" s="10">
        <v>200</v>
      </c>
      <c r="F242">
        <v>2011</v>
      </c>
      <c r="G242" t="s">
        <v>52</v>
      </c>
    </row>
    <row r="243" spans="1:7">
      <c r="A243">
        <v>990</v>
      </c>
      <c r="B243" t="str">
        <f>C243&amp;"_"&amp;D243&amp;F243&amp;E243</f>
        <v>National Christian Charitable Foundation_FreedomWorks Foundation200925100</v>
      </c>
      <c r="C243" t="s">
        <v>4</v>
      </c>
      <c r="D243" t="s">
        <v>5</v>
      </c>
      <c r="E243" s="10">
        <v>25100</v>
      </c>
      <c r="F243">
        <v>2009</v>
      </c>
      <c r="G243" t="s">
        <v>52</v>
      </c>
    </row>
    <row r="244" spans="1:7">
      <c r="A244" s="14">
        <v>990</v>
      </c>
      <c r="B244" s="14" t="str">
        <f>C244&amp;"_"&amp;D244&amp;F244&amp;E244</f>
        <v>National Philanthropic Trust_FreedomWorks Foundation20111000</v>
      </c>
      <c r="C244" s="14" t="s">
        <v>99</v>
      </c>
      <c r="D244" s="14" t="s">
        <v>5</v>
      </c>
      <c r="E244" s="10">
        <v>1000</v>
      </c>
      <c r="F244" s="14">
        <v>2011</v>
      </c>
      <c r="G244" s="14" t="s">
        <v>52</v>
      </c>
    </row>
    <row r="245" spans="1:7">
      <c r="A245" t="s">
        <v>50</v>
      </c>
      <c r="B245" t="str">
        <f>C245&amp;"_"&amp;D245&amp;F245&amp;E245</f>
        <v>Newton and Rochelle Becker Charitable Trust_FreedomWorks Foundation201015000</v>
      </c>
      <c r="C245" t="s">
        <v>37</v>
      </c>
      <c r="D245" t="s">
        <v>5</v>
      </c>
      <c r="E245" s="10">
        <v>15000</v>
      </c>
      <c r="F245">
        <v>2010</v>
      </c>
    </row>
    <row r="246" spans="1:7">
      <c r="A246" t="s">
        <v>50</v>
      </c>
      <c r="B246" t="str">
        <f>C246&amp;"_"&amp;D246&amp;F246&amp;E246</f>
        <v>Newton and Rochelle Becker Charitable Trust_FreedomWorks Foundation200915000</v>
      </c>
      <c r="C246" t="s">
        <v>37</v>
      </c>
      <c r="D246" t="s">
        <v>5</v>
      </c>
      <c r="E246" s="10">
        <v>15000</v>
      </c>
      <c r="F246">
        <v>2009</v>
      </c>
    </row>
    <row r="247" spans="1:7">
      <c r="A247" t="s">
        <v>50</v>
      </c>
      <c r="B247" t="str">
        <f>C247&amp;"_"&amp;D247&amp;F247&amp;E247</f>
        <v>Newton and Rochelle Becker Charitable Trust_FreedomWorks Foundation200815000</v>
      </c>
      <c r="C247" t="s">
        <v>37</v>
      </c>
      <c r="D247" t="s">
        <v>5</v>
      </c>
      <c r="E247" s="10">
        <v>15000</v>
      </c>
      <c r="F247">
        <v>2008</v>
      </c>
    </row>
    <row r="248" spans="1:7">
      <c r="A248" t="s">
        <v>50</v>
      </c>
      <c r="B248" t="str">
        <f>C248&amp;"_"&amp;D248&amp;F248&amp;E248</f>
        <v>Newton D. &amp; Rochelle F. Becker Foundation_FreedomWorks Foundation201050000</v>
      </c>
      <c r="C248" t="s">
        <v>76</v>
      </c>
      <c r="D248" t="s">
        <v>5</v>
      </c>
      <c r="E248" s="10">
        <v>50000</v>
      </c>
      <c r="F248">
        <v>2010</v>
      </c>
    </row>
    <row r="249" spans="1:7">
      <c r="A249" t="s">
        <v>116</v>
      </c>
      <c r="B249" t="str">
        <f>C249&amp;"_"&amp;D249&amp;F249&amp;E249</f>
        <v>Padden Family Foundation_Citizens for a Sound Economy/Foundation199910000</v>
      </c>
      <c r="C249" s="18" t="s">
        <v>121</v>
      </c>
      <c r="D249" s="18" t="s">
        <v>124</v>
      </c>
      <c r="E249" s="10">
        <v>10000</v>
      </c>
      <c r="F249" s="18">
        <v>1999</v>
      </c>
      <c r="G249" t="s">
        <v>52</v>
      </c>
    </row>
    <row r="250" spans="1:7">
      <c r="A250">
        <v>990</v>
      </c>
      <c r="B250" t="str">
        <f>C250&amp;"_"&amp;D250&amp;F250&amp;E250</f>
        <v>Padden Family Foundation_Citizens for a Sound Economy/Foundation200310000</v>
      </c>
      <c r="C250" s="18" t="s">
        <v>121</v>
      </c>
      <c r="D250" s="18" t="s">
        <v>124</v>
      </c>
      <c r="E250" s="10">
        <v>10000</v>
      </c>
      <c r="F250">
        <v>2003</v>
      </c>
      <c r="G250" t="s">
        <v>52</v>
      </c>
    </row>
    <row r="251" spans="1:7">
      <c r="A251">
        <v>990</v>
      </c>
      <c r="B251" t="str">
        <f>C251&amp;"_"&amp;D251&amp;F251&amp;E251</f>
        <v>Padden Family Foundation_Citizens for a Sound Economy/Foundation200210000</v>
      </c>
      <c r="C251" s="18" t="s">
        <v>121</v>
      </c>
      <c r="D251" s="18" t="s">
        <v>124</v>
      </c>
      <c r="E251" s="10">
        <v>10000</v>
      </c>
      <c r="F251">
        <v>2002</v>
      </c>
      <c r="G251" t="s">
        <v>52</v>
      </c>
    </row>
    <row r="252" spans="1:7">
      <c r="A252">
        <v>990</v>
      </c>
      <c r="B252" t="str">
        <f>C252&amp;"_"&amp;D252&amp;F252&amp;E252</f>
        <v>Padden Family Foundation_Citizens for a Sound Economy/Foundation200115000</v>
      </c>
      <c r="C252" s="18" t="s">
        <v>121</v>
      </c>
      <c r="D252" s="18" t="s">
        <v>124</v>
      </c>
      <c r="E252" s="10">
        <v>15000</v>
      </c>
      <c r="F252">
        <v>2001</v>
      </c>
      <c r="G252" t="s">
        <v>52</v>
      </c>
    </row>
    <row r="253" spans="1:7">
      <c r="A253" t="s">
        <v>50</v>
      </c>
      <c r="B253" t="str">
        <f>C253&amp;"_"&amp;D253&amp;F253&amp;E253</f>
        <v>Philip M. McKenna Foundation_FreedomWorks Foundation201215000</v>
      </c>
      <c r="C253" t="s">
        <v>13</v>
      </c>
      <c r="D253" t="s">
        <v>5</v>
      </c>
      <c r="E253" s="10">
        <v>15000</v>
      </c>
      <c r="F253">
        <v>2012</v>
      </c>
    </row>
    <row r="254" spans="1:7">
      <c r="A254" t="s">
        <v>50</v>
      </c>
      <c r="B254" t="str">
        <f>C254&amp;"_"&amp;D254&amp;F254&amp;E254</f>
        <v>Philip M. McKenna Foundation_FreedomWorks Foundation201115000</v>
      </c>
      <c r="C254" t="s">
        <v>13</v>
      </c>
      <c r="D254" t="s">
        <v>5</v>
      </c>
      <c r="E254" s="10">
        <v>15000</v>
      </c>
      <c r="F254">
        <v>2011</v>
      </c>
    </row>
    <row r="255" spans="1:7">
      <c r="A255" t="s">
        <v>50</v>
      </c>
      <c r="B255" t="str">
        <f>C255&amp;"_"&amp;D255&amp;F255&amp;E255</f>
        <v>Philip M. McKenna Foundation_FreedomWorks Foundation201010000</v>
      </c>
      <c r="C255" t="s">
        <v>13</v>
      </c>
      <c r="D255" t="s">
        <v>5</v>
      </c>
      <c r="E255" s="10">
        <v>10000</v>
      </c>
      <c r="F255">
        <v>2010</v>
      </c>
    </row>
    <row r="256" spans="1:7">
      <c r="A256" t="s">
        <v>50</v>
      </c>
      <c r="B256" t="str">
        <f>C256&amp;"_"&amp;D256&amp;F256&amp;E256</f>
        <v>Philip M. McKenna Foundation_FreedomWorks Foundation20095000</v>
      </c>
      <c r="C256" t="s">
        <v>13</v>
      </c>
      <c r="D256" t="s">
        <v>5</v>
      </c>
      <c r="E256" s="10">
        <v>5000</v>
      </c>
      <c r="F256">
        <v>2009</v>
      </c>
    </row>
    <row r="257" spans="1:7">
      <c r="A257" t="s">
        <v>50</v>
      </c>
      <c r="B257" t="str">
        <f>C257&amp;"_"&amp;D257&amp;F257&amp;E257</f>
        <v>Philip M. McKenna Foundation_FreedomWorks Foundation200810000</v>
      </c>
      <c r="C257" t="s">
        <v>13</v>
      </c>
      <c r="D257" t="s">
        <v>5</v>
      </c>
      <c r="E257" s="10">
        <v>10000</v>
      </c>
      <c r="F257">
        <v>2008</v>
      </c>
    </row>
    <row r="258" spans="1:7">
      <c r="A258" t="s">
        <v>50</v>
      </c>
      <c r="B258" t="str">
        <f>C258&amp;"_"&amp;D258&amp;F258&amp;E258</f>
        <v>Philip M. McKenna Foundation_FreedomWorks Foundation200610000</v>
      </c>
      <c r="C258" t="s">
        <v>13</v>
      </c>
      <c r="D258" t="s">
        <v>5</v>
      </c>
      <c r="E258" s="10">
        <v>10000</v>
      </c>
      <c r="F258">
        <v>2006</v>
      </c>
    </row>
    <row r="259" spans="1:7">
      <c r="A259" t="s">
        <v>50</v>
      </c>
      <c r="B259" t="str">
        <f>C259&amp;"_"&amp;D259&amp;F259&amp;E259</f>
        <v>Philip M. McKenna Foundation_FreedomWorks Foundation200415000</v>
      </c>
      <c r="C259" t="s">
        <v>13</v>
      </c>
      <c r="D259" t="s">
        <v>5</v>
      </c>
      <c r="E259" s="10">
        <v>15000</v>
      </c>
      <c r="F259">
        <v>2004</v>
      </c>
    </row>
    <row r="260" spans="1:7">
      <c r="A260" t="s">
        <v>116</v>
      </c>
      <c r="B260" t="str">
        <f>C260&amp;"_"&amp;D260&amp;F260&amp;E260</f>
        <v>Philip M. McKenna Foundation_Citizens for a Sound Economy/Foundation199818000</v>
      </c>
      <c r="C260" t="s">
        <v>13</v>
      </c>
      <c r="D260" s="18" t="s">
        <v>124</v>
      </c>
      <c r="E260" s="10">
        <v>18000</v>
      </c>
      <c r="F260" s="18">
        <v>1998</v>
      </c>
      <c r="G260" t="s">
        <v>52</v>
      </c>
    </row>
    <row r="261" spans="1:7">
      <c r="A261" t="s">
        <v>116</v>
      </c>
      <c r="B261" t="str">
        <f>C261&amp;"_"&amp;D261&amp;F261&amp;E261</f>
        <v>Philip M. McKenna Foundation_Citizens for a Sound Economy/Foundation200020000</v>
      </c>
      <c r="C261" t="s">
        <v>13</v>
      </c>
      <c r="D261" s="18" t="s">
        <v>124</v>
      </c>
      <c r="E261" s="10">
        <v>20000</v>
      </c>
      <c r="F261" s="18">
        <v>2000</v>
      </c>
      <c r="G261" t="s">
        <v>52</v>
      </c>
    </row>
    <row r="262" spans="1:7">
      <c r="A262">
        <v>990</v>
      </c>
      <c r="B262" t="str">
        <f>C262&amp;"_"&amp;D262&amp;F262&amp;E262</f>
        <v>Philip M. McKenna Foundation_Citizens for a Sound Economy/Foundation200115000</v>
      </c>
      <c r="C262" t="s">
        <v>13</v>
      </c>
      <c r="D262" s="18" t="s">
        <v>124</v>
      </c>
      <c r="E262" s="10">
        <v>15000</v>
      </c>
      <c r="F262" s="18">
        <v>2001</v>
      </c>
      <c r="G262" t="s">
        <v>52</v>
      </c>
    </row>
    <row r="263" spans="1:7">
      <c r="A263">
        <v>990</v>
      </c>
      <c r="B263" t="str">
        <f>C263&amp;"_"&amp;D263&amp;F263&amp;E263</f>
        <v>Philip M. McKenna Foundation_Citizens for a Sound Economy/Foundation200315000</v>
      </c>
      <c r="C263" t="s">
        <v>13</v>
      </c>
      <c r="D263" s="18" t="s">
        <v>124</v>
      </c>
      <c r="E263" s="10">
        <v>15000</v>
      </c>
      <c r="F263" s="18">
        <v>2003</v>
      </c>
      <c r="G263" t="s">
        <v>52</v>
      </c>
    </row>
    <row r="264" spans="1:7">
      <c r="A264" t="s">
        <v>50</v>
      </c>
      <c r="B264" t="str">
        <f>C264&amp;"_"&amp;D264&amp;F264&amp;E264</f>
        <v>Reams Foundation_FreedomWorks Foundation201225000</v>
      </c>
      <c r="C264" t="s">
        <v>20</v>
      </c>
      <c r="D264" t="s">
        <v>5</v>
      </c>
      <c r="E264" s="10">
        <v>25000</v>
      </c>
      <c r="F264">
        <v>2012</v>
      </c>
    </row>
    <row r="265" spans="1:7">
      <c r="A265">
        <v>990</v>
      </c>
      <c r="B265" t="str">
        <f>C265&amp;"_"&amp;D265&amp;F265&amp;E265</f>
        <v>Richard and Helen DeVos Foundation_FreedomWorks Foundation201250000</v>
      </c>
      <c r="C265" t="s">
        <v>57</v>
      </c>
      <c r="D265" t="s">
        <v>5</v>
      </c>
      <c r="E265" s="10">
        <v>50000</v>
      </c>
      <c r="F265">
        <v>2012</v>
      </c>
      <c r="G265" t="s">
        <v>52</v>
      </c>
    </row>
    <row r="266" spans="1:7">
      <c r="A266">
        <v>990</v>
      </c>
      <c r="B266" t="str">
        <f>C266&amp;"_"&amp;D266&amp;F266&amp;E266</f>
        <v>Robert P. Rotella Foundation_FreedomWorks Foundation201410000</v>
      </c>
      <c r="C266" t="s">
        <v>35</v>
      </c>
      <c r="D266" t="s">
        <v>5</v>
      </c>
      <c r="E266" s="10">
        <v>10000</v>
      </c>
      <c r="F266">
        <v>2014</v>
      </c>
      <c r="G266" t="s">
        <v>52</v>
      </c>
    </row>
    <row r="267" spans="1:7">
      <c r="A267">
        <v>990</v>
      </c>
      <c r="B267" t="str">
        <f>C267&amp;"_"&amp;D267&amp;F267&amp;E267</f>
        <v>Robert P. Rotella Foundation_FreedomWorks Foundation201310000</v>
      </c>
      <c r="C267" t="s">
        <v>35</v>
      </c>
      <c r="D267" t="s">
        <v>5</v>
      </c>
      <c r="E267" s="10">
        <v>10000</v>
      </c>
      <c r="F267">
        <v>2013</v>
      </c>
      <c r="G267" t="s">
        <v>52</v>
      </c>
    </row>
    <row r="268" spans="1:7">
      <c r="A268" t="s">
        <v>50</v>
      </c>
      <c r="B268" t="str">
        <f>C268&amp;"_"&amp;D268&amp;F268&amp;E268</f>
        <v>Robert P. Rotella Foundation_FreedomWorks20115000</v>
      </c>
      <c r="C268" t="s">
        <v>35</v>
      </c>
      <c r="D268" t="s">
        <v>8</v>
      </c>
      <c r="E268" s="10">
        <v>5000</v>
      </c>
      <c r="F268">
        <v>2011</v>
      </c>
      <c r="G268" t="s">
        <v>51</v>
      </c>
    </row>
    <row r="269" spans="1:7">
      <c r="A269" t="s">
        <v>116</v>
      </c>
      <c r="B269" t="str">
        <f>C269&amp;"_"&amp;D269&amp;F269&amp;E269</f>
        <v>Ruth and Lovett Peters Foundation_Citizens for a Sound Economy/Foundation1998200</v>
      </c>
      <c r="C269" s="18" t="s">
        <v>122</v>
      </c>
      <c r="D269" s="18" t="s">
        <v>124</v>
      </c>
      <c r="E269" s="10">
        <v>200</v>
      </c>
      <c r="F269" s="18">
        <v>1998</v>
      </c>
      <c r="G269" t="s">
        <v>52</v>
      </c>
    </row>
    <row r="270" spans="1:7">
      <c r="A270" t="s">
        <v>58</v>
      </c>
      <c r="B270" t="str">
        <f>C270&amp;"_"&amp;D270&amp;F270&amp;E270</f>
        <v>Sarah Scaife Foundation_FreedomWorks Foundation2016175000</v>
      </c>
      <c r="C270" t="s">
        <v>14</v>
      </c>
      <c r="D270" t="s">
        <v>5</v>
      </c>
      <c r="E270" s="10">
        <v>175000</v>
      </c>
      <c r="F270">
        <v>2016</v>
      </c>
      <c r="G270" t="s">
        <v>52</v>
      </c>
    </row>
    <row r="271" spans="1:7">
      <c r="A271" t="s">
        <v>58</v>
      </c>
      <c r="B271" t="str">
        <f>C271&amp;"_"&amp;D271&amp;F271&amp;E271</f>
        <v>Sarah Scaife Foundation_FreedomWorks Foundation2015125000</v>
      </c>
      <c r="C271" t="s">
        <v>14</v>
      </c>
      <c r="D271" t="s">
        <v>5</v>
      </c>
      <c r="E271" s="10">
        <v>125000</v>
      </c>
      <c r="F271">
        <v>2015</v>
      </c>
      <c r="G271" t="s">
        <v>52</v>
      </c>
    </row>
    <row r="272" spans="1:7">
      <c r="A272">
        <v>990</v>
      </c>
      <c r="B272" t="str">
        <f>C272&amp;"_"&amp;D272&amp;F272&amp;E272</f>
        <v>Sarah Scaife Foundation_FreedomWorks Foundation2014125000</v>
      </c>
      <c r="C272" t="s">
        <v>14</v>
      </c>
      <c r="D272" t="s">
        <v>5</v>
      </c>
      <c r="E272" s="10">
        <v>125000</v>
      </c>
      <c r="F272">
        <v>2014</v>
      </c>
      <c r="G272" t="s">
        <v>52</v>
      </c>
    </row>
    <row r="273" spans="1:7">
      <c r="A273" t="s">
        <v>58</v>
      </c>
      <c r="B273" t="str">
        <f>C273&amp;"_"&amp;D273&amp;F273&amp;E273</f>
        <v>Sarah Scaife Foundation_FreedomWorks Foundation2013250000</v>
      </c>
      <c r="C273" t="s">
        <v>14</v>
      </c>
      <c r="D273" t="s">
        <v>5</v>
      </c>
      <c r="E273" s="10">
        <v>250000</v>
      </c>
      <c r="F273">
        <v>2013</v>
      </c>
      <c r="G273" t="s">
        <v>52</v>
      </c>
    </row>
    <row r="274" spans="1:7">
      <c r="A274" t="s">
        <v>50</v>
      </c>
      <c r="B274" t="str">
        <f>C274&amp;"_"&amp;D274&amp;F274&amp;E274</f>
        <v>Sarah Scaife Foundation_FreedomWorks Foundation201262500</v>
      </c>
      <c r="C274" t="s">
        <v>14</v>
      </c>
      <c r="D274" t="s">
        <v>5</v>
      </c>
      <c r="E274" s="10">
        <v>62500</v>
      </c>
      <c r="F274">
        <v>2012</v>
      </c>
    </row>
    <row r="275" spans="1:7">
      <c r="A275" t="s">
        <v>50</v>
      </c>
      <c r="B275" t="str">
        <f>C275&amp;"_"&amp;D275&amp;F275&amp;E275</f>
        <v>Sarah Scaife Foundation_FreedomWorks Foundation2011125000</v>
      </c>
      <c r="C275" t="s">
        <v>14</v>
      </c>
      <c r="D275" t="s">
        <v>5</v>
      </c>
      <c r="E275" s="10">
        <v>125000</v>
      </c>
      <c r="F275">
        <v>2011</v>
      </c>
    </row>
    <row r="276" spans="1:7">
      <c r="A276" t="s">
        <v>50</v>
      </c>
      <c r="B276" t="str">
        <f>C276&amp;"_"&amp;D276&amp;F276&amp;E276</f>
        <v>Sarah Scaife Foundation_FreedomWorks Foundation2010125000</v>
      </c>
      <c r="C276" t="s">
        <v>14</v>
      </c>
      <c r="D276" t="s">
        <v>5</v>
      </c>
      <c r="E276" s="10">
        <v>125000</v>
      </c>
      <c r="F276">
        <v>2010</v>
      </c>
    </row>
    <row r="277" spans="1:7">
      <c r="A277" t="s">
        <v>50</v>
      </c>
      <c r="B277" t="str">
        <f>C277&amp;"_"&amp;D277&amp;F277&amp;E277</f>
        <v>Sarah Scaife Foundation_FreedomWorks Foundation2009132500</v>
      </c>
      <c r="C277" t="s">
        <v>14</v>
      </c>
      <c r="D277" t="s">
        <v>5</v>
      </c>
      <c r="E277" s="10">
        <v>132500</v>
      </c>
      <c r="F277">
        <v>2009</v>
      </c>
    </row>
    <row r="278" spans="1:7">
      <c r="A278" t="s">
        <v>50</v>
      </c>
      <c r="B278" t="str">
        <f>C278&amp;"_"&amp;D278&amp;F278&amp;E278</f>
        <v>Sarah Scaife Foundation_FreedomWorks Foundation200870000</v>
      </c>
      <c r="C278" t="s">
        <v>14</v>
      </c>
      <c r="D278" t="s">
        <v>5</v>
      </c>
      <c r="E278" s="10">
        <v>70000</v>
      </c>
      <c r="F278">
        <v>2008</v>
      </c>
    </row>
    <row r="279" spans="1:7">
      <c r="A279" t="s">
        <v>50</v>
      </c>
      <c r="B279" t="str">
        <f>C279&amp;"_"&amp;D279&amp;F279&amp;E279</f>
        <v>Sarah Scaife Foundation_FreedomWorks Foundation2007200000</v>
      </c>
      <c r="C279" t="s">
        <v>14</v>
      </c>
      <c r="D279" t="s">
        <v>5</v>
      </c>
      <c r="E279" s="10">
        <v>200000</v>
      </c>
      <c r="F279">
        <v>2007</v>
      </c>
    </row>
    <row r="280" spans="1:7">
      <c r="A280" t="s">
        <v>50</v>
      </c>
      <c r="B280" t="str">
        <f>C280&amp;"_"&amp;D280&amp;F280&amp;E280</f>
        <v>Sarah Scaife Foundation_FreedomWorks Foundation2006200000</v>
      </c>
      <c r="C280" t="s">
        <v>14</v>
      </c>
      <c r="D280" t="s">
        <v>5</v>
      </c>
      <c r="E280" s="10">
        <v>200000</v>
      </c>
      <c r="F280">
        <v>2006</v>
      </c>
    </row>
    <row r="281" spans="1:7">
      <c r="A281" t="s">
        <v>50</v>
      </c>
      <c r="B281" t="str">
        <f>C281&amp;"_"&amp;D281&amp;F281&amp;E281</f>
        <v>Sarah Scaife Foundation_FreedomWorks Foundation2005250000</v>
      </c>
      <c r="C281" t="s">
        <v>14</v>
      </c>
      <c r="D281" t="s">
        <v>5</v>
      </c>
      <c r="E281" s="10">
        <v>250000</v>
      </c>
      <c r="F281">
        <v>2005</v>
      </c>
    </row>
    <row r="282" spans="1:7">
      <c r="A282" t="s">
        <v>50</v>
      </c>
      <c r="B282" t="str">
        <f>C282&amp;"_"&amp;D282&amp;F282&amp;E282</f>
        <v>Sarah Scaife Foundation_FreedomWorks Foundation2004250000</v>
      </c>
      <c r="C282" t="s">
        <v>14</v>
      </c>
      <c r="D282" t="s">
        <v>5</v>
      </c>
      <c r="E282" s="10">
        <v>250000</v>
      </c>
      <c r="F282">
        <v>2004</v>
      </c>
    </row>
    <row r="283" spans="1:7">
      <c r="A283">
        <v>990</v>
      </c>
      <c r="B283" t="str">
        <f>C283&amp;"_"&amp;D283&amp;F283&amp;E283</f>
        <v>Sarah Scaife Foundation_Citizens for a Sound Economy/Foundation2003175000</v>
      </c>
      <c r="C283" s="18" t="s">
        <v>14</v>
      </c>
      <c r="D283" s="18" t="s">
        <v>124</v>
      </c>
      <c r="E283" s="10">
        <v>175000</v>
      </c>
      <c r="F283" s="18">
        <v>2003</v>
      </c>
      <c r="G283" t="s">
        <v>52</v>
      </c>
    </row>
    <row r="284" spans="1:7">
      <c r="A284">
        <v>990</v>
      </c>
      <c r="B284" t="str">
        <f>C284&amp;"_"&amp;D284&amp;F284&amp;E284</f>
        <v>Sarah Scaife Foundation_Citizens for a Sound Economy/Foundation2002175000</v>
      </c>
      <c r="C284" s="18" t="s">
        <v>14</v>
      </c>
      <c r="D284" s="18" t="s">
        <v>124</v>
      </c>
      <c r="E284" s="10">
        <v>175000</v>
      </c>
      <c r="F284" s="18">
        <v>2002</v>
      </c>
      <c r="G284" t="s">
        <v>52</v>
      </c>
    </row>
    <row r="285" spans="1:7">
      <c r="A285">
        <v>990</v>
      </c>
      <c r="B285" t="str">
        <f>C285&amp;"_"&amp;D285&amp;F285&amp;E285</f>
        <v>Sarah Scaife Foundation_Citizens for a Sound Economy/Foundation2001175000</v>
      </c>
      <c r="C285" s="18" t="s">
        <v>14</v>
      </c>
      <c r="D285" s="18" t="s">
        <v>124</v>
      </c>
      <c r="E285" s="10">
        <v>175000</v>
      </c>
      <c r="F285" s="18">
        <v>2001</v>
      </c>
      <c r="G285" t="s">
        <v>52</v>
      </c>
    </row>
    <row r="286" spans="1:7">
      <c r="A286" t="s">
        <v>116</v>
      </c>
      <c r="B286" t="str">
        <f>C286&amp;"_"&amp;D286&amp;F286&amp;E286</f>
        <v>Sarah Scaife Foundation_Citizens for a Sound Economy/Foundation2000175000</v>
      </c>
      <c r="C286" s="18" t="s">
        <v>14</v>
      </c>
      <c r="D286" s="18" t="s">
        <v>124</v>
      </c>
      <c r="E286" s="10">
        <v>175000</v>
      </c>
      <c r="F286" s="18">
        <v>2000</v>
      </c>
      <c r="G286" t="s">
        <v>52</v>
      </c>
    </row>
    <row r="287" spans="1:7">
      <c r="A287" t="s">
        <v>116</v>
      </c>
      <c r="B287" t="str">
        <f>C287&amp;"_"&amp;D287&amp;F287&amp;E287</f>
        <v>Sarah Scaife Foundation_Citizens for a Sound Economy/Foundation1998200000</v>
      </c>
      <c r="C287" s="18" t="s">
        <v>14</v>
      </c>
      <c r="D287" s="18" t="s">
        <v>124</v>
      </c>
      <c r="E287" s="10">
        <v>200000</v>
      </c>
      <c r="F287" s="18">
        <v>1998</v>
      </c>
      <c r="G287" t="s">
        <v>52</v>
      </c>
    </row>
    <row r="288" spans="1:7">
      <c r="A288" t="s">
        <v>58</v>
      </c>
      <c r="B288" t="str">
        <f>C288&amp;"_"&amp;D288&amp;F288&amp;E288</f>
        <v>Sarah Scaife Foundation_Citizens for a Sound Economy/Foundation1999200000</v>
      </c>
      <c r="C288" s="18" t="s">
        <v>14</v>
      </c>
      <c r="D288" s="18" t="s">
        <v>124</v>
      </c>
      <c r="E288" s="10">
        <v>200000</v>
      </c>
      <c r="F288" s="18">
        <v>1999</v>
      </c>
      <c r="G288" t="s">
        <v>52</v>
      </c>
    </row>
    <row r="289" spans="1:7">
      <c r="A289">
        <v>990</v>
      </c>
      <c r="B289" t="str">
        <f>C289&amp;"_"&amp;D289&amp;F289&amp;E289</f>
        <v>Searle Freedom Trust_FreedomWorks Foundation2015100000</v>
      </c>
      <c r="C289" t="s">
        <v>17</v>
      </c>
      <c r="D289" t="s">
        <v>5</v>
      </c>
      <c r="E289" s="10">
        <v>100000</v>
      </c>
      <c r="F289">
        <v>2015</v>
      </c>
      <c r="G289" t="s">
        <v>52</v>
      </c>
    </row>
    <row r="290" spans="1:7">
      <c r="A290" t="s">
        <v>50</v>
      </c>
      <c r="B290" t="str">
        <f>C290&amp;"_"&amp;D290&amp;F290&amp;E290</f>
        <v>Searle Freedom Trust_FreedomWorks Foundation201275000</v>
      </c>
      <c r="C290" t="s">
        <v>17</v>
      </c>
      <c r="D290" t="s">
        <v>5</v>
      </c>
      <c r="E290" s="10">
        <v>75000</v>
      </c>
      <c r="F290">
        <v>2012</v>
      </c>
    </row>
    <row r="291" spans="1:7">
      <c r="A291" t="s">
        <v>50</v>
      </c>
      <c r="B291" t="str">
        <f>C291&amp;"_"&amp;D291&amp;F291&amp;E291</f>
        <v>Searle Freedom Trust_FreedomWorks Foundation201160000</v>
      </c>
      <c r="C291" t="s">
        <v>17</v>
      </c>
      <c r="D291" t="s">
        <v>5</v>
      </c>
      <c r="E291" s="10">
        <v>60000</v>
      </c>
      <c r="F291">
        <v>2011</v>
      </c>
    </row>
    <row r="292" spans="1:7">
      <c r="A292" t="s">
        <v>50</v>
      </c>
      <c r="B292" t="str">
        <f>C292&amp;"_"&amp;D292&amp;F292&amp;E292</f>
        <v>Searle Freedom Trust_FreedomWorks Foundation201060000</v>
      </c>
      <c r="C292" t="s">
        <v>17</v>
      </c>
      <c r="D292" t="s">
        <v>5</v>
      </c>
      <c r="E292" s="10">
        <v>60000</v>
      </c>
      <c r="F292">
        <v>2010</v>
      </c>
    </row>
    <row r="293" spans="1:7">
      <c r="A293" t="s">
        <v>50</v>
      </c>
      <c r="B293" t="str">
        <f>C293&amp;"_"&amp;D293&amp;F293&amp;E293</f>
        <v>Searle Freedom Trust_FreedomWorks Foundation200850000</v>
      </c>
      <c r="C293" t="s">
        <v>17</v>
      </c>
      <c r="D293" t="s">
        <v>5</v>
      </c>
      <c r="E293" s="10">
        <v>50000</v>
      </c>
      <c r="F293">
        <v>2008</v>
      </c>
    </row>
    <row r="294" spans="1:7">
      <c r="A294">
        <v>990</v>
      </c>
      <c r="B294" t="str">
        <f>C294&amp;"_"&amp;D294&amp;F294&amp;E294</f>
        <v>Stiles-Nicholson Foundation_FreedomWorks20135000</v>
      </c>
      <c r="C294" t="s">
        <v>34</v>
      </c>
      <c r="D294" t="s">
        <v>8</v>
      </c>
      <c r="E294" s="10">
        <v>5000</v>
      </c>
      <c r="F294">
        <v>2013</v>
      </c>
      <c r="G294" t="s">
        <v>52</v>
      </c>
    </row>
    <row r="295" spans="1:7">
      <c r="A295" t="s">
        <v>50</v>
      </c>
      <c r="B295" t="str">
        <f>C295&amp;"_"&amp;D295&amp;F295&amp;E295</f>
        <v>Stiles-Nicholson Foundation_FreedomWorks201115000</v>
      </c>
      <c r="C295" t="s">
        <v>34</v>
      </c>
      <c r="D295" t="s">
        <v>8</v>
      </c>
      <c r="E295" s="10">
        <v>15000</v>
      </c>
      <c r="F295">
        <v>2011</v>
      </c>
    </row>
    <row r="296" spans="1:7">
      <c r="A296" t="s">
        <v>50</v>
      </c>
      <c r="B296" t="str">
        <f>C296&amp;"_"&amp;D296&amp;F296&amp;E296</f>
        <v>Stiles-Nicholson Foundation_FreedomWorks201015000</v>
      </c>
      <c r="C296" t="s">
        <v>34</v>
      </c>
      <c r="D296" t="s">
        <v>8</v>
      </c>
      <c r="E296" s="10">
        <v>15000</v>
      </c>
      <c r="F296">
        <v>2010</v>
      </c>
    </row>
    <row r="297" spans="1:7">
      <c r="A297" t="s">
        <v>50</v>
      </c>
      <c r="B297" t="str">
        <f>C297&amp;"_"&amp;D297&amp;F297&amp;E297</f>
        <v>Stiles-Nicholson Foundation_FreedomWorks200915000</v>
      </c>
      <c r="C297" t="s">
        <v>34</v>
      </c>
      <c r="D297" t="s">
        <v>8</v>
      </c>
      <c r="E297" s="10">
        <v>15000</v>
      </c>
      <c r="F297">
        <v>2009</v>
      </c>
    </row>
    <row r="298" spans="1:7">
      <c r="A298" t="s">
        <v>50</v>
      </c>
      <c r="B298" t="str">
        <f>C298&amp;"_"&amp;D298&amp;F298&amp;E298</f>
        <v>Stiles-Nicholson Foundation_FreedomWorks200815000</v>
      </c>
      <c r="C298" t="s">
        <v>34</v>
      </c>
      <c r="D298" t="s">
        <v>8</v>
      </c>
      <c r="E298" s="10">
        <v>15000</v>
      </c>
      <c r="F298">
        <v>2008</v>
      </c>
    </row>
    <row r="299" spans="1:7">
      <c r="A299" t="s">
        <v>50</v>
      </c>
      <c r="B299" t="str">
        <f>C299&amp;"_"&amp;D299&amp;F299&amp;E299</f>
        <v>Stiles-Nicholson Foundation_FreedomWorks20065000</v>
      </c>
      <c r="C299" t="s">
        <v>34</v>
      </c>
      <c r="D299" t="s">
        <v>8</v>
      </c>
      <c r="E299" s="10">
        <v>5000</v>
      </c>
      <c r="F299">
        <v>2006</v>
      </c>
    </row>
    <row r="300" spans="1:7">
      <c r="A300" t="s">
        <v>50</v>
      </c>
      <c r="B300" t="str">
        <f>C300&amp;"_"&amp;D300&amp;F300&amp;E300</f>
        <v>Stiles-Nicholson Foundation_FreedomWorks20045000</v>
      </c>
      <c r="C300" t="s">
        <v>34</v>
      </c>
      <c r="D300" t="s">
        <v>8</v>
      </c>
      <c r="E300" s="10">
        <v>5000</v>
      </c>
      <c r="F300">
        <v>2004</v>
      </c>
    </row>
    <row r="301" spans="1:7">
      <c r="A301">
        <v>990</v>
      </c>
      <c r="B301" t="str">
        <f>C301&amp;"_"&amp;D301&amp;F301&amp;E301</f>
        <v>Stiles-Nicholson Foundation_Citizens for a Sound Economy/Foundation20032500</v>
      </c>
      <c r="C301" t="s">
        <v>34</v>
      </c>
      <c r="D301" t="s">
        <v>124</v>
      </c>
      <c r="E301" s="10">
        <v>2500</v>
      </c>
      <c r="F301">
        <v>2003</v>
      </c>
      <c r="G301" t="s">
        <v>52</v>
      </c>
    </row>
    <row r="302" spans="1:7">
      <c r="A302" t="s">
        <v>50</v>
      </c>
      <c r="B302" t="str">
        <f>C302&amp;"_"&amp;D302&amp;F302&amp;E302</f>
        <v>Tepper Family Foundation_FreedomWorks20131200</v>
      </c>
      <c r="C302" t="s">
        <v>7</v>
      </c>
      <c r="D302" t="s">
        <v>8</v>
      </c>
      <c r="E302" s="10">
        <v>1200</v>
      </c>
      <c r="F302">
        <v>2013</v>
      </c>
    </row>
    <row r="303" spans="1:7">
      <c r="A303" t="s">
        <v>50</v>
      </c>
      <c r="B303" t="str">
        <f>C303&amp;"_"&amp;D303&amp;F303&amp;E303</f>
        <v>Tepper Family Foundation_FreedomWorks20111000</v>
      </c>
      <c r="C303" t="s">
        <v>7</v>
      </c>
      <c r="D303" t="s">
        <v>8</v>
      </c>
      <c r="E303" s="10">
        <v>1000</v>
      </c>
      <c r="F303">
        <v>2011</v>
      </c>
    </row>
    <row r="304" spans="1:7">
      <c r="A304" t="s">
        <v>50</v>
      </c>
      <c r="B304" t="str">
        <f>C304&amp;"_"&amp;D304&amp;F304&amp;E304</f>
        <v>Tepper Family Foundation_FreedomWorks Foundation2010250</v>
      </c>
      <c r="C304" t="s">
        <v>7</v>
      </c>
      <c r="D304" t="s">
        <v>5</v>
      </c>
      <c r="E304" s="10">
        <v>250</v>
      </c>
      <c r="F304">
        <v>2010</v>
      </c>
    </row>
    <row r="305" spans="1:7">
      <c r="A305" t="s">
        <v>50</v>
      </c>
      <c r="B305" t="str">
        <f>C305&amp;"_"&amp;D305&amp;F305&amp;E305</f>
        <v>Tepper Family Foundation_FreedomWorks Foundation2009250</v>
      </c>
      <c r="C305" t="s">
        <v>7</v>
      </c>
      <c r="D305" t="s">
        <v>5</v>
      </c>
      <c r="E305" s="10">
        <v>250</v>
      </c>
      <c r="F305">
        <v>2009</v>
      </c>
    </row>
    <row r="306" spans="1:7">
      <c r="A306" t="s">
        <v>50</v>
      </c>
      <c r="B306" t="str">
        <f>C306&amp;"_"&amp;D306&amp;F306&amp;E306</f>
        <v>The Challenge Foundation_FreedomWorks Foundation201120000</v>
      </c>
      <c r="C306" t="s">
        <v>33</v>
      </c>
      <c r="D306" t="s">
        <v>5</v>
      </c>
      <c r="E306" s="10">
        <v>20000</v>
      </c>
      <c r="F306">
        <v>2011</v>
      </c>
    </row>
    <row r="307" spans="1:7">
      <c r="A307" t="s">
        <v>50</v>
      </c>
      <c r="B307" t="str">
        <f>C307&amp;"_"&amp;D307&amp;F307&amp;E307</f>
        <v>The Challenge Foundation_FreedomWorks Foundation201020000</v>
      </c>
      <c r="C307" t="s">
        <v>33</v>
      </c>
      <c r="D307" t="s">
        <v>5</v>
      </c>
      <c r="E307" s="10">
        <v>20000</v>
      </c>
      <c r="F307">
        <v>2010</v>
      </c>
    </row>
    <row r="308" spans="1:7">
      <c r="A308" t="s">
        <v>50</v>
      </c>
      <c r="B308" t="str">
        <f>C308&amp;"_"&amp;D308&amp;F308&amp;E308</f>
        <v>The Challenge Foundation_FreedomWorks Foundation200920000</v>
      </c>
      <c r="C308" t="s">
        <v>33</v>
      </c>
      <c r="D308" t="s">
        <v>5</v>
      </c>
      <c r="E308" s="10">
        <v>20000</v>
      </c>
      <c r="F308">
        <v>2009</v>
      </c>
    </row>
    <row r="309" spans="1:7">
      <c r="A309" t="s">
        <v>50</v>
      </c>
      <c r="B309" t="str">
        <f>C309&amp;"_"&amp;D309&amp;F309&amp;E309</f>
        <v>The Challenge Foundation_FreedomWorks Foundation200810000</v>
      </c>
      <c r="C309" t="s">
        <v>33</v>
      </c>
      <c r="D309" t="s">
        <v>5</v>
      </c>
      <c r="E309" s="10">
        <v>10000</v>
      </c>
      <c r="F309">
        <v>2008</v>
      </c>
    </row>
    <row r="310" spans="1:7">
      <c r="A310" t="s">
        <v>50</v>
      </c>
      <c r="B310" t="str">
        <f>C310&amp;"_"&amp;D310&amp;F310&amp;E310</f>
        <v>The Challenge Foundation_FreedomWorks Foundation200810000</v>
      </c>
      <c r="C310" t="s">
        <v>33</v>
      </c>
      <c r="D310" t="s">
        <v>5</v>
      </c>
      <c r="E310" s="10">
        <v>10000</v>
      </c>
      <c r="F310">
        <v>2008</v>
      </c>
    </row>
    <row r="311" spans="1:7">
      <c r="A311" t="s">
        <v>116</v>
      </c>
      <c r="B311" t="str">
        <f>C311&amp;"_"&amp;D311&amp;F311&amp;E311</f>
        <v>The Gordon and Mary Cain Foundation_Citizens for a Sound Economy/Foundation2000100000</v>
      </c>
      <c r="C311" s="18" t="s">
        <v>123</v>
      </c>
      <c r="D311" s="18" t="s">
        <v>124</v>
      </c>
      <c r="E311" s="10">
        <v>100000</v>
      </c>
      <c r="F311" s="18">
        <v>2000</v>
      </c>
      <c r="G311" t="s">
        <v>52</v>
      </c>
    </row>
    <row r="312" spans="1:7">
      <c r="A312" t="s">
        <v>116</v>
      </c>
      <c r="B312" t="str">
        <f>C312&amp;"_"&amp;D312&amp;F312&amp;E312</f>
        <v>The Gordon and Mary Cain Foundation_Citizens for a Sound Economy/Foundation199920000</v>
      </c>
      <c r="C312" s="18" t="s">
        <v>123</v>
      </c>
      <c r="D312" s="18" t="s">
        <v>124</v>
      </c>
      <c r="E312" s="10">
        <v>20000</v>
      </c>
      <c r="F312" s="18">
        <v>1999</v>
      </c>
      <c r="G312" t="s">
        <v>52</v>
      </c>
    </row>
    <row r="313" spans="1:7">
      <c r="A313" t="s">
        <v>116</v>
      </c>
      <c r="B313" t="str">
        <f>C313&amp;"_"&amp;D313&amp;F313&amp;E313</f>
        <v>The Gordon and Mary Cain Foundation_Citizens for a Sound Economy/Foundation199920000</v>
      </c>
      <c r="C313" s="18" t="s">
        <v>123</v>
      </c>
      <c r="D313" s="18" t="s">
        <v>124</v>
      </c>
      <c r="E313" s="10">
        <v>20000</v>
      </c>
      <c r="F313" s="18">
        <v>1999</v>
      </c>
      <c r="G313" t="s">
        <v>52</v>
      </c>
    </row>
    <row r="314" spans="1:7">
      <c r="A314" t="s">
        <v>116</v>
      </c>
      <c r="B314" t="str">
        <f>C314&amp;"_"&amp;D314&amp;F314&amp;E314</f>
        <v>The Gordon and Mary Cain Foundation_Citizens for a Sound Economy/Foundation199920000</v>
      </c>
      <c r="C314" s="18" t="s">
        <v>123</v>
      </c>
      <c r="D314" s="18" t="s">
        <v>124</v>
      </c>
      <c r="E314" s="10">
        <v>20000</v>
      </c>
      <c r="F314" s="18">
        <v>1999</v>
      </c>
      <c r="G314" t="s">
        <v>52</v>
      </c>
    </row>
    <row r="315" spans="1:7">
      <c r="A315" t="s">
        <v>116</v>
      </c>
      <c r="B315" t="str">
        <f>C315&amp;"_"&amp;D315&amp;F315&amp;E315</f>
        <v>The Gordon and Mary Cain Foundation_Citizens for a Sound Economy/Foundation199920000</v>
      </c>
      <c r="C315" s="18" t="s">
        <v>123</v>
      </c>
      <c r="D315" s="18" t="s">
        <v>124</v>
      </c>
      <c r="E315" s="10">
        <v>20000</v>
      </c>
      <c r="F315" s="18">
        <v>1999</v>
      </c>
      <c r="G315" t="s">
        <v>52</v>
      </c>
    </row>
    <row r="316" spans="1:7">
      <c r="A316" t="s">
        <v>116</v>
      </c>
      <c r="B316" t="str">
        <f>C316&amp;"_"&amp;D316&amp;F316&amp;E316</f>
        <v>The Gordon and Mary Cain Foundation_Citizens for a Sound Economy/Foundation199920000</v>
      </c>
      <c r="C316" s="18" t="s">
        <v>123</v>
      </c>
      <c r="D316" s="18" t="s">
        <v>124</v>
      </c>
      <c r="E316" s="10">
        <v>20000</v>
      </c>
      <c r="F316" s="18">
        <v>1999</v>
      </c>
      <c r="G316" t="s">
        <v>52</v>
      </c>
    </row>
    <row r="317" spans="1:7">
      <c r="A317" t="s">
        <v>116</v>
      </c>
      <c r="B317" t="str">
        <f>C317&amp;"_"&amp;D317&amp;F317&amp;E317</f>
        <v>The Gordon and Mary Cain Foundation_Citizens for a Sound Economy/Foundation199820000</v>
      </c>
      <c r="C317" s="18" t="s">
        <v>123</v>
      </c>
      <c r="D317" s="18" t="s">
        <v>124</v>
      </c>
      <c r="E317" s="10">
        <v>20000</v>
      </c>
      <c r="F317" s="18">
        <v>1998</v>
      </c>
      <c r="G317" t="s">
        <v>52</v>
      </c>
    </row>
    <row r="318" spans="1:7">
      <c r="A318" t="s">
        <v>116</v>
      </c>
      <c r="B318" t="str">
        <f>C318&amp;"_"&amp;D318&amp;F318&amp;E318</f>
        <v>The Gordon and Mary Cain Foundation_Citizens for a Sound Economy/Foundation199820000</v>
      </c>
      <c r="C318" s="18" t="s">
        <v>123</v>
      </c>
      <c r="D318" s="18" t="s">
        <v>124</v>
      </c>
      <c r="E318" s="10">
        <v>20000</v>
      </c>
      <c r="F318" s="18">
        <v>1998</v>
      </c>
      <c r="G318" t="s">
        <v>52</v>
      </c>
    </row>
    <row r="319" spans="1:7">
      <c r="A319" t="s">
        <v>116</v>
      </c>
      <c r="B319" t="str">
        <f>C319&amp;"_"&amp;D319&amp;F319&amp;E319</f>
        <v>The Gordon and Mary Cain Foundation_Citizens for a Sound Economy/Foundation199820000</v>
      </c>
      <c r="C319" s="18" t="s">
        <v>123</v>
      </c>
      <c r="D319" s="18" t="s">
        <v>124</v>
      </c>
      <c r="E319" s="10">
        <v>20000</v>
      </c>
      <c r="F319" s="18">
        <v>1998</v>
      </c>
      <c r="G319" t="s">
        <v>52</v>
      </c>
    </row>
    <row r="320" spans="1:7">
      <c r="A320" t="s">
        <v>116</v>
      </c>
      <c r="B320" t="str">
        <f>C320&amp;"_"&amp;D320&amp;F320&amp;E320</f>
        <v>The Gordon and Mary Cain Foundation_Citizens for a Sound Economy/Foundation199820000</v>
      </c>
      <c r="C320" s="18" t="s">
        <v>123</v>
      </c>
      <c r="D320" s="18" t="s">
        <v>124</v>
      </c>
      <c r="E320" s="10">
        <v>20000</v>
      </c>
      <c r="F320" s="18">
        <v>1998</v>
      </c>
      <c r="G320" t="s">
        <v>52</v>
      </c>
    </row>
    <row r="321" spans="1:7">
      <c r="A321" t="s">
        <v>116</v>
      </c>
      <c r="B321" t="str">
        <f>C321&amp;"_"&amp;D321&amp;F321&amp;E321</f>
        <v>The Gordon and Mary Cain Foundation_Citizens for a Sound Economy/Foundation199820000</v>
      </c>
      <c r="C321" s="18" t="s">
        <v>123</v>
      </c>
      <c r="D321" s="18" t="s">
        <v>124</v>
      </c>
      <c r="E321" s="10">
        <v>20000</v>
      </c>
      <c r="F321" s="18">
        <v>1998</v>
      </c>
      <c r="G321" t="s">
        <v>52</v>
      </c>
    </row>
    <row r="322" spans="1:7">
      <c r="A322">
        <v>990</v>
      </c>
      <c r="B322" t="str">
        <f>C322&amp;"_"&amp;D322&amp;F322&amp;E322</f>
        <v>The Gordon and Mary Cain Foundation_Citizens for a Sound Economy/Foundation200320000</v>
      </c>
      <c r="C322" s="18" t="s">
        <v>123</v>
      </c>
      <c r="D322" s="18" t="s">
        <v>124</v>
      </c>
      <c r="E322" s="10">
        <v>20000</v>
      </c>
      <c r="F322" s="18">
        <v>2003</v>
      </c>
      <c r="G322" t="s">
        <v>52</v>
      </c>
    </row>
    <row r="323" spans="1:7" ht="1" customHeight="1">
      <c r="A323">
        <v>990</v>
      </c>
      <c r="B323" t="str">
        <f>C323&amp;"_"&amp;D323&amp;F323&amp;E323</f>
        <v>The Gordon and Mary Cain Foundation_Citizens for a Sound Economy/Foundation2002100000</v>
      </c>
      <c r="C323" s="18" t="s">
        <v>123</v>
      </c>
      <c r="D323" s="18" t="s">
        <v>124</v>
      </c>
      <c r="E323" s="10">
        <v>100000</v>
      </c>
      <c r="F323" s="18">
        <v>2002</v>
      </c>
    </row>
    <row r="324" spans="1:7">
      <c r="A324">
        <v>990</v>
      </c>
      <c r="B324" t="str">
        <f>C324&amp;"_"&amp;D324&amp;F324&amp;E324</f>
        <v>The Lynde and Harry Bradley Foundation_FreedomWorks Foundation2016100000</v>
      </c>
      <c r="C324" t="s">
        <v>29</v>
      </c>
      <c r="D324" t="s">
        <v>5</v>
      </c>
      <c r="E324" s="10">
        <v>100000</v>
      </c>
      <c r="F324">
        <v>2016</v>
      </c>
      <c r="G324" t="s">
        <v>52</v>
      </c>
    </row>
    <row r="325" spans="1:7">
      <c r="A325">
        <v>990</v>
      </c>
      <c r="B325" t="str">
        <f>C325&amp;"_"&amp;D325&amp;F325&amp;E325</f>
        <v>The Lynde and Harry Bradley Foundation_FreedomWorks Foundation201550000</v>
      </c>
      <c r="C325" t="s">
        <v>29</v>
      </c>
      <c r="D325" t="s">
        <v>5</v>
      </c>
      <c r="E325" s="10">
        <v>50000</v>
      </c>
      <c r="F325">
        <v>2015</v>
      </c>
      <c r="G325" t="s">
        <v>52</v>
      </c>
    </row>
    <row r="326" spans="1:7">
      <c r="A326">
        <v>990</v>
      </c>
      <c r="B326" t="str">
        <f>C326&amp;"_"&amp;D326&amp;F326&amp;E326</f>
        <v>The Lynde and Harry Bradley Foundation_FreedomWorks Foundation2017100000</v>
      </c>
      <c r="C326" t="s">
        <v>29</v>
      </c>
      <c r="D326" t="s">
        <v>5</v>
      </c>
      <c r="E326" s="10">
        <v>100000</v>
      </c>
      <c r="F326">
        <v>2017</v>
      </c>
      <c r="G326" t="s">
        <v>52</v>
      </c>
    </row>
    <row r="327" spans="1:7">
      <c r="A327" t="s">
        <v>50</v>
      </c>
      <c r="B327" t="str">
        <f>C327&amp;"_"&amp;D327&amp;F327&amp;E327</f>
        <v>The Lynde and Harry Bradley Foundation_FreedomWorks Foundation201250000</v>
      </c>
      <c r="C327" t="s">
        <v>29</v>
      </c>
      <c r="D327" t="s">
        <v>5</v>
      </c>
      <c r="E327" s="10">
        <v>50000</v>
      </c>
      <c r="F327">
        <v>2012</v>
      </c>
    </row>
    <row r="328" spans="1:7">
      <c r="A328" t="s">
        <v>50</v>
      </c>
      <c r="B328" t="str">
        <f>C328&amp;"_"&amp;D328&amp;F328&amp;E328</f>
        <v>The Lynde and Harry Bradley Foundation_FreedomWorks Foundation201250000</v>
      </c>
      <c r="C328" t="s">
        <v>29</v>
      </c>
      <c r="D328" t="s">
        <v>5</v>
      </c>
      <c r="E328" s="10">
        <v>50000</v>
      </c>
      <c r="F328">
        <v>2012</v>
      </c>
    </row>
    <row r="329" spans="1:7">
      <c r="A329" t="s">
        <v>50</v>
      </c>
      <c r="B329" t="str">
        <f>C329&amp;"_"&amp;D329&amp;F329&amp;E329</f>
        <v>The Lynde and Harry Bradley Foundation_FreedomWorks Foundation2011150000</v>
      </c>
      <c r="C329" t="s">
        <v>29</v>
      </c>
      <c r="D329" t="s">
        <v>5</v>
      </c>
      <c r="E329" s="10">
        <v>150000</v>
      </c>
      <c r="F329">
        <v>2011</v>
      </c>
    </row>
    <row r="330" spans="1:7">
      <c r="A330" t="s">
        <v>50</v>
      </c>
      <c r="B330" t="str">
        <f>C330&amp;"_"&amp;D330&amp;F330&amp;E330</f>
        <v>The Lynde and Harry Bradley Foundation_FreedomWorks Foundation201150000</v>
      </c>
      <c r="C330" t="s">
        <v>29</v>
      </c>
      <c r="D330" t="s">
        <v>5</v>
      </c>
      <c r="E330" s="10">
        <v>50000</v>
      </c>
      <c r="F330">
        <v>2011</v>
      </c>
    </row>
    <row r="331" spans="1:7">
      <c r="A331" t="s">
        <v>50</v>
      </c>
      <c r="B331" t="str">
        <f>C331&amp;"_"&amp;D331&amp;F331&amp;E331</f>
        <v>The Lynde and Harry Bradley Foundation_FreedomWorks Foundation201050000</v>
      </c>
      <c r="C331" t="s">
        <v>29</v>
      </c>
      <c r="D331" t="s">
        <v>5</v>
      </c>
      <c r="E331" s="10">
        <v>50000</v>
      </c>
      <c r="F331">
        <v>2010</v>
      </c>
    </row>
    <row r="332" spans="1:7">
      <c r="A332" t="s">
        <v>50</v>
      </c>
      <c r="B332" t="str">
        <f>C332&amp;"_"&amp;D332&amp;F332&amp;E332</f>
        <v>The Lynde and Harry Bradley Foundation_FreedomWorks Foundation201050000</v>
      </c>
      <c r="C332" t="s">
        <v>29</v>
      </c>
      <c r="D332" t="s">
        <v>5</v>
      </c>
      <c r="E332" s="10">
        <v>50000</v>
      </c>
      <c r="F332">
        <v>2010</v>
      </c>
    </row>
    <row r="333" spans="1:7">
      <c r="A333" t="s">
        <v>50</v>
      </c>
      <c r="B333" t="str">
        <f>C333&amp;"_"&amp;D333&amp;F333&amp;E333</f>
        <v>The Lynde and Harry Bradley Foundation_FreedomWorks Foundation201050000</v>
      </c>
      <c r="C333" t="s">
        <v>29</v>
      </c>
      <c r="D333" t="s">
        <v>5</v>
      </c>
      <c r="E333" s="10">
        <v>50000</v>
      </c>
      <c r="F333">
        <v>2010</v>
      </c>
    </row>
    <row r="334" spans="1:7">
      <c r="A334" t="s">
        <v>50</v>
      </c>
      <c r="B334" t="str">
        <f>C334&amp;"_"&amp;D334&amp;F334&amp;E334</f>
        <v>The Lynde and Harry Bradley Foundation_FreedomWorks Foundation200930000</v>
      </c>
      <c r="C334" t="s">
        <v>29</v>
      </c>
      <c r="D334" t="s">
        <v>5</v>
      </c>
      <c r="E334" s="10">
        <v>30000</v>
      </c>
      <c r="F334">
        <v>2009</v>
      </c>
    </row>
    <row r="335" spans="1:7">
      <c r="A335" t="s">
        <v>50</v>
      </c>
      <c r="B335" t="str">
        <f>C335&amp;"_"&amp;D335&amp;F335&amp;E335</f>
        <v>The Lynde and Harry Bradley Foundation_FreedomWorks Foundation200975000</v>
      </c>
      <c r="C335" t="s">
        <v>29</v>
      </c>
      <c r="D335" t="s">
        <v>5</v>
      </c>
      <c r="E335" s="10">
        <v>75000</v>
      </c>
      <c r="F335">
        <v>2009</v>
      </c>
    </row>
    <row r="336" spans="1:7">
      <c r="A336" t="s">
        <v>50</v>
      </c>
      <c r="B336" t="str">
        <f>C336&amp;"_"&amp;D336&amp;F336&amp;E336</f>
        <v>The Lynde and Harry Bradley Foundation_FreedomWorks Foundation200825000</v>
      </c>
      <c r="C336" t="s">
        <v>29</v>
      </c>
      <c r="D336" t="s">
        <v>5</v>
      </c>
      <c r="E336" s="10">
        <v>25000</v>
      </c>
      <c r="F336">
        <v>2008</v>
      </c>
    </row>
    <row r="337" spans="1:7">
      <c r="A337" t="s">
        <v>50</v>
      </c>
      <c r="B337" t="str">
        <f>C337&amp;"_"&amp;D337&amp;F337&amp;E337</f>
        <v>The Lynde and Harry Bradley Foundation_FreedomWorks Foundation200725000</v>
      </c>
      <c r="C337" t="s">
        <v>29</v>
      </c>
      <c r="D337" t="s">
        <v>5</v>
      </c>
      <c r="E337" s="10">
        <v>25000</v>
      </c>
      <c r="F337">
        <v>2007</v>
      </c>
    </row>
    <row r="338" spans="1:7">
      <c r="A338" t="s">
        <v>50</v>
      </c>
      <c r="B338" t="str">
        <f>C338&amp;"_"&amp;D338&amp;F338&amp;E338</f>
        <v>The Lynde and Harry Bradley Foundation_FreedomWorks Foundation20075000</v>
      </c>
      <c r="C338" t="s">
        <v>29</v>
      </c>
      <c r="D338" t="s">
        <v>5</v>
      </c>
      <c r="E338" s="10">
        <v>5000</v>
      </c>
      <c r="F338">
        <v>2007</v>
      </c>
    </row>
    <row r="339" spans="1:7">
      <c r="A339" t="s">
        <v>50</v>
      </c>
      <c r="B339" t="str">
        <f>C339&amp;"_"&amp;D339&amp;F339&amp;E339</f>
        <v>The Lynde and Harry Bradley Foundation_FreedomWorks Foundation200750000</v>
      </c>
      <c r="C339" t="s">
        <v>29</v>
      </c>
      <c r="D339" t="s">
        <v>5</v>
      </c>
      <c r="E339" s="10">
        <v>50000</v>
      </c>
      <c r="F339">
        <v>2007</v>
      </c>
    </row>
    <row r="340" spans="1:7">
      <c r="A340" t="s">
        <v>50</v>
      </c>
      <c r="B340" t="str">
        <f>C340&amp;"_"&amp;D340&amp;F340&amp;E340</f>
        <v>The Lynde and Harry Bradley Foundation_FreedomWorks Foundation20065000</v>
      </c>
      <c r="C340" t="s">
        <v>29</v>
      </c>
      <c r="D340" t="s">
        <v>5</v>
      </c>
      <c r="E340" s="10">
        <v>5000</v>
      </c>
      <c r="F340">
        <v>2006</v>
      </c>
    </row>
    <row r="341" spans="1:7">
      <c r="A341" t="s">
        <v>50</v>
      </c>
      <c r="B341" t="str">
        <f>C341&amp;"_"&amp;D341&amp;F341&amp;E341</f>
        <v>The Lynde and Harry Bradley Foundation_FreedomWorks Foundation200525000</v>
      </c>
      <c r="C341" t="s">
        <v>29</v>
      </c>
      <c r="D341" t="s">
        <v>5</v>
      </c>
      <c r="E341" s="10">
        <v>25000</v>
      </c>
      <c r="F341">
        <v>2005</v>
      </c>
    </row>
    <row r="342" spans="1:7">
      <c r="A342" t="s">
        <v>50</v>
      </c>
      <c r="B342" t="str">
        <f>C342&amp;"_"&amp;D342&amp;F342&amp;E342</f>
        <v>The Lynde and Harry Bradley Foundation_FreedomWorks200410000</v>
      </c>
      <c r="C342" t="s">
        <v>29</v>
      </c>
      <c r="D342" t="s">
        <v>8</v>
      </c>
      <c r="E342" s="10">
        <v>10000</v>
      </c>
      <c r="F342">
        <v>2004</v>
      </c>
    </row>
    <row r="343" spans="1:7">
      <c r="A343" t="s">
        <v>50</v>
      </c>
      <c r="B343" t="str">
        <f>C343&amp;"_"&amp;D343&amp;F343&amp;E343</f>
        <v>The Lynde and Harry Bradley Foundation_FreedomWorks200430000</v>
      </c>
      <c r="C343" t="s">
        <v>29</v>
      </c>
      <c r="D343" t="s">
        <v>8</v>
      </c>
      <c r="E343" s="10">
        <v>30000</v>
      </c>
      <c r="F343">
        <v>2004</v>
      </c>
    </row>
    <row r="344" spans="1:7">
      <c r="A344" t="s">
        <v>50</v>
      </c>
      <c r="B344" t="str">
        <f>C344&amp;"_"&amp;D344&amp;F344&amp;E344</f>
        <v>The Lynde and Harry Bradley Foundation_FreedomWorks200310000</v>
      </c>
      <c r="C344" t="s">
        <v>29</v>
      </c>
      <c r="D344" t="s">
        <v>8</v>
      </c>
      <c r="E344" s="10">
        <v>10000</v>
      </c>
      <c r="F344">
        <v>2003</v>
      </c>
      <c r="G344" t="s">
        <v>51</v>
      </c>
    </row>
    <row r="345" spans="1:7">
      <c r="A345" t="s">
        <v>50</v>
      </c>
      <c r="B345" t="str">
        <f>C345&amp;"_"&amp;D345&amp;F345&amp;E345</f>
        <v>The Lynde and Harry Bradley Foundation_FreedomWorks199712500</v>
      </c>
      <c r="C345" t="s">
        <v>29</v>
      </c>
      <c r="D345" t="s">
        <v>8</v>
      </c>
      <c r="E345" s="10">
        <v>12500</v>
      </c>
      <c r="F345">
        <v>1997</v>
      </c>
    </row>
    <row r="346" spans="1:7">
      <c r="A346" t="s">
        <v>50</v>
      </c>
      <c r="B346" t="str">
        <f>C346&amp;"_"&amp;D346&amp;F346&amp;E346</f>
        <v>The Lynde and Harry Bradley Foundation_FreedomWorks199712500</v>
      </c>
      <c r="C346" t="s">
        <v>29</v>
      </c>
      <c r="D346" t="s">
        <v>8</v>
      </c>
      <c r="E346" s="10">
        <v>12500</v>
      </c>
      <c r="F346">
        <v>1997</v>
      </c>
    </row>
    <row r="347" spans="1:7">
      <c r="A347" t="s">
        <v>50</v>
      </c>
      <c r="B347" t="str">
        <f>C347&amp;"_"&amp;D347&amp;F347&amp;E347</f>
        <v>The Lynde and Harry Bradley Foundation_FreedomWorks199612500</v>
      </c>
      <c r="C347" t="s">
        <v>29</v>
      </c>
      <c r="D347" t="s">
        <v>8</v>
      </c>
      <c r="E347" s="10">
        <v>12500</v>
      </c>
      <c r="F347">
        <v>1996</v>
      </c>
    </row>
    <row r="348" spans="1:7">
      <c r="A348" t="s">
        <v>50</v>
      </c>
      <c r="B348" t="str">
        <f>C348&amp;"_"&amp;D348&amp;F348&amp;E348</f>
        <v>The Lynde and Harry Bradley Foundation_FreedomWorks199612500</v>
      </c>
      <c r="C348" t="s">
        <v>29</v>
      </c>
      <c r="D348" t="s">
        <v>8</v>
      </c>
      <c r="E348" s="10">
        <v>12500</v>
      </c>
      <c r="F348">
        <v>1996</v>
      </c>
    </row>
    <row r="349" spans="1:7">
      <c r="A349">
        <v>990</v>
      </c>
      <c r="B349" t="str">
        <f>C349&amp;"_"&amp;D349&amp;F349&amp;E349</f>
        <v>The McWethy Foundation_FreedomWorks20151000</v>
      </c>
      <c r="C349" t="s">
        <v>9</v>
      </c>
      <c r="D349" t="s">
        <v>8</v>
      </c>
      <c r="E349" s="10">
        <v>1000</v>
      </c>
      <c r="F349">
        <v>2015</v>
      </c>
      <c r="G349" t="s">
        <v>52</v>
      </c>
    </row>
    <row r="350" spans="1:7">
      <c r="A350">
        <v>990</v>
      </c>
      <c r="B350" t="str">
        <f>C350&amp;"_"&amp;D350&amp;F350&amp;E350</f>
        <v>The McWethy Foundation_FreedomWorks20142000</v>
      </c>
      <c r="C350" t="s">
        <v>9</v>
      </c>
      <c r="D350" t="s">
        <v>8</v>
      </c>
      <c r="E350" s="10">
        <v>2000</v>
      </c>
      <c r="F350">
        <v>2014</v>
      </c>
      <c r="G350" t="s">
        <v>52</v>
      </c>
    </row>
    <row r="351" spans="1:7">
      <c r="A351" t="s">
        <v>50</v>
      </c>
      <c r="B351" t="str">
        <f>C351&amp;"_"&amp;D351&amp;F351&amp;E351</f>
        <v>The McWethy Foundation_FreedomWorks20132000</v>
      </c>
      <c r="C351" t="s">
        <v>9</v>
      </c>
      <c r="D351" t="s">
        <v>8</v>
      </c>
      <c r="E351" s="10">
        <v>2000</v>
      </c>
      <c r="F351">
        <v>2013</v>
      </c>
    </row>
    <row r="352" spans="1:7">
      <c r="A352" t="s">
        <v>50</v>
      </c>
      <c r="B352" t="str">
        <f>C352&amp;"_"&amp;D352&amp;F352&amp;E352</f>
        <v>The McWethy Foundation_FreedomWorks20122000</v>
      </c>
      <c r="C352" t="s">
        <v>9</v>
      </c>
      <c r="D352" t="s">
        <v>8</v>
      </c>
      <c r="E352" s="10">
        <v>2000</v>
      </c>
      <c r="F352">
        <v>2012</v>
      </c>
    </row>
    <row r="353" spans="1:7">
      <c r="A353" t="s">
        <v>50</v>
      </c>
      <c r="B353" t="str">
        <f>C353&amp;"_"&amp;D353&amp;F353&amp;E353</f>
        <v>The McWethy Foundation_FreedomWorks20112000</v>
      </c>
      <c r="C353" t="s">
        <v>9</v>
      </c>
      <c r="D353" t="s">
        <v>8</v>
      </c>
      <c r="E353" s="10">
        <v>2000</v>
      </c>
      <c r="F353">
        <v>2011</v>
      </c>
    </row>
    <row r="354" spans="1:7">
      <c r="A354" t="s">
        <v>50</v>
      </c>
      <c r="B354" t="str">
        <f>C354&amp;"_"&amp;D354&amp;F354&amp;E354</f>
        <v>The Randolph Foundation_FreedomWorks Foundation201220000</v>
      </c>
      <c r="C354" t="s">
        <v>21</v>
      </c>
      <c r="D354" t="s">
        <v>5</v>
      </c>
      <c r="E354" s="10">
        <v>20000</v>
      </c>
      <c r="F354">
        <v>2012</v>
      </c>
    </row>
    <row r="355" spans="1:7">
      <c r="A355">
        <v>990</v>
      </c>
      <c r="B355" t="str">
        <f>C355&amp;"_"&amp;D355&amp;F355&amp;E355</f>
        <v>The Rauner Family Foundation_FreedomWorks Foundation201225000</v>
      </c>
      <c r="C355" t="s">
        <v>59</v>
      </c>
      <c r="D355" t="s">
        <v>5</v>
      </c>
      <c r="E355" s="10">
        <v>25000</v>
      </c>
      <c r="F355">
        <v>2012</v>
      </c>
      <c r="G355" t="s">
        <v>52</v>
      </c>
    </row>
    <row r="356" spans="1:7">
      <c r="A356">
        <v>990</v>
      </c>
      <c r="B356" t="str">
        <f>C356&amp;"_"&amp;D356&amp;F356&amp;E356</f>
        <v>The Rodney Fund_FreedomWorks Foundation20158000</v>
      </c>
      <c r="C356" t="s">
        <v>10</v>
      </c>
      <c r="D356" t="s">
        <v>5</v>
      </c>
      <c r="E356" s="10">
        <v>8000</v>
      </c>
      <c r="F356">
        <v>2015</v>
      </c>
      <c r="G356" t="s">
        <v>52</v>
      </c>
    </row>
    <row r="357" spans="1:7">
      <c r="A357">
        <v>990</v>
      </c>
      <c r="B357" t="str">
        <f>C357&amp;"_"&amp;D357&amp;F357&amp;E357</f>
        <v>The Rodney Fund_FreedomWorks Foundation201418000</v>
      </c>
      <c r="C357" t="s">
        <v>10</v>
      </c>
      <c r="D357" t="s">
        <v>5</v>
      </c>
      <c r="E357" s="10">
        <v>18000</v>
      </c>
      <c r="F357">
        <v>2014</v>
      </c>
      <c r="G357" t="s">
        <v>52</v>
      </c>
    </row>
    <row r="358" spans="1:7">
      <c r="A358" t="s">
        <v>50</v>
      </c>
      <c r="B358" t="str">
        <f>C358&amp;"_"&amp;D358&amp;F358&amp;E358</f>
        <v>The Rodney Fund_FreedomWorks Foundation201325000</v>
      </c>
      <c r="C358" t="s">
        <v>10</v>
      </c>
      <c r="D358" t="s">
        <v>5</v>
      </c>
      <c r="E358" s="10">
        <v>25000</v>
      </c>
      <c r="F358">
        <v>2013</v>
      </c>
    </row>
    <row r="359" spans="1:7">
      <c r="A359" t="s">
        <v>50</v>
      </c>
      <c r="B359" t="str">
        <f>C359&amp;"_"&amp;D359&amp;F359&amp;E359</f>
        <v>The Rodney Fund_FreedomWorks Foundation20128000</v>
      </c>
      <c r="C359" t="s">
        <v>10</v>
      </c>
      <c r="D359" t="s">
        <v>5</v>
      </c>
      <c r="E359" s="10">
        <v>8000</v>
      </c>
      <c r="F359">
        <v>2012</v>
      </c>
    </row>
    <row r="360" spans="1:7">
      <c r="A360" t="s">
        <v>50</v>
      </c>
      <c r="B360" t="str">
        <f>C360&amp;"_"&amp;D360&amp;F360&amp;E360</f>
        <v>The Rodney Fund_FreedomWorks20092000</v>
      </c>
      <c r="C360" t="s">
        <v>10</v>
      </c>
      <c r="D360" t="s">
        <v>8</v>
      </c>
      <c r="E360" s="10">
        <v>2000</v>
      </c>
      <c r="F360">
        <v>2009</v>
      </c>
    </row>
    <row r="361" spans="1:7">
      <c r="A361" t="s">
        <v>50</v>
      </c>
      <c r="B361" t="str">
        <f>C361&amp;"_"&amp;D361&amp;F361&amp;E361</f>
        <v>The Rodney Fund_FreedomWorks20043000</v>
      </c>
      <c r="C361" t="s">
        <v>10</v>
      </c>
      <c r="D361" t="s">
        <v>8</v>
      </c>
      <c r="E361" s="10">
        <v>3000</v>
      </c>
      <c r="F361">
        <v>2004</v>
      </c>
    </row>
    <row r="362" spans="1:7">
      <c r="A362" t="s">
        <v>50</v>
      </c>
      <c r="B362" t="str">
        <f>C362&amp;"_"&amp;D362&amp;F362&amp;E362</f>
        <v>The Roe Foundation_FreedomWorks20091000</v>
      </c>
      <c r="C362" t="s">
        <v>40</v>
      </c>
      <c r="D362" t="s">
        <v>8</v>
      </c>
      <c r="E362" s="10">
        <v>1000</v>
      </c>
      <c r="F362">
        <v>2009</v>
      </c>
    </row>
    <row r="363" spans="1:7">
      <c r="A363" t="s">
        <v>50</v>
      </c>
      <c r="B363" t="str">
        <f>C363&amp;"_"&amp;D363&amp;F363&amp;E363</f>
        <v>The Roe Foundation_FreedomWorks20081000</v>
      </c>
      <c r="C363" t="s">
        <v>40</v>
      </c>
      <c r="D363" t="s">
        <v>8</v>
      </c>
      <c r="E363" s="10">
        <v>1000</v>
      </c>
      <c r="F363">
        <v>2008</v>
      </c>
    </row>
    <row r="364" spans="1:7">
      <c r="A364" t="s">
        <v>50</v>
      </c>
      <c r="B364" t="str">
        <f>C364&amp;"_"&amp;D364&amp;F364&amp;E364</f>
        <v>The Roe Foundation_FreedomWorks20071000</v>
      </c>
      <c r="C364" t="s">
        <v>40</v>
      </c>
      <c r="D364" t="s">
        <v>8</v>
      </c>
      <c r="E364" s="10">
        <v>1000</v>
      </c>
      <c r="F364">
        <v>2007</v>
      </c>
    </row>
    <row r="365" spans="1:7">
      <c r="A365" t="s">
        <v>50</v>
      </c>
      <c r="B365" t="str">
        <f>C365&amp;"_"&amp;D365&amp;F365&amp;E365</f>
        <v>The Roe Foundation_FreedomWorks20061000</v>
      </c>
      <c r="C365" t="s">
        <v>40</v>
      </c>
      <c r="D365" t="s">
        <v>8</v>
      </c>
      <c r="E365" s="10">
        <v>1000</v>
      </c>
      <c r="F365">
        <v>2006</v>
      </c>
    </row>
    <row r="366" spans="1:7">
      <c r="A366" t="s">
        <v>116</v>
      </c>
      <c r="B366" t="str">
        <f>C366&amp;"_"&amp;D366&amp;F366&amp;E366</f>
        <v>The Samuel Roberts Noble Foundation_Citizens for a Sound Economy/Foundation199710000</v>
      </c>
      <c r="C366" s="18" t="s">
        <v>125</v>
      </c>
      <c r="D366" s="18" t="s">
        <v>124</v>
      </c>
      <c r="E366" s="10">
        <v>10000</v>
      </c>
      <c r="F366" s="18">
        <v>1997</v>
      </c>
      <c r="G366" t="s">
        <v>52</v>
      </c>
    </row>
    <row r="367" spans="1:7">
      <c r="A367" t="s">
        <v>50</v>
      </c>
      <c r="B367" t="str">
        <f>C367&amp;"_"&amp;D367&amp;F367&amp;E367</f>
        <v>The Shelby Cullom Davis Foundation_FreedomWorks Foundation200720000</v>
      </c>
      <c r="C367" t="s">
        <v>42</v>
      </c>
      <c r="D367" t="s">
        <v>5</v>
      </c>
      <c r="E367" s="10">
        <v>20000</v>
      </c>
      <c r="F367">
        <v>2007</v>
      </c>
    </row>
    <row r="368" spans="1:7">
      <c r="A368" t="s">
        <v>50</v>
      </c>
      <c r="B368" t="str">
        <f>C368&amp;"_"&amp;D368&amp;F368&amp;E368</f>
        <v>The Shelby Cullom Davis Foundation_FreedomWorks Foundation200620000</v>
      </c>
      <c r="C368" t="s">
        <v>42</v>
      </c>
      <c r="D368" t="s">
        <v>5</v>
      </c>
      <c r="E368" s="10">
        <v>20000</v>
      </c>
      <c r="F368">
        <v>2006</v>
      </c>
    </row>
    <row r="369" spans="1:8">
      <c r="A369" t="s">
        <v>50</v>
      </c>
      <c r="B369" t="str">
        <f>C369&amp;"_"&amp;D369&amp;F369&amp;E369</f>
        <v>The Shelby Cullom Davis Foundation_FreedomWorks Foundation200515000</v>
      </c>
      <c r="C369" t="s">
        <v>42</v>
      </c>
      <c r="D369" t="s">
        <v>5</v>
      </c>
      <c r="E369" s="10">
        <v>15000</v>
      </c>
      <c r="F369">
        <v>2005</v>
      </c>
    </row>
    <row r="370" spans="1:8">
      <c r="A370" t="s">
        <v>50</v>
      </c>
      <c r="B370" t="str">
        <f>C370&amp;"_"&amp;D370&amp;F370&amp;E370</f>
        <v>The Shelby Cullom Davis Foundation_FreedomWorks Foundation200420000</v>
      </c>
      <c r="C370" t="s">
        <v>42</v>
      </c>
      <c r="D370" t="s">
        <v>5</v>
      </c>
      <c r="E370" s="10">
        <v>20000</v>
      </c>
      <c r="F370">
        <v>2004</v>
      </c>
    </row>
    <row r="371" spans="1:8">
      <c r="A371">
        <v>990</v>
      </c>
      <c r="B371" t="str">
        <f>C371&amp;"_"&amp;D371&amp;F371&amp;E371</f>
        <v>The Shelby Cullom Davis Foundation_Citizens for a Sound Economy/Foundation20032000</v>
      </c>
      <c r="C371" t="s">
        <v>42</v>
      </c>
      <c r="D371" t="s">
        <v>124</v>
      </c>
      <c r="E371" s="10">
        <v>2000</v>
      </c>
      <c r="F371">
        <v>2003</v>
      </c>
      <c r="H371" t="s">
        <v>127</v>
      </c>
    </row>
    <row r="372" spans="1:8">
      <c r="A372">
        <v>990</v>
      </c>
      <c r="B372" t="str">
        <f>C372&amp;"_"&amp;D372&amp;F372&amp;E372</f>
        <v>The Shelby Cullom Davis Foundation_Citizens for a Sound Economy/Foundation200010000</v>
      </c>
      <c r="C372" t="s">
        <v>42</v>
      </c>
      <c r="D372" t="s">
        <v>124</v>
      </c>
      <c r="E372" s="10">
        <v>10000</v>
      </c>
      <c r="F372">
        <v>2000</v>
      </c>
    </row>
    <row r="373" spans="1:8">
      <c r="A373">
        <v>990</v>
      </c>
      <c r="B373" t="str">
        <f>C373&amp;"_"&amp;D373&amp;F373&amp;E373</f>
        <v>The Shelby Cullom Davis Foundation_Citizens for a Sound Economy/Foundation199910000</v>
      </c>
      <c r="C373" t="s">
        <v>42</v>
      </c>
      <c r="D373" t="s">
        <v>124</v>
      </c>
      <c r="E373" s="10">
        <v>10000</v>
      </c>
      <c r="F373">
        <v>1999</v>
      </c>
    </row>
    <row r="374" spans="1:8">
      <c r="A374">
        <v>990</v>
      </c>
      <c r="B374" t="str">
        <f>C374&amp;"_"&amp;D374&amp;F374&amp;E374</f>
        <v>The Vernon K. Krieble Foundation_FreedomWorks Foundation201420000</v>
      </c>
      <c r="C374" t="s">
        <v>36</v>
      </c>
      <c r="D374" t="s">
        <v>5</v>
      </c>
      <c r="E374" s="10">
        <v>20000</v>
      </c>
      <c r="F374">
        <v>2014</v>
      </c>
      <c r="G374" t="s">
        <v>52</v>
      </c>
    </row>
    <row r="375" spans="1:8">
      <c r="A375" t="s">
        <v>50</v>
      </c>
      <c r="B375" t="str">
        <f>C375&amp;"_"&amp;D375&amp;F375&amp;E375</f>
        <v>The Vernon K. Krieble Foundation_FreedomWorks20105000</v>
      </c>
      <c r="C375" t="s">
        <v>36</v>
      </c>
      <c r="D375" t="s">
        <v>8</v>
      </c>
      <c r="E375" s="10">
        <v>5000</v>
      </c>
      <c r="F375">
        <v>2010</v>
      </c>
    </row>
    <row r="376" spans="1:8">
      <c r="A376" t="s">
        <v>50</v>
      </c>
      <c r="B376" t="str">
        <f>C376&amp;"_"&amp;D376&amp;F376&amp;E376</f>
        <v>The Vernon K. Krieble Foundation_FreedomWorks200915000</v>
      </c>
      <c r="C376" t="s">
        <v>36</v>
      </c>
      <c r="D376" t="s">
        <v>8</v>
      </c>
      <c r="E376" s="10">
        <v>15000</v>
      </c>
      <c r="F376">
        <v>2009</v>
      </c>
    </row>
    <row r="377" spans="1:8">
      <c r="A377" t="s">
        <v>50</v>
      </c>
      <c r="B377" t="str">
        <f>C377&amp;"_"&amp;D377&amp;F377&amp;E377</f>
        <v>The Vernon K. Krieble Foundation_FreedomWorks200810000</v>
      </c>
      <c r="C377" t="s">
        <v>36</v>
      </c>
      <c r="D377" t="s">
        <v>8</v>
      </c>
      <c r="E377" s="10">
        <v>10000</v>
      </c>
      <c r="F377">
        <v>2008</v>
      </c>
    </row>
    <row r="378" spans="1:8">
      <c r="A378" t="s">
        <v>50</v>
      </c>
      <c r="B378" t="str">
        <f>C378&amp;"_"&amp;D378&amp;F378&amp;E378</f>
        <v>The Vernon K. Krieble Foundation_FreedomWorks200685563</v>
      </c>
      <c r="C378" t="s">
        <v>36</v>
      </c>
      <c r="D378" t="s">
        <v>8</v>
      </c>
      <c r="E378" s="10">
        <v>85563</v>
      </c>
      <c r="F378">
        <v>2006</v>
      </c>
    </row>
    <row r="379" spans="1:8">
      <c r="A379" t="s">
        <v>50</v>
      </c>
      <c r="B379" t="str">
        <f>C379&amp;"_"&amp;D379&amp;F379&amp;E379</f>
        <v>The Vernon K. Krieble Foundation_FreedomWorks200577500</v>
      </c>
      <c r="C379" t="s">
        <v>36</v>
      </c>
      <c r="D379" t="s">
        <v>8</v>
      </c>
      <c r="E379" s="10">
        <v>77500</v>
      </c>
      <c r="F379">
        <v>2005</v>
      </c>
    </row>
    <row r="380" spans="1:8">
      <c r="A380" t="s">
        <v>116</v>
      </c>
      <c r="B380" t="str">
        <f>C380&amp;"_"&amp;D380&amp;F380&amp;E380</f>
        <v>The Vernon K. Krieble Foundation_Citizens for a Sound Economy/Foundation20005000</v>
      </c>
      <c r="C380" t="s">
        <v>36</v>
      </c>
      <c r="D380" s="18" t="s">
        <v>124</v>
      </c>
      <c r="E380" s="10">
        <v>5000</v>
      </c>
      <c r="F380" s="18">
        <v>2000</v>
      </c>
      <c r="G380" t="s">
        <v>52</v>
      </c>
    </row>
    <row r="381" spans="1:8">
      <c r="A381">
        <v>990</v>
      </c>
      <c r="B381" t="str">
        <f>C381&amp;"_"&amp;D381&amp;F381&amp;E381</f>
        <v>The Vernon K. Krieble Foundation_Citizens for a Sound Economy/Foundation200225000</v>
      </c>
      <c r="C381" t="s">
        <v>36</v>
      </c>
      <c r="D381" s="18" t="s">
        <v>124</v>
      </c>
      <c r="E381" s="10">
        <v>25000</v>
      </c>
      <c r="F381" s="18">
        <v>2002</v>
      </c>
      <c r="G381" t="s">
        <v>52</v>
      </c>
    </row>
    <row r="382" spans="1:8">
      <c r="A382" t="s">
        <v>50</v>
      </c>
      <c r="B382" t="str">
        <f>C382&amp;"_"&amp;D382&amp;F382&amp;E382</f>
        <v>The Weiler Foundation_FreedomWorks Foundation20125000</v>
      </c>
      <c r="C382" t="s">
        <v>12</v>
      </c>
      <c r="D382" t="s">
        <v>5</v>
      </c>
      <c r="E382" s="10">
        <v>5000</v>
      </c>
      <c r="F382">
        <v>2012</v>
      </c>
    </row>
    <row r="383" spans="1:8">
      <c r="A383" t="s">
        <v>116</v>
      </c>
      <c r="B383" t="str">
        <f>C383&amp;"_"&amp;D383&amp;F383&amp;E383</f>
        <v>Whitehead Foundation_Citizens for a Sound Economy/Foundation20002500</v>
      </c>
      <c r="C383" s="18" t="s">
        <v>126</v>
      </c>
      <c r="D383" s="18" t="s">
        <v>124</v>
      </c>
      <c r="E383" s="10">
        <v>2500</v>
      </c>
      <c r="F383" s="18">
        <v>2000</v>
      </c>
      <c r="G383" t="s">
        <v>52</v>
      </c>
    </row>
    <row r="384" spans="1:8">
      <c r="A384" t="s">
        <v>116</v>
      </c>
      <c r="B384" t="str">
        <f>C384&amp;"_"&amp;D384&amp;F384&amp;E384</f>
        <v>Whitehead Foundation_Citizens for a Sound Economy/Foundation19992500</v>
      </c>
      <c r="C384" s="18" t="s">
        <v>126</v>
      </c>
      <c r="D384" s="18" t="s">
        <v>124</v>
      </c>
      <c r="E384" s="10">
        <v>2500</v>
      </c>
      <c r="F384" s="18">
        <v>1999</v>
      </c>
      <c r="G384" t="s">
        <v>52</v>
      </c>
    </row>
    <row r="385" spans="1:7">
      <c r="A385">
        <v>990</v>
      </c>
      <c r="B385" t="str">
        <f>C385&amp;"_"&amp;D385&amp;F385&amp;E385</f>
        <v>Whitehead Foundation_Citizens for a Sound Economy/Foundation20012500</v>
      </c>
      <c r="C385" s="18" t="s">
        <v>126</v>
      </c>
      <c r="D385" s="18" t="s">
        <v>124</v>
      </c>
      <c r="E385" s="10">
        <v>2500</v>
      </c>
      <c r="F385">
        <v>2001</v>
      </c>
      <c r="G385" t="s">
        <v>52</v>
      </c>
    </row>
    <row r="386" spans="1:7">
      <c r="A386">
        <v>990</v>
      </c>
      <c r="B386" t="str">
        <f>C386&amp;"_"&amp;D386&amp;F386&amp;E386</f>
        <v>Whitehead Foundation_Citizens for a Sound Economy/Foundation20033000</v>
      </c>
      <c r="C386" s="18" t="s">
        <v>126</v>
      </c>
      <c r="D386" s="18" t="s">
        <v>124</v>
      </c>
      <c r="E386" s="10">
        <v>3000</v>
      </c>
      <c r="F386">
        <v>2003</v>
      </c>
      <c r="G386" t="s">
        <v>52</v>
      </c>
    </row>
    <row r="387" spans="1:7">
      <c r="A387">
        <v>990</v>
      </c>
      <c r="B387" t="str">
        <f>C387&amp;"_"&amp;D387&amp;F387&amp;E387</f>
        <v>Whitehead Foundation_Citizens for a Sound Economy/Foundation20043000</v>
      </c>
      <c r="C387" s="18" t="s">
        <v>126</v>
      </c>
      <c r="D387" s="18" t="s">
        <v>124</v>
      </c>
      <c r="E387" s="10">
        <v>3000</v>
      </c>
      <c r="F387">
        <v>2004</v>
      </c>
      <c r="G387" t="s">
        <v>52</v>
      </c>
    </row>
    <row r="388" spans="1:7">
      <c r="A388">
        <v>990</v>
      </c>
      <c r="B388" t="str">
        <f>C388&amp;"_"&amp;D388&amp;F388&amp;E388</f>
        <v>Wodecroft Foundation_FreedomWorks Foundation201510000</v>
      </c>
      <c r="C388" t="s">
        <v>100</v>
      </c>
      <c r="D388" t="s">
        <v>5</v>
      </c>
      <c r="E388" s="10">
        <v>10000</v>
      </c>
      <c r="F388">
        <v>2015</v>
      </c>
      <c r="G388" t="s">
        <v>52</v>
      </c>
    </row>
    <row r="389" spans="1:7">
      <c r="A389">
        <v>990</v>
      </c>
      <c r="B389" t="str">
        <f>C389&amp;"_"&amp;D389&amp;F389&amp;E389</f>
        <v>Wodecroft Foundation_FreedomWorks Foundation201410000</v>
      </c>
      <c r="C389" t="s">
        <v>100</v>
      </c>
      <c r="D389" t="s">
        <v>5</v>
      </c>
      <c r="E389" s="10">
        <v>10000</v>
      </c>
      <c r="F389">
        <v>2014</v>
      </c>
      <c r="G389" t="s">
        <v>52</v>
      </c>
    </row>
    <row r="390" spans="1:7">
      <c r="A390">
        <v>990</v>
      </c>
      <c r="B390" t="str">
        <f>C390&amp;"_"&amp;D390&amp;F390&amp;E390</f>
        <v>Wodecroft Foundation_FreedomWorks Foundation20133000</v>
      </c>
      <c r="C390" t="s">
        <v>100</v>
      </c>
      <c r="D390" t="s">
        <v>5</v>
      </c>
      <c r="E390" s="10">
        <v>3000</v>
      </c>
      <c r="F390">
        <v>2013</v>
      </c>
      <c r="G390" t="s">
        <v>52</v>
      </c>
    </row>
    <row r="391" spans="1:7">
      <c r="A391">
        <v>990</v>
      </c>
      <c r="B391" t="str">
        <f>C391&amp;"_"&amp;D391&amp;F391&amp;E391</f>
        <v>Dodge Jones Foundation_FreedomWorks Foundation20175000</v>
      </c>
      <c r="C391" t="s">
        <v>130</v>
      </c>
      <c r="D391" t="s">
        <v>5</v>
      </c>
      <c r="E391" s="10">
        <v>5000</v>
      </c>
      <c r="F391">
        <v>2017</v>
      </c>
      <c r="G391" t="s">
        <v>52</v>
      </c>
    </row>
    <row r="392" spans="1:7">
      <c r="A392">
        <v>990</v>
      </c>
      <c r="B392" t="str">
        <f>C392&amp;"_"&amp;D392&amp;F392&amp;E392</f>
        <v>Kickapoo Springs Foundation_FreedomWorks Foundation20175000</v>
      </c>
      <c r="C392" t="s">
        <v>131</v>
      </c>
      <c r="D392" t="s">
        <v>5</v>
      </c>
      <c r="E392" s="10">
        <v>5000</v>
      </c>
      <c r="F392">
        <v>2017</v>
      </c>
      <c r="G392" t="s">
        <v>52</v>
      </c>
    </row>
    <row r="393" spans="1:7">
      <c r="A393" s="14">
        <v>990</v>
      </c>
      <c r="B393" s="14" t="str">
        <f>C393&amp;"_"&amp;D393&amp;F393&amp;E393</f>
        <v>National Philanthropic Trust_FreedomWorks Foundation201820000</v>
      </c>
      <c r="C393" s="14" t="s">
        <v>99</v>
      </c>
      <c r="D393" s="14" t="s">
        <v>5</v>
      </c>
      <c r="E393" s="10">
        <v>20000</v>
      </c>
      <c r="F393">
        <v>2018</v>
      </c>
      <c r="G393" t="s">
        <v>52</v>
      </c>
    </row>
    <row r="394" spans="1:7">
      <c r="A394" t="s">
        <v>58</v>
      </c>
      <c r="B394" t="str">
        <f>C394&amp;"_"&amp;D394&amp;F394&amp;E394</f>
        <v>Sarah Scaife Foundation_FreedomWorks Foundation2017220000</v>
      </c>
      <c r="C394" s="18" t="s">
        <v>14</v>
      </c>
      <c r="D394" s="18" t="s">
        <v>5</v>
      </c>
      <c r="E394" s="10">
        <v>220000</v>
      </c>
      <c r="F394" s="18">
        <v>2017</v>
      </c>
      <c r="G394" t="s">
        <v>52</v>
      </c>
    </row>
    <row r="395" spans="1:7">
      <c r="A395">
        <v>990</v>
      </c>
      <c r="B395" t="str">
        <f>C395&amp;"_"&amp;D395&amp;F395&amp;E395</f>
        <v>Searle Freedom Trust_FreedomWorks Foundation201750000</v>
      </c>
      <c r="C395" t="s">
        <v>17</v>
      </c>
      <c r="D395" t="s">
        <v>5</v>
      </c>
      <c r="E395" s="10">
        <v>50000</v>
      </c>
      <c r="F395">
        <v>2017</v>
      </c>
      <c r="G395" t="s">
        <v>52</v>
      </c>
    </row>
    <row r="396" spans="1:7">
      <c r="A396">
        <v>990</v>
      </c>
      <c r="B396" t="str">
        <f>C396&amp;"_"&amp;D396&amp;F396&amp;E396</f>
        <v>Searle Freedom Trust_FreedomWorks Foundation201725000</v>
      </c>
      <c r="C396" t="s">
        <v>17</v>
      </c>
      <c r="D396" t="s">
        <v>5</v>
      </c>
      <c r="E396" s="10">
        <v>25000</v>
      </c>
      <c r="F396">
        <v>2017</v>
      </c>
      <c r="G396" t="s">
        <v>52</v>
      </c>
    </row>
    <row r="397" spans="1:7">
      <c r="A397">
        <v>990</v>
      </c>
      <c r="B397" t="str">
        <f>C397&amp;"_"&amp;D397&amp;F397&amp;E397</f>
        <v>Thomas W Smith Foundation_FreedomWorks Foundation2017100000</v>
      </c>
      <c r="C397" t="s">
        <v>132</v>
      </c>
      <c r="D397" t="s">
        <v>5</v>
      </c>
      <c r="E397" s="10">
        <v>100000</v>
      </c>
      <c r="F397">
        <v>2017</v>
      </c>
      <c r="G397" t="s">
        <v>52</v>
      </c>
    </row>
  </sheetData>
  <autoFilter ref="A1:H397" xr:uid="{DB6581F0-FA27-EF4F-9045-A66D874FCDAE}">
    <sortState xmlns:xlrd2="http://schemas.microsoft.com/office/spreadsheetml/2017/richdata2" ref="A2:H390">
      <sortCondition ref="C1:C390"/>
    </sortState>
  </autoFilter>
  <sortState xmlns:xlrd2="http://schemas.microsoft.com/office/spreadsheetml/2017/richdata2" ref="A2:H228">
    <sortCondition ref="C2:C228"/>
    <sortCondition descending="1" ref="F2:F228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10570-3C6B-4A48-9E84-4251434B44CE}">
  <dimension ref="A1:B69"/>
  <sheetViews>
    <sheetView workbookViewId="0">
      <selection activeCell="B68" sqref="B68"/>
    </sheetView>
  </sheetViews>
  <sheetFormatPr baseColWidth="10" defaultRowHeight="16"/>
  <cols>
    <col min="1" max="1" width="49.5" bestFit="1" customWidth="1"/>
  </cols>
  <sheetData>
    <row r="1" spans="1:2">
      <c r="A1" s="8" t="s">
        <v>0</v>
      </c>
      <c r="B1" s="8" t="s">
        <v>63</v>
      </c>
    </row>
    <row r="2" spans="1:2">
      <c r="A2" t="s">
        <v>53</v>
      </c>
    </row>
    <row r="3" spans="1:2">
      <c r="A3" t="s">
        <v>38</v>
      </c>
      <c r="B3" t="s">
        <v>62</v>
      </c>
    </row>
    <row r="4" spans="1:2">
      <c r="A4" t="s">
        <v>18</v>
      </c>
    </row>
    <row r="5" spans="1:2">
      <c r="A5" t="s">
        <v>41</v>
      </c>
    </row>
    <row r="6" spans="1:2">
      <c r="A6" t="s">
        <v>39</v>
      </c>
      <c r="B6" t="s">
        <v>64</v>
      </c>
    </row>
    <row r="7" spans="1:2">
      <c r="A7" t="s">
        <v>19</v>
      </c>
      <c r="B7" t="s">
        <v>65</v>
      </c>
    </row>
    <row r="8" spans="1:2">
      <c r="A8" t="s">
        <v>30</v>
      </c>
    </row>
    <row r="9" spans="1:2">
      <c r="A9" t="s">
        <v>11</v>
      </c>
    </row>
    <row r="10" spans="1:2">
      <c r="A10" t="s">
        <v>22</v>
      </c>
    </row>
    <row r="11" spans="1:2">
      <c r="A11" t="s">
        <v>28</v>
      </c>
      <c r="B11" t="s">
        <v>66</v>
      </c>
    </row>
    <row r="12" spans="1:2">
      <c r="A12" t="s">
        <v>27</v>
      </c>
      <c r="B12" t="s">
        <v>67</v>
      </c>
    </row>
    <row r="13" spans="1:2">
      <c r="A13" t="s">
        <v>6</v>
      </c>
      <c r="B13" t="s">
        <v>68</v>
      </c>
    </row>
    <row r="14" spans="1:2">
      <c r="A14" t="s">
        <v>15</v>
      </c>
      <c r="B14" t="s">
        <v>69</v>
      </c>
    </row>
    <row r="15" spans="1:2">
      <c r="A15" t="s">
        <v>5</v>
      </c>
      <c r="B15" t="s">
        <v>70</v>
      </c>
    </row>
    <row r="16" spans="1:2">
      <c r="A16" t="s">
        <v>8</v>
      </c>
      <c r="B16" t="s">
        <v>70</v>
      </c>
    </row>
    <row r="17" spans="1:2">
      <c r="A17" t="s">
        <v>31</v>
      </c>
      <c r="B17" t="s">
        <v>71</v>
      </c>
    </row>
    <row r="18" spans="1:2">
      <c r="A18" t="s">
        <v>32</v>
      </c>
      <c r="B18" t="s">
        <v>72</v>
      </c>
    </row>
    <row r="19" spans="1:2">
      <c r="A19" t="s">
        <v>43</v>
      </c>
      <c r="B19" t="s">
        <v>73</v>
      </c>
    </row>
    <row r="20" spans="1:2">
      <c r="A20" t="s">
        <v>4</v>
      </c>
      <c r="B20" t="s">
        <v>74</v>
      </c>
    </row>
    <row r="21" spans="1:2">
      <c r="A21" t="s">
        <v>37</v>
      </c>
      <c r="B21" t="s">
        <v>75</v>
      </c>
    </row>
    <row r="22" spans="1:2">
      <c r="A22" t="s">
        <v>76</v>
      </c>
      <c r="B22" t="s">
        <v>75</v>
      </c>
    </row>
    <row r="23" spans="1:2">
      <c r="A23" t="s">
        <v>13</v>
      </c>
      <c r="B23" t="s">
        <v>77</v>
      </c>
    </row>
    <row r="24" spans="1:2">
      <c r="A24" t="s">
        <v>20</v>
      </c>
    </row>
    <row r="25" spans="1:2">
      <c r="A25" t="s">
        <v>35</v>
      </c>
    </row>
    <row r="26" spans="1:2">
      <c r="A26" t="s">
        <v>14</v>
      </c>
      <c r="B26" t="s">
        <v>78</v>
      </c>
    </row>
    <row r="27" spans="1:2">
      <c r="A27" t="s">
        <v>17</v>
      </c>
      <c r="B27" t="s">
        <v>79</v>
      </c>
    </row>
    <row r="28" spans="1:2">
      <c r="A28" t="s">
        <v>34</v>
      </c>
    </row>
    <row r="29" spans="1:2">
      <c r="A29" t="s">
        <v>7</v>
      </c>
    </row>
    <row r="30" spans="1:2">
      <c r="A30" t="s">
        <v>33</v>
      </c>
    </row>
    <row r="31" spans="1:2">
      <c r="A31" t="s">
        <v>29</v>
      </c>
      <c r="B31" t="s">
        <v>80</v>
      </c>
    </row>
    <row r="32" spans="1:2">
      <c r="A32" t="s">
        <v>9</v>
      </c>
    </row>
    <row r="33" spans="1:2">
      <c r="A33" t="s">
        <v>21</v>
      </c>
      <c r="B33" t="s">
        <v>81</v>
      </c>
    </row>
    <row r="34" spans="1:2">
      <c r="A34" t="s">
        <v>10</v>
      </c>
      <c r="B34" t="s">
        <v>82</v>
      </c>
    </row>
    <row r="35" spans="1:2">
      <c r="A35" t="s">
        <v>40</v>
      </c>
      <c r="B35" t="s">
        <v>83</v>
      </c>
    </row>
    <row r="36" spans="1:2">
      <c r="A36" t="s">
        <v>42</v>
      </c>
      <c r="B36" t="s">
        <v>84</v>
      </c>
    </row>
    <row r="37" spans="1:2">
      <c r="A37" t="s">
        <v>36</v>
      </c>
      <c r="B37" t="s">
        <v>85</v>
      </c>
    </row>
    <row r="38" spans="1:2">
      <c r="A38" t="s">
        <v>12</v>
      </c>
    </row>
    <row r="39" spans="1:2">
      <c r="A39" t="s">
        <v>54</v>
      </c>
    </row>
    <row r="40" spans="1:2">
      <c r="A40" t="s">
        <v>55</v>
      </c>
      <c r="B40" t="s">
        <v>86</v>
      </c>
    </row>
    <row r="41" spans="1:2">
      <c r="A41" t="s">
        <v>56</v>
      </c>
      <c r="B41" t="s">
        <v>87</v>
      </c>
    </row>
    <row r="42" spans="1:2">
      <c r="A42" t="s">
        <v>57</v>
      </c>
      <c r="B42" t="s">
        <v>88</v>
      </c>
    </row>
    <row r="43" spans="1:2">
      <c r="A43" t="s">
        <v>59</v>
      </c>
    </row>
    <row r="44" spans="1:2">
      <c r="A44" t="s">
        <v>100</v>
      </c>
    </row>
    <row r="45" spans="1:2">
      <c r="A45" t="s">
        <v>93</v>
      </c>
      <c r="B45" t="s">
        <v>101</v>
      </c>
    </row>
    <row r="46" spans="1:2" s="12" customFormat="1">
      <c r="A46" s="12" t="s">
        <v>98</v>
      </c>
    </row>
    <row r="47" spans="1:2" s="12" customFormat="1">
      <c r="A47" s="12" t="s">
        <v>95</v>
      </c>
    </row>
    <row r="48" spans="1:2" s="12" customFormat="1">
      <c r="A48" s="20" t="s">
        <v>99</v>
      </c>
    </row>
    <row r="49" spans="1:2" s="12" customFormat="1">
      <c r="A49" s="12" t="s">
        <v>128</v>
      </c>
      <c r="B49" s="12" t="s">
        <v>133</v>
      </c>
    </row>
    <row r="50" spans="1:2" s="12" customFormat="1">
      <c r="A50" s="12" t="s">
        <v>129</v>
      </c>
    </row>
    <row r="51" spans="1:2" s="12" customFormat="1">
      <c r="A51" s="21" t="s">
        <v>114</v>
      </c>
      <c r="B51" s="12" t="s">
        <v>134</v>
      </c>
    </row>
    <row r="52" spans="1:2" s="12" customFormat="1">
      <c r="A52" s="21" t="s">
        <v>115</v>
      </c>
      <c r="B52" s="12" t="s">
        <v>133</v>
      </c>
    </row>
    <row r="53" spans="1:2" s="12" customFormat="1">
      <c r="A53" s="21" t="s">
        <v>106</v>
      </c>
      <c r="B53" s="12" t="s">
        <v>135</v>
      </c>
    </row>
    <row r="54" spans="1:2" s="12" customFormat="1">
      <c r="A54" s="21" t="s">
        <v>107</v>
      </c>
      <c r="B54" s="12" t="s">
        <v>135</v>
      </c>
    </row>
    <row r="55" spans="1:2" s="12" customFormat="1">
      <c r="A55" s="21" t="s">
        <v>108</v>
      </c>
      <c r="B55" s="12" t="s">
        <v>135</v>
      </c>
    </row>
    <row r="56" spans="1:2" s="12" customFormat="1">
      <c r="A56" s="21" t="s">
        <v>117</v>
      </c>
      <c r="B56" s="12" t="s">
        <v>136</v>
      </c>
    </row>
    <row r="57" spans="1:2" s="12" customFormat="1">
      <c r="A57" s="21" t="s">
        <v>110</v>
      </c>
      <c r="B57" s="12" t="s">
        <v>137</v>
      </c>
    </row>
    <row r="58" spans="1:2" s="12" customFormat="1">
      <c r="A58" s="21" t="s">
        <v>118</v>
      </c>
      <c r="B58" s="12" t="s">
        <v>138</v>
      </c>
    </row>
    <row r="59" spans="1:2" s="12" customFormat="1">
      <c r="A59" s="21" t="s">
        <v>139</v>
      </c>
      <c r="B59" s="12" t="s">
        <v>140</v>
      </c>
    </row>
    <row r="60" spans="1:2" s="12" customFormat="1">
      <c r="A60" s="21" t="s">
        <v>120</v>
      </c>
      <c r="B60" s="12" t="s">
        <v>141</v>
      </c>
    </row>
    <row r="61" spans="1:2" s="12" customFormat="1">
      <c r="A61" s="21" t="s">
        <v>119</v>
      </c>
    </row>
    <row r="62" spans="1:2" s="12" customFormat="1">
      <c r="A62" s="21" t="s">
        <v>121</v>
      </c>
    </row>
    <row r="63" spans="1:2" s="12" customFormat="1">
      <c r="A63" s="21" t="s">
        <v>122</v>
      </c>
      <c r="B63" s="12" t="s">
        <v>142</v>
      </c>
    </row>
    <row r="64" spans="1:2" s="12" customFormat="1">
      <c r="A64" s="21" t="s">
        <v>123</v>
      </c>
    </row>
    <row r="65" spans="1:2" s="12" customFormat="1">
      <c r="A65" s="21" t="s">
        <v>125</v>
      </c>
      <c r="B65" s="12" t="s">
        <v>143</v>
      </c>
    </row>
    <row r="66" spans="1:2" s="12" customFormat="1">
      <c r="A66" s="21" t="s">
        <v>126</v>
      </c>
      <c r="B66" s="12" t="s">
        <v>144</v>
      </c>
    </row>
    <row r="67" spans="1:2" s="12" customFormat="1">
      <c r="A67" s="12" t="s">
        <v>130</v>
      </c>
    </row>
    <row r="68" spans="1:2" s="12" customFormat="1">
      <c r="A68" s="12" t="s">
        <v>131</v>
      </c>
    </row>
    <row r="69" spans="1:2" s="12" customFormat="1">
      <c r="A69" s="12" t="s">
        <v>132</v>
      </c>
    </row>
  </sheetData>
  <autoFilter ref="A1:B313" xr:uid="{03BEA6E6-E9D7-CB45-8D1B-CDD54ED334B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Michael Fisher</cp:lastModifiedBy>
  <dcterms:created xsi:type="dcterms:W3CDTF">2016-07-06T03:51:18Z</dcterms:created>
  <dcterms:modified xsi:type="dcterms:W3CDTF">2020-06-03T23:08:39Z</dcterms:modified>
  <cp:category/>
</cp:coreProperties>
</file>