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4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Seagate4TB/Google Drive/On File/By Profile/Orgs/F-G/George Mason University/"/>
    </mc:Choice>
  </mc:AlternateContent>
  <xr:revisionPtr revIDLastSave="0" documentId="13_ncr:1_{4D2B9A28-C9D1-FB49-9454-4A1B5301AB93}" xr6:coauthVersionLast="45" xr6:coauthVersionMax="45" xr10:uidLastSave="{00000000-0000-0000-0000-000000000000}"/>
  <bookViews>
    <workbookView xWindow="0" yWindow="460" windowWidth="25600" windowHeight="15540" xr2:uid="{00000000-000D-0000-FFFF-FFFF00000000}"/>
  </bookViews>
  <sheets>
    <sheet name="Summary" sheetId="4" r:id="rId1"/>
    <sheet name="GMU Combined" sheetId="1" r:id="rId2"/>
    <sheet name="Resources" sheetId="5" r:id="rId3"/>
  </sheets>
  <definedNames>
    <definedName name="_xlnm._FilterDatabase" localSheetId="1" hidden="1">'GMU Combined'!$A$1:$I$2210</definedName>
    <definedName name="_xlnm._FilterDatabase" localSheetId="2" hidden="1">Resources!$A$1:$B$4484</definedName>
  </definedNames>
  <calcPr calcId="191029"/>
  <pivotCaches>
    <pivotCache cacheId="105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K341" i="4" l="1"/>
  <c r="AK340" i="4"/>
  <c r="AK339" i="4"/>
  <c r="AK338" i="4"/>
  <c r="AK337" i="4"/>
  <c r="AK336" i="4"/>
  <c r="AK335" i="4"/>
  <c r="AK334" i="4"/>
  <c r="AK333" i="4"/>
  <c r="AK332" i="4"/>
  <c r="AK331" i="4"/>
  <c r="AK330" i="4"/>
  <c r="AK329" i="4"/>
  <c r="AK328" i="4"/>
  <c r="AK327" i="4"/>
  <c r="AK326" i="4"/>
  <c r="AK325" i="4"/>
  <c r="AK324" i="4"/>
  <c r="AK323" i="4"/>
  <c r="AK322" i="4"/>
  <c r="AK321" i="4"/>
  <c r="AK320" i="4"/>
  <c r="AK319" i="4"/>
  <c r="AK318" i="4"/>
  <c r="AK317" i="4"/>
  <c r="AK316" i="4"/>
  <c r="AK315" i="4"/>
  <c r="AK314" i="4"/>
  <c r="AK313" i="4"/>
  <c r="AK312" i="4"/>
  <c r="AK311" i="4"/>
  <c r="AK310" i="4"/>
  <c r="AK309" i="4"/>
  <c r="AK308" i="4"/>
  <c r="AK307" i="4"/>
  <c r="AK306" i="4"/>
  <c r="AK305" i="4"/>
  <c r="AK304" i="4"/>
  <c r="AK303" i="4"/>
  <c r="AK302" i="4"/>
  <c r="AK301" i="4"/>
  <c r="AK300" i="4"/>
  <c r="AK299" i="4"/>
  <c r="AK298" i="4"/>
  <c r="AK297" i="4"/>
  <c r="AK296" i="4"/>
  <c r="AK295" i="4"/>
  <c r="AK294" i="4"/>
  <c r="AK293" i="4"/>
  <c r="AK292" i="4"/>
  <c r="AK291" i="4"/>
  <c r="AK290" i="4"/>
  <c r="AK289" i="4"/>
  <c r="AK288" i="4"/>
  <c r="AK287" i="4"/>
  <c r="AK286" i="4"/>
  <c r="AK285" i="4"/>
  <c r="AK284" i="4"/>
  <c r="B2210" i="1"/>
  <c r="B2209" i="1"/>
  <c r="AO222" i="4" l="1"/>
  <c r="AO223" i="4"/>
  <c r="AO224" i="4"/>
  <c r="AO225" i="4"/>
  <c r="AO226" i="4"/>
  <c r="AO227" i="4"/>
  <c r="AO228" i="4"/>
  <c r="AO229" i="4"/>
  <c r="AO230" i="4"/>
  <c r="AO231" i="4"/>
  <c r="AO232" i="4"/>
  <c r="AO233" i="4"/>
  <c r="AO234" i="4"/>
  <c r="AO235" i="4"/>
  <c r="AO236" i="4"/>
  <c r="AO237" i="4"/>
  <c r="AO238" i="4"/>
  <c r="AO239" i="4"/>
  <c r="AO240" i="4"/>
  <c r="AO241" i="4"/>
  <c r="AO242" i="4"/>
  <c r="AO243" i="4"/>
  <c r="AO244" i="4"/>
  <c r="AO245" i="4"/>
  <c r="AO246" i="4"/>
  <c r="AO247" i="4"/>
  <c r="AO248" i="4"/>
  <c r="AO249" i="4"/>
  <c r="AO250" i="4"/>
  <c r="AO251" i="4"/>
  <c r="AO252" i="4"/>
  <c r="AO253" i="4"/>
  <c r="AO254" i="4"/>
  <c r="AO255" i="4"/>
  <c r="AO256" i="4"/>
  <c r="AO257" i="4"/>
  <c r="AO258" i="4"/>
  <c r="AO259" i="4"/>
  <c r="AO260" i="4"/>
  <c r="AO261" i="4"/>
  <c r="AO262" i="4"/>
  <c r="AO263" i="4"/>
  <c r="AO264" i="4"/>
  <c r="AO265" i="4"/>
  <c r="AO266" i="4"/>
  <c r="AO267" i="4"/>
  <c r="AO268" i="4"/>
  <c r="AO269" i="4"/>
  <c r="AO270" i="4"/>
  <c r="AO271" i="4"/>
  <c r="AO272" i="4"/>
  <c r="AO273" i="4"/>
  <c r="AO221" i="4"/>
  <c r="AO151" i="4"/>
  <c r="AO152" i="4"/>
  <c r="AO153" i="4"/>
  <c r="AO154" i="4"/>
  <c r="AO155" i="4"/>
  <c r="AO156" i="4"/>
  <c r="AO157" i="4"/>
  <c r="AO158" i="4"/>
  <c r="AO159" i="4"/>
  <c r="AO160" i="4"/>
  <c r="AO161" i="4"/>
  <c r="AO162" i="4"/>
  <c r="AO163" i="4"/>
  <c r="AO164" i="4"/>
  <c r="AO165" i="4"/>
  <c r="AO166" i="4"/>
  <c r="AO167" i="4"/>
  <c r="AO168" i="4"/>
  <c r="AO169" i="4"/>
  <c r="AO170" i="4"/>
  <c r="AO171" i="4"/>
  <c r="AO172" i="4"/>
  <c r="AO173" i="4"/>
  <c r="AO174" i="4"/>
  <c r="AO175" i="4"/>
  <c r="AO176" i="4"/>
  <c r="AO177" i="4"/>
  <c r="AO178" i="4"/>
  <c r="AO179" i="4"/>
  <c r="AO180" i="4"/>
  <c r="AO181" i="4"/>
  <c r="AO182" i="4"/>
  <c r="AO183" i="4"/>
  <c r="AO184" i="4"/>
  <c r="AO185" i="4"/>
  <c r="AO186" i="4"/>
  <c r="AO187" i="4"/>
  <c r="AO188" i="4"/>
  <c r="AO189" i="4"/>
  <c r="AO190" i="4"/>
  <c r="AO191" i="4"/>
  <c r="AO192" i="4"/>
  <c r="AO193" i="4"/>
  <c r="AO194" i="4"/>
  <c r="AO195" i="4"/>
  <c r="AO196" i="4"/>
  <c r="AO197" i="4"/>
  <c r="AO198" i="4"/>
  <c r="AO199" i="4"/>
  <c r="AO200" i="4"/>
  <c r="AO201" i="4"/>
  <c r="AO139" i="4"/>
  <c r="AO140" i="4"/>
  <c r="AO141" i="4"/>
  <c r="AO142" i="4"/>
  <c r="AO143" i="4"/>
  <c r="AO144" i="4"/>
  <c r="AO145" i="4"/>
  <c r="AO146" i="4"/>
  <c r="AO147" i="4"/>
  <c r="AO148" i="4"/>
  <c r="AO149" i="4"/>
  <c r="AO150" i="4"/>
  <c r="AO98" i="4"/>
  <c r="AO99" i="4"/>
  <c r="AO100" i="4"/>
  <c r="AO101" i="4"/>
  <c r="AO102" i="4"/>
  <c r="AO103" i="4"/>
  <c r="AO104" i="4"/>
  <c r="AO105" i="4"/>
  <c r="AO106" i="4"/>
  <c r="AO107" i="4"/>
  <c r="AO108" i="4"/>
  <c r="AO109" i="4"/>
  <c r="AO110" i="4"/>
  <c r="AO111" i="4"/>
  <c r="AO112" i="4"/>
  <c r="AO113" i="4"/>
  <c r="AO114" i="4"/>
  <c r="AO115" i="4"/>
  <c r="AO116" i="4"/>
  <c r="AO117" i="4"/>
  <c r="AO118" i="4"/>
  <c r="AO119" i="4"/>
  <c r="AO120" i="4"/>
  <c r="AO121" i="4"/>
  <c r="AO122" i="4"/>
  <c r="AO123" i="4"/>
  <c r="AO124" i="4"/>
  <c r="AO125" i="4"/>
  <c r="AO126" i="4"/>
  <c r="AO127" i="4"/>
  <c r="AO128" i="4"/>
  <c r="AO129" i="4"/>
  <c r="AO130" i="4"/>
  <c r="AO131" i="4"/>
  <c r="AO132" i="4"/>
  <c r="AO133" i="4"/>
  <c r="AO134" i="4"/>
  <c r="AO135" i="4"/>
  <c r="AO136" i="4"/>
  <c r="AO137" i="4"/>
  <c r="AO138" i="4"/>
  <c r="AO70" i="4"/>
  <c r="AO71" i="4"/>
  <c r="AO72" i="4"/>
  <c r="AO73" i="4"/>
  <c r="AO74" i="4"/>
  <c r="AO75" i="4"/>
  <c r="AO76" i="4"/>
  <c r="AO77" i="4"/>
  <c r="AO78" i="4"/>
  <c r="AO79" i="4"/>
  <c r="AO80" i="4"/>
  <c r="AO81" i="4"/>
  <c r="AO82" i="4"/>
  <c r="AO83" i="4"/>
  <c r="AO84" i="4"/>
  <c r="AO85" i="4"/>
  <c r="AO86" i="4"/>
  <c r="AO87" i="4"/>
  <c r="AO88" i="4"/>
  <c r="AO89" i="4"/>
  <c r="AO90" i="4"/>
  <c r="AO91" i="4"/>
  <c r="AO92" i="4"/>
  <c r="AO93" i="4"/>
  <c r="AO94" i="4"/>
  <c r="AO95" i="4"/>
  <c r="AO96" i="4"/>
  <c r="AO97" i="4"/>
  <c r="AO11" i="4"/>
  <c r="AO12" i="4"/>
  <c r="AO13" i="4"/>
  <c r="AO14" i="4"/>
  <c r="AO15" i="4"/>
  <c r="AO16" i="4"/>
  <c r="AO17" i="4"/>
  <c r="AO18" i="4"/>
  <c r="AO19" i="4"/>
  <c r="AO20" i="4"/>
  <c r="AO21" i="4"/>
  <c r="AO22" i="4"/>
  <c r="AO23" i="4"/>
  <c r="AO24" i="4"/>
  <c r="AO25" i="4"/>
  <c r="AO26" i="4"/>
  <c r="AO27" i="4"/>
  <c r="AO28" i="4"/>
  <c r="AO29" i="4"/>
  <c r="AO30" i="4"/>
  <c r="AO31" i="4"/>
  <c r="AO32" i="4"/>
  <c r="AO33" i="4"/>
  <c r="AO34" i="4"/>
  <c r="AO35" i="4"/>
  <c r="AO36" i="4"/>
  <c r="AO37" i="4"/>
  <c r="AO38" i="4"/>
  <c r="AO39" i="4"/>
  <c r="AO40" i="4"/>
  <c r="AO41" i="4"/>
  <c r="AO42" i="4"/>
  <c r="AO43" i="4"/>
  <c r="AO44" i="4"/>
  <c r="AO45" i="4"/>
  <c r="AO46" i="4"/>
  <c r="AO47" i="4"/>
  <c r="AO48" i="4"/>
  <c r="AO49" i="4"/>
  <c r="AO50" i="4"/>
  <c r="AO51" i="4"/>
  <c r="AO52" i="4"/>
  <c r="AO53" i="4"/>
  <c r="AO54" i="4"/>
  <c r="AO55" i="4"/>
  <c r="AO56" i="4"/>
  <c r="AO57" i="4"/>
  <c r="AO58" i="4"/>
  <c r="AO59" i="4"/>
  <c r="AO60" i="4"/>
  <c r="AO61" i="4"/>
  <c r="AO62" i="4"/>
  <c r="AO63" i="4"/>
  <c r="AO64" i="4"/>
  <c r="AO65" i="4"/>
  <c r="AO66" i="4"/>
  <c r="AO67" i="4"/>
  <c r="AO68" i="4"/>
  <c r="AO69" i="4"/>
  <c r="AO10" i="4"/>
  <c r="O223" i="4"/>
  <c r="O224" i="4"/>
  <c r="O225" i="4"/>
  <c r="O226" i="4"/>
  <c r="O227" i="4"/>
  <c r="O228" i="4"/>
  <c r="O229" i="4"/>
  <c r="O230" i="4"/>
  <c r="O231" i="4"/>
  <c r="O232" i="4"/>
  <c r="O233" i="4"/>
  <c r="O234" i="4"/>
  <c r="O235" i="4"/>
  <c r="O236" i="4"/>
  <c r="O237" i="4"/>
  <c r="O238" i="4"/>
  <c r="O239" i="4"/>
  <c r="O240" i="4"/>
  <c r="O241" i="4"/>
  <c r="O242" i="4"/>
  <c r="O243" i="4"/>
  <c r="O244" i="4"/>
  <c r="O245" i="4"/>
  <c r="O246" i="4"/>
  <c r="O247" i="4"/>
  <c r="O248" i="4"/>
  <c r="O249" i="4"/>
  <c r="O250" i="4"/>
  <c r="O251" i="4"/>
  <c r="O252" i="4"/>
  <c r="O253" i="4"/>
  <c r="O254" i="4"/>
  <c r="O255" i="4"/>
  <c r="O256" i="4"/>
  <c r="O257" i="4"/>
  <c r="O258" i="4"/>
  <c r="O259" i="4"/>
  <c r="O260" i="4"/>
  <c r="O261" i="4"/>
  <c r="O262" i="4"/>
  <c r="O263" i="4"/>
  <c r="O264" i="4"/>
  <c r="O265" i="4"/>
  <c r="O266" i="4"/>
  <c r="O267" i="4"/>
  <c r="O268" i="4"/>
  <c r="O269" i="4"/>
  <c r="O270" i="4"/>
  <c r="O271" i="4"/>
  <c r="O272" i="4"/>
  <c r="O273" i="4"/>
  <c r="O274" i="4"/>
  <c r="O222" i="4"/>
  <c r="I211" i="4"/>
  <c r="I212" i="4"/>
  <c r="I213" i="4"/>
  <c r="I210" i="4"/>
  <c r="V147" i="4"/>
  <c r="V148" i="4"/>
  <c r="V149" i="4"/>
  <c r="V150" i="4"/>
  <c r="V151" i="4"/>
  <c r="V152" i="4"/>
  <c r="V153" i="4"/>
  <c r="V154" i="4"/>
  <c r="V155" i="4"/>
  <c r="V156" i="4"/>
  <c r="V157" i="4"/>
  <c r="V158" i="4"/>
  <c r="V159" i="4"/>
  <c r="V160" i="4"/>
  <c r="V161" i="4"/>
  <c r="V162" i="4"/>
  <c r="V163" i="4"/>
  <c r="V164" i="4"/>
  <c r="V165" i="4"/>
  <c r="V166" i="4"/>
  <c r="V167" i="4"/>
  <c r="V168" i="4"/>
  <c r="V169" i="4"/>
  <c r="V170" i="4"/>
  <c r="V171" i="4"/>
  <c r="V172" i="4"/>
  <c r="V173" i="4"/>
  <c r="V174" i="4"/>
  <c r="V175" i="4"/>
  <c r="V176" i="4"/>
  <c r="V177" i="4"/>
  <c r="V178" i="4"/>
  <c r="V179" i="4"/>
  <c r="V180" i="4"/>
  <c r="V181" i="4"/>
  <c r="V182" i="4"/>
  <c r="V183" i="4"/>
  <c r="V184" i="4"/>
  <c r="V185" i="4"/>
  <c r="V186" i="4"/>
  <c r="V187" i="4"/>
  <c r="V188" i="4"/>
  <c r="V189" i="4"/>
  <c r="V190" i="4"/>
  <c r="V191" i="4"/>
  <c r="V192" i="4"/>
  <c r="V193" i="4"/>
  <c r="V194" i="4"/>
  <c r="V195" i="4"/>
  <c r="V196" i="4"/>
  <c r="V197" i="4"/>
  <c r="V198" i="4"/>
  <c r="V199" i="4"/>
  <c r="V200" i="4"/>
  <c r="V201" i="4"/>
  <c r="V146" i="4"/>
  <c r="AK78" i="4"/>
  <c r="AK79" i="4"/>
  <c r="AK80" i="4"/>
  <c r="AK81" i="4"/>
  <c r="AK82" i="4"/>
  <c r="AK83" i="4"/>
  <c r="AK84" i="4"/>
  <c r="AK85" i="4"/>
  <c r="AK86" i="4"/>
  <c r="AK87" i="4"/>
  <c r="AK88" i="4"/>
  <c r="AK89" i="4"/>
  <c r="AK90" i="4"/>
  <c r="AK91" i="4"/>
  <c r="AK92" i="4"/>
  <c r="AK93" i="4"/>
  <c r="AK94" i="4"/>
  <c r="AK95" i="4"/>
  <c r="AK96" i="4"/>
  <c r="AK97" i="4"/>
  <c r="AK98" i="4"/>
  <c r="AK99" i="4"/>
  <c r="AK100" i="4"/>
  <c r="AK101" i="4"/>
  <c r="AK102" i="4"/>
  <c r="AK103" i="4"/>
  <c r="AK104" i="4"/>
  <c r="AK105" i="4"/>
  <c r="AK106" i="4"/>
  <c r="AK107" i="4"/>
  <c r="AK108" i="4"/>
  <c r="AK109" i="4"/>
  <c r="AK110" i="4"/>
  <c r="AK111" i="4"/>
  <c r="AK112" i="4"/>
  <c r="AK113" i="4"/>
  <c r="AK114" i="4"/>
  <c r="AK115" i="4"/>
  <c r="AK116" i="4"/>
  <c r="AK117" i="4"/>
  <c r="AK118" i="4"/>
  <c r="AK119" i="4"/>
  <c r="AK120" i="4"/>
  <c r="AK121" i="4"/>
  <c r="AK122" i="4"/>
  <c r="AK123" i="4"/>
  <c r="AK124" i="4"/>
  <c r="AK125" i="4"/>
  <c r="AK126" i="4"/>
  <c r="AK127" i="4"/>
  <c r="AK128" i="4"/>
  <c r="AK129" i="4"/>
  <c r="AK130" i="4"/>
  <c r="AK131" i="4"/>
  <c r="AK132" i="4"/>
  <c r="AK133" i="4"/>
  <c r="AK134" i="4"/>
  <c r="AK135" i="4"/>
  <c r="AK136" i="4"/>
  <c r="AK137" i="4"/>
  <c r="AK138" i="4"/>
  <c r="AK77" i="4"/>
  <c r="AK12" i="4"/>
  <c r="AK13" i="4"/>
  <c r="AK14" i="4"/>
  <c r="AK15" i="4"/>
  <c r="AK16" i="4"/>
  <c r="AK17" i="4"/>
  <c r="AK18" i="4"/>
  <c r="AK19" i="4"/>
  <c r="AK20" i="4"/>
  <c r="AK21" i="4"/>
  <c r="AK22" i="4"/>
  <c r="AK23" i="4"/>
  <c r="AK24" i="4"/>
  <c r="AK25" i="4"/>
  <c r="AK26" i="4"/>
  <c r="AK27" i="4"/>
  <c r="AK28" i="4"/>
  <c r="AK29" i="4"/>
  <c r="AK30" i="4"/>
  <c r="AK31" i="4"/>
  <c r="AK32" i="4"/>
  <c r="AK33" i="4"/>
  <c r="AK34" i="4"/>
  <c r="AK35" i="4"/>
  <c r="AK36" i="4"/>
  <c r="AK37" i="4"/>
  <c r="AK38" i="4"/>
  <c r="AK39" i="4"/>
  <c r="AK40" i="4"/>
  <c r="AK41" i="4"/>
  <c r="AK42" i="4"/>
  <c r="AK43" i="4"/>
  <c r="AK44" i="4"/>
  <c r="AK45" i="4"/>
  <c r="AK46" i="4"/>
  <c r="AK47" i="4"/>
  <c r="AK48" i="4"/>
  <c r="AK49" i="4"/>
  <c r="AK50" i="4"/>
  <c r="AK51" i="4"/>
  <c r="AK52" i="4"/>
  <c r="AK53" i="4"/>
  <c r="AK54" i="4"/>
  <c r="AK55" i="4"/>
  <c r="AK56" i="4"/>
  <c r="AK57" i="4"/>
  <c r="AK58" i="4"/>
  <c r="AK59" i="4"/>
  <c r="AK60" i="4"/>
  <c r="AK61" i="4"/>
  <c r="AK62" i="4"/>
  <c r="AK63" i="4"/>
  <c r="AK64" i="4"/>
  <c r="AK65" i="4"/>
  <c r="AK66" i="4"/>
  <c r="AK67" i="4"/>
  <c r="AK68" i="4"/>
  <c r="AK69" i="4"/>
  <c r="AK11" i="4"/>
  <c r="B2184" i="1" l="1"/>
  <c r="B2183" i="1"/>
  <c r="B2182" i="1"/>
  <c r="B2031" i="1"/>
  <c r="B2032" i="1"/>
  <c r="B2033" i="1"/>
  <c r="B2034" i="1"/>
  <c r="B1461" i="1"/>
  <c r="B1424" i="1"/>
  <c r="B1423" i="1"/>
  <c r="B1422" i="1"/>
  <c r="B1421" i="1"/>
  <c r="B1403" i="1"/>
  <c r="B2204" i="1"/>
  <c r="B2205" i="1"/>
  <c r="B2206" i="1"/>
  <c r="B2207" i="1"/>
  <c r="B2208" i="1"/>
  <c r="B2" i="1"/>
  <c r="B3" i="1"/>
  <c r="B138" i="1"/>
  <c r="B752" i="1"/>
  <c r="B750" i="1"/>
  <c r="B748" i="1"/>
  <c r="B754" i="1"/>
  <c r="B1309" i="1"/>
  <c r="B1112" i="1"/>
  <c r="B1110" i="1"/>
  <c r="B1356" i="1"/>
  <c r="B1341" i="1"/>
  <c r="B1339" i="1"/>
  <c r="B1350" i="1"/>
  <c r="B1357" i="1"/>
  <c r="B1367" i="1"/>
  <c r="B1412" i="1"/>
  <c r="B1425" i="1"/>
  <c r="B2017" i="1" l="1"/>
  <c r="B735" i="1"/>
  <c r="B641" i="1"/>
  <c r="B670" i="1" l="1"/>
  <c r="B669" i="1"/>
  <c r="B668" i="1"/>
  <c r="B667" i="1"/>
  <c r="B666" i="1"/>
  <c r="B665" i="1"/>
  <c r="B664" i="1" l="1"/>
  <c r="B1822" i="1" l="1"/>
  <c r="B1820" i="1"/>
  <c r="B1818" i="1"/>
  <c r="B1816" i="1"/>
  <c r="B1814" i="1"/>
  <c r="B1824" i="1"/>
  <c r="B87" i="1"/>
  <c r="B85" i="1"/>
  <c r="B82" i="1"/>
  <c r="B101" i="1"/>
  <c r="B126" i="1"/>
  <c r="B125" i="1"/>
  <c r="B124" i="1"/>
  <c r="B142" i="1"/>
  <c r="B155" i="1"/>
  <c r="B153" i="1"/>
  <c r="B151" i="1"/>
  <c r="B148" i="1"/>
  <c r="B145" i="1"/>
  <c r="B144" i="1"/>
  <c r="B143" i="1"/>
  <c r="B319" i="1"/>
  <c r="B353" i="1"/>
  <c r="B350" i="1"/>
  <c r="B358" i="1"/>
  <c r="B363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417" i="1"/>
  <c r="B418" i="1"/>
  <c r="B410" i="1"/>
  <c r="B411" i="1"/>
  <c r="B412" i="1"/>
  <c r="B413" i="1"/>
  <c r="B404" i="1"/>
  <c r="B405" i="1"/>
  <c r="B406" i="1"/>
  <c r="B656" i="1"/>
  <c r="B657" i="1"/>
  <c r="B658" i="1"/>
  <c r="B659" i="1"/>
  <c r="B660" i="1"/>
  <c r="B661" i="1"/>
  <c r="B662" i="1"/>
  <c r="B663" i="1"/>
  <c r="B633" i="1"/>
  <c r="B634" i="1"/>
  <c r="B635" i="1"/>
  <c r="B636" i="1"/>
  <c r="B637" i="1"/>
  <c r="B638" i="1"/>
  <c r="B639" i="1"/>
  <c r="B640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747" i="1"/>
  <c r="B740" i="1"/>
  <c r="B1025" i="1"/>
  <c r="B1026" i="1"/>
  <c r="B1027" i="1"/>
  <c r="B1014" i="1"/>
  <c r="B1015" i="1"/>
  <c r="B1016" i="1"/>
  <c r="B1017" i="1"/>
  <c r="B1018" i="1"/>
  <c r="B998" i="1"/>
  <c r="B999" i="1"/>
  <c r="B1000" i="1"/>
  <c r="B1001" i="1"/>
  <c r="B1002" i="1"/>
  <c r="B1003" i="1"/>
  <c r="B1004" i="1"/>
  <c r="B1052" i="1"/>
  <c r="B1050" i="1"/>
  <c r="B1049" i="1"/>
  <c r="B1048" i="1"/>
  <c r="B1047" i="1"/>
  <c r="B1045" i="1"/>
  <c r="B1043" i="1"/>
  <c r="B1041" i="1"/>
  <c r="B1039" i="1"/>
  <c r="B1082" i="1"/>
  <c r="B1081" i="1"/>
  <c r="B1079" i="1"/>
  <c r="B1077" i="1"/>
  <c r="B1109" i="1"/>
  <c r="B1107" i="1"/>
  <c r="B1106" i="1"/>
  <c r="B1104" i="1"/>
  <c r="B1103" i="1"/>
  <c r="B1305" i="1"/>
  <c r="B1303" i="1"/>
  <c r="B1302" i="1"/>
  <c r="B1301" i="1"/>
  <c r="B1337" i="1"/>
  <c r="B1332" i="1"/>
  <c r="B1321" i="1"/>
  <c r="B1340" i="1"/>
  <c r="B1338" i="1"/>
  <c r="B1373" i="1"/>
  <c r="B1372" i="1"/>
  <c r="B1371" i="1"/>
  <c r="B1370" i="1"/>
  <c r="B1369" i="1"/>
  <c r="B1368" i="1"/>
  <c r="B1400" i="1"/>
  <c r="B1398" i="1"/>
  <c r="B1395" i="1"/>
  <c r="B1402" i="1"/>
  <c r="B1401" i="1"/>
  <c r="B1420" i="1"/>
  <c r="B1417" i="1"/>
  <c r="B1416" i="1"/>
  <c r="B1427" i="1"/>
  <c r="B1426" i="1"/>
  <c r="B1456" i="1"/>
  <c r="B1455" i="1"/>
  <c r="B1454" i="1"/>
  <c r="B1460" i="1"/>
  <c r="B1459" i="1"/>
  <c r="B1511" i="1"/>
  <c r="B1507" i="1"/>
  <c r="B1505" i="1"/>
  <c r="B1534" i="1"/>
  <c r="B1532" i="1"/>
  <c r="B1531" i="1"/>
  <c r="B1530" i="1"/>
  <c r="B1527" i="1"/>
  <c r="B1523" i="1"/>
  <c r="B1521" i="1"/>
  <c r="B1519" i="1"/>
  <c r="B1515" i="1"/>
  <c r="B1514" i="1"/>
  <c r="B1637" i="1"/>
  <c r="B1638" i="1"/>
  <c r="B1639" i="1"/>
  <c r="B1640" i="1"/>
  <c r="B1641" i="1"/>
  <c r="B1635" i="1"/>
  <c r="B1633" i="1"/>
  <c r="B1629" i="1"/>
  <c r="B1677" i="1"/>
  <c r="B1674" i="1"/>
  <c r="B1675" i="1"/>
  <c r="B1672" i="1"/>
  <c r="B1670" i="1"/>
  <c r="B1668" i="1"/>
  <c r="B1665" i="1"/>
  <c r="B1666" i="1"/>
  <c r="B1659" i="1"/>
  <c r="B1660" i="1"/>
  <c r="B1661" i="1"/>
  <c r="B1662" i="1"/>
  <c r="B1650" i="1"/>
  <c r="B1651" i="1"/>
  <c r="B1652" i="1"/>
  <c r="B1653" i="1"/>
  <c r="B1654" i="1"/>
  <c r="B1649" i="1"/>
  <c r="B1647" i="1"/>
  <c r="B1648" i="1"/>
  <c r="B1645" i="1"/>
  <c r="B1646" i="1"/>
  <c r="B1644" i="1"/>
  <c r="B1642" i="1"/>
  <c r="B1643" i="1"/>
  <c r="B1771" i="1"/>
  <c r="B1772" i="1"/>
  <c r="B1773" i="1"/>
  <c r="B1774" i="1"/>
  <c r="B1775" i="1"/>
  <c r="B1762" i="1"/>
  <c r="B1763" i="1"/>
  <c r="B1755" i="1"/>
  <c r="B1756" i="1"/>
  <c r="B1852" i="1"/>
  <c r="B1850" i="1"/>
  <c r="B1848" i="1"/>
  <c r="B1846" i="1"/>
  <c r="B2021" i="1"/>
  <c r="B2015" i="1"/>
  <c r="B2016" i="1"/>
  <c r="B1953" i="1"/>
  <c r="B2049" i="1"/>
  <c r="B2048" i="1"/>
  <c r="B2047" i="1"/>
  <c r="B2090" i="1"/>
  <c r="B2089" i="1"/>
  <c r="B2088" i="1"/>
  <c r="B2137" i="1"/>
  <c r="B2135" i="1"/>
  <c r="B2133" i="1"/>
  <c r="B2166" i="1"/>
  <c r="B2163" i="1"/>
  <c r="B2157" i="1"/>
  <c r="B2158" i="1"/>
  <c r="B2159" i="1"/>
  <c r="B2155" i="1"/>
  <c r="B2153" i="1"/>
  <c r="B2152" i="1"/>
  <c r="B2151" i="1"/>
  <c r="B2169" i="1"/>
  <c r="B685" i="1"/>
  <c r="B686" i="1"/>
  <c r="B687" i="1"/>
  <c r="B688" i="1"/>
  <c r="B689" i="1"/>
  <c r="B690" i="1"/>
  <c r="B1430" i="1"/>
  <c r="B1429" i="1"/>
  <c r="B1431" i="1"/>
  <c r="B89" i="1"/>
  <c r="B25" i="1" l="1"/>
  <c r="B88" i="1"/>
  <c r="B86" i="1"/>
  <c r="B83" i="1"/>
  <c r="B84" i="1"/>
  <c r="B80" i="1"/>
  <c r="B81" i="1"/>
  <c r="B141" i="1"/>
  <c r="B140" i="1"/>
  <c r="B164" i="1"/>
  <c r="B161" i="1"/>
  <c r="B162" i="1"/>
  <c r="B159" i="1"/>
  <c r="B157" i="1"/>
  <c r="B154" i="1"/>
  <c r="B152" i="1"/>
  <c r="B150" i="1"/>
  <c r="B147" i="1"/>
  <c r="B146" i="1"/>
  <c r="B241" i="1"/>
  <c r="B242" i="1"/>
  <c r="B238" i="1"/>
  <c r="B239" i="1"/>
  <c r="B236" i="1"/>
  <c r="B233" i="1"/>
  <c r="B234" i="1"/>
  <c r="B185" i="1"/>
  <c r="B180" i="1"/>
  <c r="B172" i="1"/>
  <c r="B166" i="1"/>
  <c r="B245" i="1"/>
  <c r="B246" i="1"/>
  <c r="B244" i="1"/>
  <c r="B243" i="1"/>
  <c r="B267" i="1"/>
  <c r="B266" i="1"/>
  <c r="B265" i="1"/>
  <c r="B264" i="1"/>
  <c r="B268" i="1"/>
  <c r="B288" i="1"/>
  <c r="B320" i="1"/>
  <c r="B318" i="1"/>
  <c r="B317" i="1"/>
  <c r="B356" i="1"/>
  <c r="B338" i="1"/>
  <c r="B333" i="1"/>
  <c r="B327" i="1"/>
  <c r="B323" i="1"/>
  <c r="B362" i="1"/>
  <c r="B361" i="1"/>
  <c r="B408" i="1"/>
  <c r="B409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704" i="1"/>
  <c r="B703" i="1"/>
  <c r="B702" i="1"/>
  <c r="B701" i="1"/>
  <c r="B736" i="1"/>
  <c r="B753" i="1"/>
  <c r="B751" i="1"/>
  <c r="B749" i="1"/>
  <c r="B746" i="1"/>
  <c r="B745" i="1"/>
  <c r="B744" i="1"/>
  <c r="B743" i="1"/>
  <c r="B742" i="1"/>
  <c r="B741" i="1"/>
  <c r="B739" i="1"/>
  <c r="B738" i="1"/>
  <c r="B737" i="1"/>
  <c r="B1021" i="1"/>
  <c r="B1022" i="1"/>
  <c r="B1023" i="1"/>
  <c r="B1024" i="1"/>
  <c r="B1011" i="1"/>
  <c r="B1012" i="1"/>
  <c r="B1013" i="1"/>
  <c r="B994" i="1"/>
  <c r="B995" i="1"/>
  <c r="B996" i="1"/>
  <c r="B997" i="1"/>
  <c r="B1037" i="1"/>
  <c r="B1035" i="1"/>
  <c r="B1036" i="1"/>
  <c r="B1051" i="1"/>
  <c r="B1046" i="1"/>
  <c r="B1044" i="1"/>
  <c r="B1042" i="1"/>
  <c r="B1040" i="1"/>
  <c r="B1038" i="1"/>
  <c r="B1095" i="1"/>
  <c r="B1094" i="1"/>
  <c r="B1093" i="1"/>
  <c r="B1111" i="1"/>
  <c r="B1108" i="1"/>
  <c r="B1105" i="1"/>
  <c r="B1102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37" i="1"/>
  <c r="B1138" i="1"/>
  <c r="B1139" i="1"/>
  <c r="B1140" i="1"/>
  <c r="B1136" i="1"/>
  <c r="B1133" i="1"/>
  <c r="B1134" i="1"/>
  <c r="B1135" i="1"/>
  <c r="B1132" i="1"/>
  <c r="B1131" i="1"/>
  <c r="B1129" i="1"/>
  <c r="B1127" i="1"/>
  <c r="B1125" i="1"/>
  <c r="B1123" i="1"/>
  <c r="B1122" i="1"/>
  <c r="B1203" i="1"/>
  <c r="B1214" i="1"/>
  <c r="B1308" i="1"/>
  <c r="B1307" i="1"/>
  <c r="B1306" i="1"/>
  <c r="B1304" i="1"/>
  <c r="B1335" i="1"/>
  <c r="B1336" i="1"/>
  <c r="B1333" i="1"/>
  <c r="B1334" i="1"/>
  <c r="B1330" i="1"/>
  <c r="B1331" i="1"/>
  <c r="B1328" i="1"/>
  <c r="B1329" i="1"/>
  <c r="B1327" i="1"/>
  <c r="B1326" i="1"/>
  <c r="B1320" i="1"/>
  <c r="B1316" i="1"/>
  <c r="B1317" i="1"/>
  <c r="B1315" i="1"/>
  <c r="B1363" i="1"/>
  <c r="B1364" i="1"/>
  <c r="B1365" i="1"/>
  <c r="B1366" i="1"/>
  <c r="B1399" i="1"/>
  <c r="B1396" i="1"/>
  <c r="B1397" i="1"/>
  <c r="B1411" i="1"/>
  <c r="B1410" i="1"/>
  <c r="B1409" i="1"/>
  <c r="B1408" i="1"/>
  <c r="B1407" i="1"/>
  <c r="B1419" i="1"/>
  <c r="B1418" i="1"/>
  <c r="B1415" i="1"/>
  <c r="B1414" i="1"/>
  <c r="B1413" i="1"/>
  <c r="B1512" i="1"/>
  <c r="B1510" i="1"/>
  <c r="B1506" i="1"/>
  <c r="B1504" i="1"/>
  <c r="B1533" i="1"/>
  <c r="B1529" i="1"/>
  <c r="B1528" i="1"/>
  <c r="B1526" i="1"/>
  <c r="B1525" i="1"/>
  <c r="B1524" i="1"/>
  <c r="B1522" i="1"/>
  <c r="B1520" i="1"/>
  <c r="B1518" i="1"/>
  <c r="B1517" i="1"/>
  <c r="B1516" i="1"/>
  <c r="B1636" i="1"/>
  <c r="B1634" i="1"/>
  <c r="B1632" i="1"/>
  <c r="B1628" i="1"/>
  <c r="B1678" i="1"/>
  <c r="B1676" i="1"/>
  <c r="B1673" i="1"/>
  <c r="B1671" i="1"/>
  <c r="B1669" i="1"/>
  <c r="B1667" i="1"/>
  <c r="B1663" i="1"/>
  <c r="B1664" i="1"/>
  <c r="B1655" i="1"/>
  <c r="B1656" i="1"/>
  <c r="B1657" i="1"/>
  <c r="B1658" i="1"/>
  <c r="B1776" i="1"/>
  <c r="B1777" i="1"/>
  <c r="B1778" i="1"/>
  <c r="B1769" i="1"/>
  <c r="B1770" i="1"/>
  <c r="B1761" i="1"/>
  <c r="B1753" i="1"/>
  <c r="B1754" i="1"/>
  <c r="B1854" i="1"/>
  <c r="B1853" i="1"/>
  <c r="B1851" i="1"/>
  <c r="B1849" i="1"/>
  <c r="B1847" i="1"/>
  <c r="B1845" i="1"/>
  <c r="B1844" i="1"/>
  <c r="B2020" i="1"/>
  <c r="B2014" i="1"/>
  <c r="B2010" i="1"/>
  <c r="B2007" i="1"/>
  <c r="B2030" i="1"/>
  <c r="B2029" i="1"/>
  <c r="B2028" i="1"/>
  <c r="B2027" i="1"/>
  <c r="B2026" i="1"/>
  <c r="B2025" i="1"/>
  <c r="B2024" i="1"/>
  <c r="B2023" i="1"/>
  <c r="B2022" i="1"/>
  <c r="B2136" i="1"/>
  <c r="B2134" i="1"/>
  <c r="B2132" i="1"/>
  <c r="B2164" i="1"/>
  <c r="B2165" i="1"/>
  <c r="B2162" i="1"/>
  <c r="B2160" i="1"/>
  <c r="B2161" i="1"/>
  <c r="B2156" i="1"/>
  <c r="B2154" i="1"/>
  <c r="B2167" i="1"/>
  <c r="B2168" i="1"/>
  <c r="B2203" i="1"/>
  <c r="B2202" i="1"/>
  <c r="B2186" i="1" l="1"/>
  <c r="B2185" i="1"/>
  <c r="B359" i="1"/>
  <c r="B360" i="1"/>
  <c r="B2200" i="1"/>
  <c r="B2199" i="1"/>
  <c r="B2198" i="1"/>
  <c r="B2197" i="1"/>
  <c r="B2196" i="1"/>
  <c r="B2195" i="1"/>
  <c r="B2194" i="1"/>
  <c r="B2193" i="1"/>
  <c r="B2191" i="1"/>
  <c r="B2190" i="1"/>
  <c r="B2189" i="1"/>
  <c r="B2188" i="1"/>
  <c r="B2187" i="1"/>
  <c r="B2201" i="1"/>
  <c r="B2192" i="1"/>
  <c r="B2181" i="1"/>
  <c r="B2180" i="1"/>
  <c r="B2179" i="1"/>
  <c r="B2178" i="1"/>
  <c r="B2177" i="1"/>
  <c r="B2176" i="1"/>
  <c r="B2175" i="1"/>
  <c r="B2174" i="1"/>
  <c r="B2173" i="1"/>
  <c r="B2172" i="1"/>
  <c r="B2171" i="1"/>
  <c r="B2170" i="1"/>
  <c r="B2150" i="1"/>
  <c r="B2149" i="1"/>
  <c r="B2147" i="1"/>
  <c r="B2145" i="1"/>
  <c r="B2143" i="1"/>
  <c r="B2142" i="1"/>
  <c r="B2141" i="1"/>
  <c r="B2140" i="1"/>
  <c r="B2148" i="1"/>
  <c r="B2146" i="1"/>
  <c r="B2144" i="1"/>
  <c r="B2139" i="1"/>
  <c r="B2138" i="1"/>
  <c r="B2130" i="1"/>
  <c r="B2128" i="1"/>
  <c r="B2126" i="1"/>
  <c r="B2123" i="1"/>
  <c r="B2120" i="1"/>
  <c r="B2116" i="1"/>
  <c r="B2112" i="1"/>
  <c r="B2108" i="1"/>
  <c r="B2104" i="1"/>
  <c r="B2100" i="1"/>
  <c r="B2097" i="1"/>
  <c r="B2095" i="1"/>
  <c r="B2093" i="1"/>
  <c r="B2131" i="1"/>
  <c r="B2129" i="1"/>
  <c r="B2127" i="1"/>
  <c r="B2125" i="1"/>
  <c r="B2122" i="1"/>
  <c r="B2119" i="1"/>
  <c r="B2115" i="1"/>
  <c r="B2111" i="1"/>
  <c r="B2107" i="1"/>
  <c r="B2103" i="1"/>
  <c r="B2099" i="1"/>
  <c r="B2096" i="1"/>
  <c r="B2094" i="1"/>
  <c r="B2092" i="1"/>
  <c r="B2091" i="1"/>
  <c r="B2124" i="1"/>
  <c r="B2121" i="1"/>
  <c r="B2118" i="1"/>
  <c r="B2114" i="1"/>
  <c r="B2110" i="1"/>
  <c r="B2106" i="1"/>
  <c r="B2102" i="1"/>
  <c r="B2117" i="1"/>
  <c r="B2113" i="1"/>
  <c r="B2109" i="1"/>
  <c r="B2105" i="1"/>
  <c r="B2101" i="1"/>
  <c r="B2098" i="1"/>
  <c r="B2087" i="1"/>
  <c r="B2085" i="1"/>
  <c r="B2083" i="1"/>
  <c r="B2080" i="1"/>
  <c r="B2077" i="1"/>
  <c r="B2075" i="1"/>
  <c r="B2073" i="1"/>
  <c r="B2071" i="1"/>
  <c r="B2069" i="1"/>
  <c r="B2067" i="1"/>
  <c r="B2086" i="1"/>
  <c r="B2084" i="1"/>
  <c r="B2082" i="1"/>
  <c r="B2079" i="1"/>
  <c r="B2076" i="1"/>
  <c r="B2074" i="1"/>
  <c r="B2072" i="1"/>
  <c r="B2070" i="1"/>
  <c r="B2068" i="1"/>
  <c r="B2066" i="1"/>
  <c r="B2065" i="1"/>
  <c r="B2064" i="1"/>
  <c r="B2063" i="1"/>
  <c r="B2062" i="1"/>
  <c r="B2081" i="1"/>
  <c r="B2078" i="1"/>
  <c r="B2061" i="1"/>
  <c r="B2060" i="1"/>
  <c r="B2055" i="1"/>
  <c r="B2053" i="1"/>
  <c r="B2052" i="1"/>
  <c r="B2051" i="1"/>
  <c r="B2050" i="1"/>
  <c r="B2059" i="1"/>
  <c r="B2058" i="1"/>
  <c r="B2057" i="1"/>
  <c r="B2056" i="1"/>
  <c r="B2054" i="1"/>
  <c r="B2046" i="1"/>
  <c r="B2045" i="1"/>
  <c r="B2044" i="1"/>
  <c r="B2043" i="1"/>
  <c r="B2042" i="1"/>
  <c r="B2041" i="1"/>
  <c r="B2040" i="1"/>
  <c r="B2039" i="1"/>
  <c r="B2038" i="1"/>
  <c r="B2037" i="1"/>
  <c r="B2036" i="1"/>
  <c r="B2035" i="1"/>
  <c r="B1981" i="1"/>
  <c r="B1973" i="1"/>
  <c r="B1965" i="1"/>
  <c r="B2004" i="1"/>
  <c r="B2003" i="1"/>
  <c r="B2000" i="1"/>
  <c r="B1998" i="1"/>
  <c r="B1993" i="1"/>
  <c r="B1992" i="1"/>
  <c r="B1986" i="1"/>
  <c r="B1980" i="1"/>
  <c r="B1979" i="1"/>
  <c r="B1972" i="1"/>
  <c r="B1971" i="1"/>
  <c r="B1964" i="1"/>
  <c r="B1960" i="1"/>
  <c r="B1952" i="1"/>
  <c r="B1939" i="1"/>
  <c r="B1929" i="1"/>
  <c r="B1927" i="1"/>
  <c r="B1923" i="1"/>
  <c r="B1914" i="1"/>
  <c r="B2002" i="1"/>
  <c r="B2001" i="1"/>
  <c r="B1999" i="1"/>
  <c r="B1997" i="1"/>
  <c r="B1996" i="1"/>
  <c r="B1995" i="1"/>
  <c r="B1991" i="1"/>
  <c r="B1990" i="1"/>
  <c r="B1989" i="1"/>
  <c r="B1988" i="1"/>
  <c r="B1985" i="1"/>
  <c r="B1984" i="1"/>
  <c r="B1983" i="1"/>
  <c r="B1982" i="1"/>
  <c r="B1978" i="1"/>
  <c r="B1977" i="1"/>
  <c r="B1976" i="1"/>
  <c r="B1975" i="1"/>
  <c r="B1970" i="1"/>
  <c r="B1969" i="1"/>
  <c r="B1968" i="1"/>
  <c r="B1967" i="1"/>
  <c r="B1966" i="1"/>
  <c r="B1963" i="1"/>
  <c r="B1962" i="1"/>
  <c r="B1961" i="1"/>
  <c r="B1959" i="1"/>
  <c r="B1958" i="1"/>
  <c r="B1957" i="1"/>
  <c r="B1956" i="1"/>
  <c r="B1955" i="1"/>
  <c r="B1954" i="1"/>
  <c r="B1951" i="1"/>
  <c r="B1950" i="1"/>
  <c r="B1949" i="1"/>
  <c r="B1948" i="1"/>
  <c r="B1945" i="1"/>
  <c r="B1943" i="1"/>
  <c r="B1942" i="1"/>
  <c r="B1938" i="1"/>
  <c r="B1937" i="1"/>
  <c r="B1936" i="1"/>
  <c r="B1928" i="1"/>
  <c r="B1926" i="1"/>
  <c r="B1925" i="1"/>
  <c r="B1924" i="1"/>
  <c r="B1922" i="1"/>
  <c r="B1921" i="1"/>
  <c r="B1920" i="1"/>
  <c r="B1919" i="1"/>
  <c r="B1918" i="1"/>
  <c r="B1917" i="1"/>
  <c r="B1916" i="1"/>
  <c r="B1915" i="1"/>
  <c r="B1913" i="1"/>
  <c r="B1912" i="1"/>
  <c r="B1911" i="1"/>
  <c r="B1910" i="1"/>
  <c r="B1909" i="1"/>
  <c r="B1908" i="1"/>
  <c r="B1907" i="1"/>
  <c r="B1906" i="1"/>
  <c r="B1905" i="1"/>
  <c r="B1904" i="1"/>
  <c r="B1903" i="1"/>
  <c r="B1902" i="1"/>
  <c r="B1901" i="1"/>
  <c r="B1900" i="1"/>
  <c r="B1899" i="1"/>
  <c r="B1898" i="1"/>
  <c r="B1897" i="1"/>
  <c r="B1896" i="1"/>
  <c r="B1895" i="1"/>
  <c r="B1894" i="1"/>
  <c r="B1893" i="1"/>
  <c r="B1892" i="1"/>
  <c r="B1891" i="1"/>
  <c r="B1890" i="1"/>
  <c r="B1889" i="1"/>
  <c r="B1888" i="1"/>
  <c r="B1887" i="1"/>
  <c r="B1886" i="1"/>
  <c r="B1885" i="1"/>
  <c r="B1884" i="1"/>
  <c r="B1883" i="1"/>
  <c r="B1882" i="1"/>
  <c r="B1881" i="1"/>
  <c r="B1880" i="1"/>
  <c r="B1879" i="1"/>
  <c r="B1878" i="1"/>
  <c r="B1877" i="1"/>
  <c r="B1876" i="1"/>
  <c r="B1875" i="1"/>
  <c r="B1874" i="1"/>
  <c r="B1873" i="1"/>
  <c r="B1872" i="1"/>
  <c r="B1871" i="1"/>
  <c r="B1870" i="1"/>
  <c r="B1869" i="1"/>
  <c r="B1868" i="1"/>
  <c r="B1867" i="1"/>
  <c r="B1866" i="1"/>
  <c r="B1865" i="1"/>
  <c r="B1864" i="1"/>
  <c r="B1863" i="1"/>
  <c r="B1862" i="1"/>
  <c r="B1861" i="1"/>
  <c r="B1860" i="1"/>
  <c r="B1859" i="1"/>
  <c r="B1858" i="1"/>
  <c r="B1857" i="1"/>
  <c r="B1856" i="1"/>
  <c r="B1855" i="1"/>
  <c r="B1994" i="1"/>
  <c r="B1987" i="1"/>
  <c r="B1974" i="1"/>
  <c r="B1947" i="1"/>
  <c r="B1946" i="1"/>
  <c r="B2006" i="1"/>
  <c r="B2005" i="1"/>
  <c r="B1944" i="1"/>
  <c r="B1941" i="1"/>
  <c r="B1940" i="1"/>
  <c r="B1935" i="1"/>
  <c r="B1934" i="1"/>
  <c r="B1933" i="1"/>
  <c r="B1932" i="1"/>
  <c r="B1931" i="1"/>
  <c r="B1930" i="1"/>
  <c r="B1841" i="1"/>
  <c r="B1839" i="1"/>
  <c r="B1843" i="1"/>
  <c r="B1842" i="1"/>
  <c r="B1840" i="1"/>
  <c r="B1838" i="1"/>
  <c r="B1837" i="1"/>
  <c r="B1836" i="1"/>
  <c r="B1834" i="1"/>
  <c r="B1833" i="1"/>
  <c r="B1832" i="1"/>
  <c r="B1830" i="1"/>
  <c r="B1828" i="1"/>
  <c r="B1835" i="1"/>
  <c r="B1831" i="1"/>
  <c r="B1829" i="1"/>
  <c r="B1827" i="1"/>
  <c r="B1826" i="1"/>
  <c r="B1813" i="1"/>
  <c r="B1811" i="1"/>
  <c r="B1810" i="1"/>
  <c r="B1809" i="1"/>
  <c r="B1808" i="1"/>
  <c r="B1806" i="1"/>
  <c r="B1804" i="1"/>
  <c r="B1812" i="1"/>
  <c r="B1807" i="1"/>
  <c r="B1805" i="1"/>
  <c r="B1803" i="1"/>
  <c r="B1825" i="1"/>
  <c r="B1823" i="1"/>
  <c r="B1821" i="1"/>
  <c r="B1819" i="1"/>
  <c r="B1817" i="1"/>
  <c r="B1815" i="1"/>
  <c r="B1802" i="1"/>
  <c r="B1800" i="1"/>
  <c r="B1798" i="1"/>
  <c r="B1796" i="1"/>
  <c r="B1794" i="1"/>
  <c r="B1793" i="1"/>
  <c r="B1792" i="1"/>
  <c r="B1801" i="1"/>
  <c r="B1799" i="1"/>
  <c r="B1797" i="1"/>
  <c r="B1795" i="1"/>
  <c r="B1791" i="1"/>
  <c r="B1790" i="1"/>
  <c r="B1789" i="1"/>
  <c r="B1788" i="1"/>
  <c r="B1787" i="1"/>
  <c r="B1786" i="1"/>
  <c r="B1785" i="1"/>
  <c r="B1784" i="1"/>
  <c r="B1782" i="1"/>
  <c r="B1781" i="1"/>
  <c r="B1780" i="1"/>
  <c r="B1779" i="1"/>
  <c r="B1783" i="1"/>
  <c r="B1760" i="1"/>
  <c r="B1759" i="1"/>
  <c r="B1758" i="1"/>
  <c r="B1757" i="1"/>
  <c r="B1768" i="1"/>
  <c r="B1767" i="1"/>
  <c r="B1766" i="1"/>
  <c r="B1765" i="1"/>
  <c r="B1764" i="1"/>
  <c r="B1750" i="1"/>
  <c r="B1749" i="1"/>
  <c r="B1748" i="1"/>
  <c r="B1741" i="1"/>
  <c r="B1740" i="1"/>
  <c r="B1729" i="1"/>
  <c r="B1728" i="1"/>
  <c r="B1727" i="1"/>
  <c r="B1716" i="1"/>
  <c r="B1715" i="1"/>
  <c r="B1714" i="1"/>
  <c r="B1706" i="1"/>
  <c r="B1705" i="1"/>
  <c r="B1701" i="1"/>
  <c r="B1697" i="1"/>
  <c r="B1689" i="1"/>
  <c r="B1683" i="1"/>
  <c r="B1681" i="1"/>
  <c r="B1747" i="1"/>
  <c r="B1746" i="1"/>
  <c r="B1745" i="1"/>
  <c r="B1739" i="1"/>
  <c r="B1738" i="1"/>
  <c r="B1726" i="1"/>
  <c r="B1725" i="1"/>
  <c r="B1724" i="1"/>
  <c r="B1713" i="1"/>
  <c r="B1712" i="1"/>
  <c r="B1711" i="1"/>
  <c r="B1704" i="1"/>
  <c r="B1700" i="1"/>
  <c r="B1696" i="1"/>
  <c r="B1695" i="1"/>
  <c r="B1691" i="1"/>
  <c r="B1690" i="1"/>
  <c r="B1688" i="1"/>
  <c r="B1685" i="1"/>
  <c r="B1682" i="1"/>
  <c r="B1680" i="1"/>
  <c r="B1684" i="1"/>
  <c r="B1744" i="1"/>
  <c r="B1737" i="1"/>
  <c r="B1694" i="1"/>
  <c r="B1743" i="1"/>
  <c r="B1736" i="1"/>
  <c r="B1723" i="1"/>
  <c r="B1722" i="1"/>
  <c r="B1710" i="1"/>
  <c r="B1742" i="1"/>
  <c r="B1735" i="1"/>
  <c r="B1734" i="1"/>
  <c r="B1733" i="1"/>
  <c r="B1732" i="1"/>
  <c r="B1721" i="1"/>
  <c r="B1720" i="1"/>
  <c r="B1719" i="1"/>
  <c r="B1693" i="1"/>
  <c r="B1687" i="1"/>
  <c r="B1679" i="1"/>
  <c r="B1731" i="1"/>
  <c r="B1718" i="1"/>
  <c r="B1709" i="1"/>
  <c r="B1692" i="1"/>
  <c r="B1752" i="1"/>
  <c r="B1751" i="1"/>
  <c r="B1708" i="1"/>
  <c r="B1703" i="1"/>
  <c r="B1699" i="1"/>
  <c r="B1698" i="1"/>
  <c r="B1686" i="1"/>
  <c r="B1730" i="1"/>
  <c r="B1717" i="1"/>
  <c r="B1707" i="1"/>
  <c r="B1702" i="1"/>
  <c r="B1631" i="1"/>
  <c r="B1630" i="1"/>
  <c r="B1625" i="1"/>
  <c r="B1621" i="1"/>
  <c r="B1617" i="1"/>
  <c r="B1613" i="1"/>
  <c r="B1609" i="1"/>
  <c r="B1607" i="1"/>
  <c r="B1604" i="1"/>
  <c r="B1601" i="1"/>
  <c r="B1598" i="1"/>
  <c r="B1595" i="1"/>
  <c r="B1587" i="1"/>
  <c r="B1624" i="1"/>
  <c r="B1620" i="1"/>
  <c r="B1616" i="1"/>
  <c r="B1612" i="1"/>
  <c r="B1606" i="1"/>
  <c r="B1603" i="1"/>
  <c r="B1600" i="1"/>
  <c r="B1597" i="1"/>
  <c r="B1594" i="1"/>
  <c r="B1591" i="1"/>
  <c r="B1586" i="1"/>
  <c r="B1583" i="1"/>
  <c r="B1581" i="1"/>
  <c r="B1577" i="1"/>
  <c r="B1574" i="1"/>
  <c r="B1566" i="1"/>
  <c r="B1564" i="1"/>
  <c r="B1560" i="1"/>
  <c r="B1557" i="1"/>
  <c r="B1554" i="1"/>
  <c r="B1551" i="1"/>
  <c r="B1545" i="1"/>
  <c r="B1543" i="1"/>
  <c r="B1542" i="1"/>
  <c r="B1611" i="1"/>
  <c r="B1608" i="1"/>
  <c r="B1585" i="1"/>
  <c r="B1584" i="1"/>
  <c r="B1582" i="1"/>
  <c r="B1580" i="1"/>
  <c r="B1579" i="1"/>
  <c r="B1578" i="1"/>
  <c r="B1576" i="1"/>
  <c r="B1575" i="1"/>
  <c r="B1573" i="1"/>
  <c r="B1572" i="1"/>
  <c r="B1571" i="1"/>
  <c r="B1570" i="1"/>
  <c r="B1569" i="1"/>
  <c r="B1568" i="1"/>
  <c r="B1567" i="1"/>
  <c r="B1565" i="1"/>
  <c r="B1563" i="1"/>
  <c r="B1562" i="1"/>
  <c r="B1561" i="1"/>
  <c r="B1559" i="1"/>
  <c r="B1558" i="1"/>
  <c r="B1556" i="1"/>
  <c r="B1555" i="1"/>
  <c r="B1553" i="1"/>
  <c r="B1552" i="1"/>
  <c r="B1550" i="1"/>
  <c r="B1549" i="1"/>
  <c r="B1548" i="1"/>
  <c r="B1547" i="1"/>
  <c r="B1546" i="1"/>
  <c r="B1544" i="1"/>
  <c r="B1541" i="1"/>
  <c r="B1540" i="1"/>
  <c r="B1627" i="1"/>
  <c r="B1626" i="1"/>
  <c r="B1623" i="1"/>
  <c r="B1619" i="1"/>
  <c r="B1615" i="1"/>
  <c r="B1605" i="1"/>
  <c r="B1602" i="1"/>
  <c r="B1599" i="1"/>
  <c r="B1596" i="1"/>
  <c r="B1593" i="1"/>
  <c r="B1590" i="1"/>
  <c r="B1592" i="1"/>
  <c r="B1589" i="1"/>
  <c r="B1622" i="1"/>
  <c r="B1618" i="1"/>
  <c r="B1614" i="1"/>
  <c r="B1610" i="1"/>
  <c r="B1588" i="1"/>
  <c r="B1377" i="1"/>
  <c r="B1376" i="1"/>
  <c r="B1375" i="1"/>
  <c r="B1539" i="1"/>
  <c r="B1538" i="1"/>
  <c r="B1537" i="1"/>
  <c r="B1536" i="1"/>
  <c r="B1535" i="1"/>
  <c r="B1513" i="1"/>
  <c r="B1503" i="1"/>
  <c r="B1502" i="1"/>
  <c r="B1509" i="1"/>
  <c r="B1508" i="1"/>
  <c r="B1501" i="1"/>
  <c r="B1497" i="1"/>
  <c r="B1493" i="1"/>
  <c r="B1489" i="1"/>
  <c r="B1485" i="1"/>
  <c r="B1481" i="1"/>
  <c r="B1476" i="1"/>
  <c r="B1500" i="1"/>
  <c r="B1496" i="1"/>
  <c r="B1492" i="1"/>
  <c r="B1488" i="1"/>
  <c r="B1484" i="1"/>
  <c r="B1480" i="1"/>
  <c r="B1475" i="1"/>
  <c r="B1472" i="1"/>
  <c r="B1469" i="1"/>
  <c r="B1467" i="1"/>
  <c r="B1465" i="1"/>
  <c r="B1464" i="1"/>
  <c r="B1462" i="1"/>
  <c r="B1499" i="1"/>
  <c r="B1495" i="1"/>
  <c r="B1491" i="1"/>
  <c r="B1487" i="1"/>
  <c r="B1483" i="1"/>
  <c r="B1479" i="1"/>
  <c r="B1474" i="1"/>
  <c r="B1471" i="1"/>
  <c r="B1468" i="1"/>
  <c r="B1478" i="1"/>
  <c r="B1498" i="1"/>
  <c r="B1494" i="1"/>
  <c r="B1490" i="1"/>
  <c r="B1486" i="1"/>
  <c r="B1482" i="1"/>
  <c r="B1477" i="1"/>
  <c r="B1473" i="1"/>
  <c r="B1470" i="1"/>
  <c r="B1466" i="1"/>
  <c r="B1463" i="1"/>
  <c r="B1458" i="1"/>
  <c r="B1457" i="1"/>
  <c r="B1441" i="1"/>
  <c r="B1439" i="1"/>
  <c r="B1450" i="1"/>
  <c r="B1448" i="1"/>
  <c r="B1447" i="1"/>
  <c r="B1445" i="1"/>
  <c r="B1443" i="1"/>
  <c r="B1440" i="1"/>
  <c r="B1438" i="1"/>
  <c r="B1437" i="1"/>
  <c r="B1435" i="1"/>
  <c r="B1434" i="1"/>
  <c r="B1436" i="1"/>
  <c r="B1433" i="1"/>
  <c r="B1453" i="1"/>
  <c r="B1452" i="1"/>
  <c r="B1451" i="1"/>
  <c r="B1449" i="1"/>
  <c r="B1446" i="1"/>
  <c r="B1444" i="1"/>
  <c r="B1442" i="1"/>
  <c r="B1432" i="1"/>
  <c r="B1428" i="1"/>
  <c r="B1406" i="1"/>
  <c r="B1405" i="1"/>
  <c r="B1404" i="1"/>
  <c r="B1394" i="1"/>
  <c r="B1392" i="1"/>
  <c r="B1389" i="1"/>
  <c r="B1393" i="1"/>
  <c r="B1391" i="1"/>
  <c r="B1390" i="1"/>
  <c r="B1388" i="1"/>
  <c r="B1387" i="1"/>
  <c r="B1386" i="1"/>
  <c r="B1385" i="1"/>
  <c r="B1384" i="1"/>
  <c r="B1383" i="1"/>
  <c r="B1382" i="1"/>
  <c r="B1381" i="1"/>
  <c r="B1380" i="1"/>
  <c r="B1379" i="1"/>
  <c r="B1378" i="1"/>
  <c r="B1374" i="1"/>
  <c r="B1362" i="1"/>
  <c r="B1355" i="1"/>
  <c r="B1349" i="1"/>
  <c r="B1345" i="1"/>
  <c r="B1361" i="1"/>
  <c r="B1360" i="1"/>
  <c r="B1359" i="1"/>
  <c r="B1358" i="1"/>
  <c r="B1354" i="1"/>
  <c r="B1353" i="1"/>
  <c r="B1352" i="1"/>
  <c r="B1351" i="1"/>
  <c r="B1348" i="1"/>
  <c r="B1347" i="1"/>
  <c r="B1346" i="1"/>
  <c r="B1344" i="1"/>
  <c r="B1343" i="1"/>
  <c r="B1342" i="1"/>
  <c r="B1325" i="1"/>
  <c r="B1324" i="1"/>
  <c r="B1323" i="1"/>
  <c r="B1319" i="1"/>
  <c r="B1318" i="1"/>
  <c r="B1314" i="1"/>
  <c r="B1313" i="1"/>
  <c r="B1312" i="1"/>
  <c r="B1311" i="1"/>
  <c r="B1310" i="1"/>
  <c r="B1322" i="1"/>
  <c r="B1269" i="1"/>
  <c r="B1263" i="1"/>
  <c r="B1259" i="1"/>
  <c r="B1255" i="1"/>
  <c r="B1254" i="1"/>
  <c r="B1249" i="1"/>
  <c r="B1248" i="1"/>
  <c r="B1247" i="1"/>
  <c r="B1242" i="1"/>
  <c r="B1241" i="1"/>
  <c r="B1240" i="1"/>
  <c r="B1234" i="1"/>
  <c r="B1233" i="1"/>
  <c r="B1232" i="1"/>
  <c r="B1227" i="1"/>
  <c r="B1223" i="1"/>
  <c r="B1222" i="1"/>
  <c r="B1219" i="1"/>
  <c r="B1299" i="1"/>
  <c r="B1298" i="1"/>
  <c r="B1297" i="1"/>
  <c r="B1296" i="1"/>
  <c r="B1295" i="1"/>
  <c r="B1294" i="1"/>
  <c r="B1293" i="1"/>
  <c r="B1292" i="1"/>
  <c r="B1290" i="1"/>
  <c r="B1289" i="1"/>
  <c r="B1287" i="1"/>
  <c r="B1285" i="1"/>
  <c r="B1284" i="1"/>
  <c r="B1283" i="1"/>
  <c r="B1282" i="1"/>
  <c r="B1281" i="1"/>
  <c r="B1280" i="1"/>
  <c r="B1279" i="1"/>
  <c r="B1278" i="1"/>
  <c r="B1277" i="1"/>
  <c r="B1276" i="1"/>
  <c r="B1275" i="1"/>
  <c r="B1274" i="1"/>
  <c r="B1273" i="1"/>
  <c r="B1272" i="1"/>
  <c r="B1271" i="1"/>
  <c r="B1270" i="1"/>
  <c r="B1268" i="1"/>
  <c r="B1267" i="1"/>
  <c r="B1266" i="1"/>
  <c r="B1265" i="1"/>
  <c r="B1264" i="1"/>
  <c r="B1262" i="1"/>
  <c r="B1261" i="1"/>
  <c r="B1260" i="1"/>
  <c r="B1258" i="1"/>
  <c r="B1257" i="1"/>
  <c r="B1256" i="1"/>
  <c r="B1253" i="1"/>
  <c r="B1252" i="1"/>
  <c r="B1251" i="1"/>
  <c r="B1250" i="1"/>
  <c r="B1246" i="1"/>
  <c r="B1245" i="1"/>
  <c r="B1244" i="1"/>
  <c r="B1243" i="1"/>
  <c r="B1239" i="1"/>
  <c r="B1238" i="1"/>
  <c r="B1237" i="1"/>
  <c r="B1236" i="1"/>
  <c r="B1235" i="1"/>
  <c r="B1231" i="1"/>
  <c r="B1230" i="1"/>
  <c r="B1229" i="1"/>
  <c r="B1228" i="1"/>
  <c r="B1226" i="1"/>
  <c r="B1225" i="1"/>
  <c r="B1224" i="1"/>
  <c r="B1221" i="1"/>
  <c r="B1220" i="1"/>
  <c r="B1218" i="1"/>
  <c r="B1217" i="1"/>
  <c r="B1216" i="1"/>
  <c r="B1215" i="1"/>
  <c r="B1300" i="1"/>
  <c r="B1291" i="1"/>
  <c r="B1288" i="1"/>
  <c r="B1286" i="1"/>
  <c r="B1213" i="1"/>
  <c r="B1210" i="1"/>
  <c r="B1206" i="1"/>
  <c r="B1212" i="1"/>
  <c r="B1211" i="1"/>
  <c r="B1209" i="1"/>
  <c r="B1208" i="1"/>
  <c r="B1205" i="1"/>
  <c r="B1204" i="1"/>
  <c r="B1207" i="1"/>
  <c r="B1202" i="1"/>
  <c r="B1201" i="1"/>
  <c r="B1200" i="1"/>
  <c r="B1199" i="1"/>
  <c r="B1128" i="1"/>
  <c r="B1126" i="1"/>
  <c r="B1130" i="1"/>
  <c r="B1124" i="1"/>
  <c r="B1121" i="1"/>
  <c r="B1120" i="1"/>
  <c r="B1115" i="1"/>
  <c r="B1119" i="1"/>
  <c r="B1118" i="1"/>
  <c r="B1113" i="1"/>
  <c r="B1117" i="1"/>
  <c r="B1116" i="1"/>
  <c r="B1114" i="1"/>
  <c r="B1101" i="1"/>
  <c r="B1100" i="1"/>
  <c r="B1099" i="1"/>
  <c r="B1098" i="1"/>
  <c r="B1097" i="1"/>
  <c r="B1096" i="1"/>
  <c r="B1092" i="1"/>
  <c r="B1091" i="1"/>
  <c r="B1090" i="1"/>
  <c r="B1089" i="1"/>
  <c r="B1088" i="1"/>
  <c r="B1087" i="1"/>
  <c r="B1086" i="1"/>
  <c r="B1085" i="1"/>
  <c r="B1084" i="1"/>
  <c r="B1083" i="1"/>
  <c r="B1075" i="1"/>
  <c r="B1073" i="1"/>
  <c r="B1070" i="1"/>
  <c r="B1068" i="1"/>
  <c r="B1066" i="1"/>
  <c r="B1064" i="1"/>
  <c r="B1061" i="1"/>
  <c r="B1058" i="1"/>
  <c r="B1056" i="1"/>
  <c r="B1053" i="1"/>
  <c r="B1080" i="1"/>
  <c r="B1078" i="1"/>
  <c r="B1076" i="1"/>
  <c r="B1074" i="1"/>
  <c r="B1072" i="1"/>
  <c r="B1071" i="1"/>
  <c r="B1069" i="1"/>
  <c r="B1065" i="1"/>
  <c r="B1063" i="1"/>
  <c r="B1062" i="1"/>
  <c r="B1060" i="1"/>
  <c r="B1059" i="1"/>
  <c r="B1057" i="1"/>
  <c r="B1055" i="1"/>
  <c r="B1054" i="1"/>
  <c r="B1067" i="1"/>
  <c r="B1034" i="1"/>
  <c r="B1033" i="1"/>
  <c r="B1032" i="1"/>
  <c r="B1031" i="1"/>
  <c r="B1030" i="1"/>
  <c r="B1029" i="1"/>
  <c r="B1028" i="1"/>
  <c r="B1010" i="1"/>
  <c r="B1009" i="1"/>
  <c r="B1008" i="1"/>
  <c r="B1007" i="1"/>
  <c r="B1006" i="1"/>
  <c r="B1005" i="1"/>
  <c r="B1020" i="1"/>
  <c r="B1019" i="1"/>
  <c r="B987" i="1"/>
  <c r="B986" i="1"/>
  <c r="B985" i="1"/>
  <c r="B974" i="1"/>
  <c r="B973" i="1"/>
  <c r="B972" i="1"/>
  <c r="B971" i="1"/>
  <c r="B967" i="1"/>
  <c r="B966" i="1"/>
  <c r="B965" i="1"/>
  <c r="B964" i="1"/>
  <c r="B956" i="1"/>
  <c r="B955" i="1"/>
  <c r="B954" i="1"/>
  <c r="B953" i="1"/>
  <c r="B943" i="1"/>
  <c r="B942" i="1"/>
  <c r="B941" i="1"/>
  <c r="B929" i="1"/>
  <c r="B910" i="1"/>
  <c r="B909" i="1"/>
  <c r="B887" i="1"/>
  <c r="B886" i="1"/>
  <c r="B885" i="1"/>
  <c r="B884" i="1"/>
  <c r="B859" i="1"/>
  <c r="B858" i="1"/>
  <c r="B857" i="1"/>
  <c r="B856" i="1"/>
  <c r="B845" i="1"/>
  <c r="B844" i="1"/>
  <c r="B837" i="1"/>
  <c r="B836" i="1"/>
  <c r="B835" i="1"/>
  <c r="B834" i="1"/>
  <c r="B833" i="1"/>
  <c r="B832" i="1"/>
  <c r="B820" i="1"/>
  <c r="B819" i="1"/>
  <c r="B818" i="1"/>
  <c r="B817" i="1"/>
  <c r="B816" i="1"/>
  <c r="B803" i="1"/>
  <c r="B802" i="1"/>
  <c r="B801" i="1"/>
  <c r="B786" i="1"/>
  <c r="B883" i="1"/>
  <c r="B855" i="1"/>
  <c r="B843" i="1"/>
  <c r="B831" i="1"/>
  <c r="B830" i="1"/>
  <c r="B815" i="1"/>
  <c r="B814" i="1"/>
  <c r="B813" i="1"/>
  <c r="B882" i="1"/>
  <c r="B854" i="1"/>
  <c r="B829" i="1"/>
  <c r="B828" i="1"/>
  <c r="B812" i="1"/>
  <c r="B984" i="1"/>
  <c r="B983" i="1"/>
  <c r="B982" i="1"/>
  <c r="B981" i="1"/>
  <c r="B963" i="1"/>
  <c r="B962" i="1"/>
  <c r="B961" i="1"/>
  <c r="B952" i="1"/>
  <c r="B951" i="1"/>
  <c r="B950" i="1"/>
  <c r="B940" i="1"/>
  <c r="B939" i="1"/>
  <c r="B938" i="1"/>
  <c r="B928" i="1"/>
  <c r="B927" i="1"/>
  <c r="B926" i="1"/>
  <c r="B908" i="1"/>
  <c r="B907" i="1"/>
  <c r="B906" i="1"/>
  <c r="B881" i="1"/>
  <c r="B880" i="1"/>
  <c r="B879" i="1"/>
  <c r="B878" i="1"/>
  <c r="B853" i="1"/>
  <c r="B842" i="1"/>
  <c r="B827" i="1"/>
  <c r="B826" i="1"/>
  <c r="B993" i="1"/>
  <c r="B992" i="1"/>
  <c r="B991" i="1"/>
  <c r="B990" i="1"/>
  <c r="B989" i="1"/>
  <c r="B980" i="1"/>
  <c r="B979" i="1"/>
  <c r="B978" i="1"/>
  <c r="B977" i="1"/>
  <c r="B976" i="1"/>
  <c r="B970" i="1"/>
  <c r="B969" i="1"/>
  <c r="B968" i="1"/>
  <c r="B960" i="1"/>
  <c r="B959" i="1"/>
  <c r="B958" i="1"/>
  <c r="B949" i="1"/>
  <c r="B948" i="1"/>
  <c r="B947" i="1"/>
  <c r="B946" i="1"/>
  <c r="B937" i="1"/>
  <c r="B936" i="1"/>
  <c r="B935" i="1"/>
  <c r="B934" i="1"/>
  <c r="B933" i="1"/>
  <c r="B925" i="1"/>
  <c r="B924" i="1"/>
  <c r="B923" i="1"/>
  <c r="B922" i="1"/>
  <c r="B921" i="1"/>
  <c r="B920" i="1"/>
  <c r="B919" i="1"/>
  <c r="B918" i="1"/>
  <c r="B917" i="1"/>
  <c r="B91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52" i="1"/>
  <c r="B851" i="1"/>
  <c r="B850" i="1"/>
  <c r="B849" i="1"/>
  <c r="B841" i="1"/>
  <c r="B840" i="1"/>
  <c r="B825" i="1"/>
  <c r="B824" i="1"/>
  <c r="B823" i="1"/>
  <c r="B811" i="1"/>
  <c r="B810" i="1"/>
  <c r="B809" i="1"/>
  <c r="B808" i="1"/>
  <c r="B807" i="1"/>
  <c r="B848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847" i="1"/>
  <c r="B839" i="1"/>
  <c r="B975" i="1"/>
  <c r="B932" i="1"/>
  <c r="B893" i="1"/>
  <c r="B892" i="1"/>
  <c r="B865" i="1"/>
  <c r="B864" i="1"/>
  <c r="B863" i="1"/>
  <c r="B822" i="1"/>
  <c r="B806" i="1"/>
  <c r="B988" i="1"/>
  <c r="B957" i="1"/>
  <c r="B945" i="1"/>
  <c r="B944" i="1"/>
  <c r="B931" i="1"/>
  <c r="B915" i="1"/>
  <c r="B914" i="1"/>
  <c r="B913" i="1"/>
  <c r="B891" i="1"/>
  <c r="B890" i="1"/>
  <c r="B889" i="1"/>
  <c r="B862" i="1"/>
  <c r="B838" i="1"/>
  <c r="B821" i="1"/>
  <c r="B805" i="1"/>
  <c r="B804" i="1"/>
  <c r="B930" i="1"/>
  <c r="B912" i="1"/>
  <c r="B911" i="1"/>
  <c r="B888" i="1"/>
  <c r="B861" i="1"/>
  <c r="B860" i="1"/>
  <c r="B846" i="1"/>
  <c r="B717" i="1"/>
  <c r="B714" i="1"/>
  <c r="B711" i="1"/>
  <c r="B734" i="1"/>
  <c r="B733" i="1"/>
  <c r="B732" i="1"/>
  <c r="B731" i="1"/>
  <c r="B727" i="1"/>
  <c r="B726" i="1"/>
  <c r="B724" i="1"/>
  <c r="B723" i="1"/>
  <c r="B721" i="1"/>
  <c r="B719" i="1"/>
  <c r="B716" i="1"/>
  <c r="B713" i="1"/>
  <c r="B710" i="1"/>
  <c r="B708" i="1"/>
  <c r="B706" i="1"/>
  <c r="B705" i="1"/>
  <c r="B730" i="1"/>
  <c r="B729" i="1"/>
  <c r="B728" i="1"/>
  <c r="B725" i="1"/>
  <c r="B722" i="1"/>
  <c r="B720" i="1"/>
  <c r="B718" i="1"/>
  <c r="B715" i="1"/>
  <c r="B712" i="1"/>
  <c r="B709" i="1"/>
  <c r="B707" i="1"/>
  <c r="B700" i="1"/>
  <c r="B699" i="1"/>
  <c r="B698" i="1"/>
  <c r="B697" i="1"/>
  <c r="B696" i="1"/>
  <c r="B695" i="1"/>
  <c r="B694" i="1"/>
  <c r="B693" i="1"/>
  <c r="B692" i="1"/>
  <c r="B691" i="1"/>
  <c r="B574" i="1"/>
  <c r="B573" i="1"/>
  <c r="B615" i="1"/>
  <c r="B614" i="1"/>
  <c r="B613" i="1"/>
  <c r="B612" i="1"/>
  <c r="B611" i="1"/>
  <c r="B610" i="1"/>
  <c r="B609" i="1"/>
  <c r="B608" i="1"/>
  <c r="B572" i="1"/>
  <c r="B571" i="1"/>
  <c r="B570" i="1"/>
  <c r="B569" i="1"/>
  <c r="B568" i="1"/>
  <c r="B567" i="1"/>
  <c r="B566" i="1"/>
  <c r="B565" i="1"/>
  <c r="B550" i="1"/>
  <c r="B549" i="1"/>
  <c r="B548" i="1"/>
  <c r="B547" i="1"/>
  <c r="B546" i="1"/>
  <c r="B545" i="1"/>
  <c r="B544" i="1"/>
  <c r="B543" i="1"/>
  <c r="B542" i="1"/>
  <c r="B527" i="1"/>
  <c r="B526" i="1"/>
  <c r="B525" i="1"/>
  <c r="B524" i="1"/>
  <c r="B523" i="1"/>
  <c r="B522" i="1"/>
  <c r="B521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66" i="1"/>
  <c r="B465" i="1"/>
  <c r="B464" i="1"/>
  <c r="B463" i="1"/>
  <c r="B462" i="1"/>
  <c r="B461" i="1"/>
  <c r="B438" i="1"/>
  <c r="B437" i="1"/>
  <c r="B436" i="1"/>
  <c r="B433" i="1"/>
  <c r="B427" i="1"/>
  <c r="B564" i="1"/>
  <c r="B563" i="1"/>
  <c r="B562" i="1"/>
  <c r="B561" i="1"/>
  <c r="B560" i="1"/>
  <c r="B559" i="1"/>
  <c r="B558" i="1"/>
  <c r="B557" i="1"/>
  <c r="B556" i="1"/>
  <c r="B555" i="1"/>
  <c r="B554" i="1"/>
  <c r="B541" i="1"/>
  <c r="B540" i="1"/>
  <c r="B539" i="1"/>
  <c r="B538" i="1"/>
  <c r="B537" i="1"/>
  <c r="B536" i="1"/>
  <c r="B535" i="1"/>
  <c r="B534" i="1"/>
  <c r="B533" i="1"/>
  <c r="B532" i="1"/>
  <c r="B53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482" i="1"/>
  <c r="B481" i="1"/>
  <c r="B480" i="1"/>
  <c r="B479" i="1"/>
  <c r="B478" i="1"/>
  <c r="B477" i="1"/>
  <c r="B476" i="1"/>
  <c r="B475" i="1"/>
  <c r="B474" i="1"/>
  <c r="B473" i="1"/>
  <c r="B460" i="1"/>
  <c r="B459" i="1"/>
  <c r="B458" i="1"/>
  <c r="B457" i="1"/>
  <c r="B456" i="1"/>
  <c r="B455" i="1"/>
  <c r="B454" i="1"/>
  <c r="B453" i="1"/>
  <c r="B452" i="1"/>
  <c r="B451" i="1"/>
  <c r="B450" i="1"/>
  <c r="B435" i="1"/>
  <c r="B434" i="1"/>
  <c r="B432" i="1"/>
  <c r="B426" i="1"/>
  <c r="B424" i="1"/>
  <c r="B422" i="1"/>
  <c r="B421" i="1"/>
  <c r="B530" i="1"/>
  <c r="B449" i="1"/>
  <c r="B500" i="1"/>
  <c r="B499" i="1"/>
  <c r="B498" i="1"/>
  <c r="B472" i="1"/>
  <c r="B471" i="1"/>
  <c r="B470" i="1"/>
  <c r="B469" i="1"/>
  <c r="B468" i="1"/>
  <c r="B467" i="1"/>
  <c r="B448" i="1"/>
  <c r="B447" i="1"/>
  <c r="B446" i="1"/>
  <c r="B445" i="1"/>
  <c r="B444" i="1"/>
  <c r="B443" i="1"/>
  <c r="B431" i="1"/>
  <c r="B430" i="1"/>
  <c r="B429" i="1"/>
  <c r="B553" i="1"/>
  <c r="B552" i="1"/>
  <c r="B529" i="1"/>
  <c r="B528" i="1"/>
  <c r="B497" i="1"/>
  <c r="B442" i="1"/>
  <c r="B441" i="1"/>
  <c r="B440" i="1"/>
  <c r="B439" i="1"/>
  <c r="B428" i="1"/>
  <c r="B425" i="1"/>
  <c r="B423" i="1"/>
  <c r="B551" i="1"/>
  <c r="B407" i="1"/>
  <c r="B416" i="1"/>
  <c r="B415" i="1"/>
  <c r="B414" i="1"/>
  <c r="B420" i="1"/>
  <c r="B419" i="1"/>
  <c r="B402" i="1"/>
  <c r="B401" i="1"/>
  <c r="B398" i="1"/>
  <c r="B391" i="1"/>
  <c r="B389" i="1"/>
  <c r="B386" i="1"/>
  <c r="B384" i="1"/>
  <c r="B382" i="1"/>
  <c r="B380" i="1"/>
  <c r="B378" i="1"/>
  <c r="B376" i="1"/>
  <c r="B403" i="1"/>
  <c r="B400" i="1"/>
  <c r="B397" i="1"/>
  <c r="B390" i="1"/>
  <c r="B388" i="1"/>
  <c r="B385" i="1"/>
  <c r="B383" i="1"/>
  <c r="B379" i="1"/>
  <c r="B377" i="1"/>
  <c r="B396" i="1"/>
  <c r="B399" i="1"/>
  <c r="B395" i="1"/>
  <c r="B394" i="1"/>
  <c r="B393" i="1"/>
  <c r="B387" i="1"/>
  <c r="B381" i="1"/>
  <c r="B392" i="1"/>
  <c r="B357" i="1"/>
  <c r="B355" i="1"/>
  <c r="B354" i="1"/>
  <c r="B352" i="1"/>
  <c r="B349" i="1"/>
  <c r="B347" i="1"/>
  <c r="B346" i="1"/>
  <c r="B344" i="1"/>
  <c r="B343" i="1"/>
  <c r="B341" i="1"/>
  <c r="B340" i="1"/>
  <c r="B351" i="1"/>
  <c r="B348" i="1"/>
  <c r="B345" i="1"/>
  <c r="B342" i="1"/>
  <c r="B339" i="1"/>
  <c r="B337" i="1"/>
  <c r="B336" i="1"/>
  <c r="B335" i="1"/>
  <c r="B334" i="1"/>
  <c r="B332" i="1"/>
  <c r="B331" i="1"/>
  <c r="B330" i="1"/>
  <c r="B329" i="1"/>
  <c r="B328" i="1"/>
  <c r="B326" i="1"/>
  <c r="B325" i="1"/>
  <c r="B324" i="1"/>
  <c r="B322" i="1"/>
  <c r="B321" i="1"/>
  <c r="B149" i="1"/>
  <c r="B156" i="1"/>
  <c r="B158" i="1"/>
  <c r="B160" i="1"/>
  <c r="B163" i="1"/>
  <c r="B316" i="1"/>
  <c r="B315" i="1"/>
  <c r="B314" i="1"/>
  <c r="B311" i="1"/>
  <c r="B310" i="1"/>
  <c r="B308" i="1"/>
  <c r="B307" i="1"/>
  <c r="B306" i="1"/>
  <c r="B302" i="1"/>
  <c r="B301" i="1"/>
  <c r="B300" i="1"/>
  <c r="B299" i="1"/>
  <c r="B298" i="1"/>
  <c r="B297" i="1"/>
  <c r="B294" i="1"/>
  <c r="B293" i="1"/>
  <c r="B287" i="1"/>
  <c r="B283" i="1"/>
  <c r="B282" i="1"/>
  <c r="B279" i="1"/>
  <c r="B278" i="1"/>
  <c r="B275" i="1"/>
  <c r="B312" i="1"/>
  <c r="B309" i="1"/>
  <c r="B305" i="1"/>
  <c r="B304" i="1"/>
  <c r="B303" i="1"/>
  <c r="B296" i="1"/>
  <c r="B295" i="1"/>
  <c r="B292" i="1"/>
  <c r="B291" i="1"/>
  <c r="B290" i="1"/>
  <c r="B289" i="1"/>
  <c r="B286" i="1"/>
  <c r="B285" i="1"/>
  <c r="B284" i="1"/>
  <c r="B281" i="1"/>
  <c r="B280" i="1"/>
  <c r="B277" i="1"/>
  <c r="B276" i="1"/>
  <c r="B274" i="1"/>
  <c r="B273" i="1"/>
  <c r="B313" i="1"/>
  <c r="B272" i="1"/>
  <c r="B271" i="1"/>
  <c r="B270" i="1"/>
  <c r="B269" i="1"/>
  <c r="B263" i="1"/>
  <c r="B261" i="1"/>
  <c r="B262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29" i="1"/>
  <c r="B218" i="1"/>
  <c r="B214" i="1"/>
  <c r="B211" i="1"/>
  <c r="B208" i="1"/>
  <c r="B207" i="1"/>
  <c r="B204" i="1"/>
  <c r="B200" i="1"/>
  <c r="B231" i="1"/>
  <c r="B228" i="1"/>
  <c r="B227" i="1"/>
  <c r="B225" i="1"/>
  <c r="B222" i="1"/>
  <c r="B220" i="1"/>
  <c r="B217" i="1"/>
  <c r="B213" i="1"/>
  <c r="B210" i="1"/>
  <c r="B203" i="1"/>
  <c r="B202" i="1"/>
  <c r="B199" i="1"/>
  <c r="B195" i="1"/>
  <c r="B216" i="1"/>
  <c r="B197" i="1"/>
  <c r="B196" i="1"/>
  <c r="B194" i="1"/>
  <c r="B193" i="1"/>
  <c r="B192" i="1"/>
  <c r="B191" i="1"/>
  <c r="B190" i="1"/>
  <c r="B189" i="1"/>
  <c r="B188" i="1"/>
  <c r="B187" i="1"/>
  <c r="B186" i="1"/>
  <c r="B184" i="1"/>
  <c r="B183" i="1"/>
  <c r="B182" i="1"/>
  <c r="B181" i="1"/>
  <c r="B179" i="1"/>
  <c r="B178" i="1"/>
  <c r="B177" i="1"/>
  <c r="B176" i="1"/>
  <c r="B175" i="1"/>
  <c r="B174" i="1"/>
  <c r="B173" i="1"/>
  <c r="B171" i="1"/>
  <c r="B170" i="1"/>
  <c r="B169" i="1"/>
  <c r="B168" i="1"/>
  <c r="B167" i="1"/>
  <c r="B165" i="1"/>
  <c r="B230" i="1"/>
  <c r="B232" i="1"/>
  <c r="B235" i="1"/>
  <c r="B226" i="1"/>
  <c r="B224" i="1"/>
  <c r="B223" i="1"/>
  <c r="B221" i="1"/>
  <c r="B219" i="1"/>
  <c r="B215" i="1"/>
  <c r="B212" i="1"/>
  <c r="B209" i="1"/>
  <c r="B206" i="1"/>
  <c r="B205" i="1"/>
  <c r="B201" i="1"/>
  <c r="B198" i="1"/>
  <c r="B139" i="1"/>
  <c r="B137" i="1"/>
  <c r="B136" i="1"/>
  <c r="B131" i="1"/>
  <c r="B135" i="1"/>
  <c r="B133" i="1"/>
  <c r="B132" i="1"/>
  <c r="B128" i="1"/>
  <c r="B134" i="1"/>
  <c r="B130" i="1"/>
  <c r="B129" i="1"/>
  <c r="B127" i="1"/>
  <c r="B123" i="1"/>
  <c r="B122" i="1"/>
  <c r="B121" i="1"/>
  <c r="B120" i="1"/>
  <c r="B119" i="1"/>
  <c r="B118" i="1"/>
  <c r="B117" i="1"/>
  <c r="B116" i="1"/>
  <c r="B115" i="1"/>
  <c r="B113" i="1"/>
  <c r="B114" i="1"/>
  <c r="B112" i="1"/>
  <c r="B110" i="1"/>
  <c r="B104" i="1"/>
  <c r="B103" i="1"/>
  <c r="B111" i="1"/>
  <c r="B109" i="1"/>
  <c r="B108" i="1"/>
  <c r="B107" i="1"/>
  <c r="B106" i="1"/>
  <c r="B105" i="1"/>
  <c r="B102" i="1"/>
  <c r="B97" i="1"/>
  <c r="B91" i="1"/>
  <c r="B99" i="1"/>
  <c r="B100" i="1"/>
  <c r="B98" i="1"/>
  <c r="B96" i="1"/>
  <c r="B94" i="1"/>
  <c r="B95" i="1"/>
  <c r="B93" i="1"/>
  <c r="B90" i="1"/>
  <c r="B92" i="1"/>
  <c r="B79" i="1"/>
  <c r="B77" i="1"/>
  <c r="B74" i="1"/>
  <c r="B71" i="1"/>
  <c r="B68" i="1"/>
  <c r="B64" i="1"/>
  <c r="B61" i="1"/>
  <c r="B56" i="1"/>
  <c r="B52" i="1"/>
  <c r="B49" i="1"/>
  <c r="B46" i="1"/>
  <c r="B42" i="1"/>
  <c r="B38" i="1"/>
  <c r="B78" i="1"/>
  <c r="B76" i="1"/>
  <c r="B73" i="1"/>
  <c r="B70" i="1"/>
  <c r="B67" i="1"/>
  <c r="B63" i="1"/>
  <c r="B60" i="1"/>
  <c r="B55" i="1"/>
  <c r="B51" i="1"/>
  <c r="B48" i="1"/>
  <c r="B45" i="1"/>
  <c r="B41" i="1"/>
  <c r="B37" i="1"/>
  <c r="B35" i="1"/>
  <c r="B33" i="1"/>
  <c r="B59" i="1"/>
  <c r="B54" i="1"/>
  <c r="B44" i="1"/>
  <c r="B36" i="1"/>
  <c r="B34" i="1"/>
  <c r="B32" i="1"/>
  <c r="B75" i="1"/>
  <c r="B72" i="1"/>
  <c r="B69" i="1"/>
  <c r="B66" i="1"/>
  <c r="B62" i="1"/>
  <c r="B58" i="1"/>
  <c r="B57" i="1"/>
  <c r="B53" i="1"/>
  <c r="B50" i="1"/>
  <c r="B47" i="1"/>
  <c r="B43" i="1"/>
  <c r="B40" i="1"/>
  <c r="B65" i="1"/>
  <c r="B39" i="1"/>
  <c r="B31" i="1"/>
  <c r="B27" i="1"/>
  <c r="B30" i="1"/>
  <c r="B29" i="1"/>
  <c r="B28" i="1"/>
  <c r="B26" i="1"/>
  <c r="B15" i="1"/>
  <c r="B12" i="1"/>
  <c r="B9" i="1"/>
  <c r="B6" i="1"/>
  <c r="B21" i="1"/>
  <c r="B19" i="1"/>
  <c r="B17" i="1"/>
  <c r="B14" i="1"/>
  <c r="B11" i="1"/>
  <c r="B8" i="1"/>
  <c r="B5" i="1"/>
  <c r="B24" i="1"/>
  <c r="B23" i="1"/>
  <c r="B22" i="1"/>
  <c r="B20" i="1"/>
  <c r="B18" i="1"/>
  <c r="B16" i="1"/>
  <c r="B13" i="1"/>
  <c r="B10" i="1"/>
  <c r="B7" i="1"/>
  <c r="B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1709" authorId="0" shapeId="0" xr:uid="{00000000-0006-0000-0000-000002000000}">
      <text>
        <r>
          <rPr>
            <sz val="12"/>
            <color rgb="FF000000"/>
            <rFont val="Calibri"/>
            <family val="2"/>
          </rPr>
          <t>Michael Fisher:
Interdisciplinary Center for Economic Science (ICES)</t>
        </r>
      </text>
    </comment>
    <comment ref="F1786" authorId="0" shapeId="0" xr:uid="{00000000-0006-0000-0000-000003000000}">
      <text>
        <r>
          <rPr>
            <sz val="12"/>
            <color rgb="FF000000"/>
            <rFont val="Calibri"/>
            <family val="2"/>
          </rPr>
          <t>Michael Fisher:
This amount paid during year. Other value was awarded.</t>
        </r>
      </text>
    </comment>
    <comment ref="F1983" authorId="0" shapeId="0" xr:uid="{00000000-0006-0000-0000-000004000000}">
      <text>
        <r>
          <rPr>
            <sz val="12"/>
            <color rgb="FF000000"/>
            <rFont val="Calibri"/>
            <family val="2"/>
          </rPr>
          <t>Michael Fisher:
Broke out funding projects from original total.</t>
        </r>
      </text>
    </comment>
  </commentList>
</comments>
</file>

<file path=xl/sharedStrings.xml><?xml version="1.0" encoding="utf-8"?>
<sst xmlns="http://schemas.openxmlformats.org/spreadsheetml/2006/main" count="9163" uniqueCount="646">
  <si>
    <t>transaction_id</t>
  </si>
  <si>
    <t>donor_name</t>
  </si>
  <si>
    <t>recipient_name (original 990 phrasing)</t>
  </si>
  <si>
    <t>recipient_name (effective)</t>
  </si>
  <si>
    <t>contribution</t>
  </si>
  <si>
    <t>year</t>
  </si>
  <si>
    <t>description</t>
  </si>
  <si>
    <t>verified</t>
  </si>
  <si>
    <t>CT2017</t>
  </si>
  <si>
    <t>Aequus Institute</t>
  </si>
  <si>
    <t>George Mason University Foundation</t>
  </si>
  <si>
    <t>George Mason University Law and Economics Center</t>
  </si>
  <si>
    <t>Institute for Humane Studies</t>
  </si>
  <si>
    <t>To support the university's Law &amp; Economics Center</t>
  </si>
  <si>
    <t>modified</t>
  </si>
  <si>
    <t>Mercatus Center</t>
  </si>
  <si>
    <t>George Mason University Foundation, Inc.</t>
  </si>
  <si>
    <t>American Petroleum Institute</t>
  </si>
  <si>
    <t>Armstrong Foundation</t>
  </si>
  <si>
    <t>George Mason University Foundation: Law &amp; Economics</t>
  </si>
  <si>
    <t>General Operations of the Law &amp; Economics Center</t>
  </si>
  <si>
    <t>added</t>
  </si>
  <si>
    <t>Mercatus Center (George Mason University)</t>
  </si>
  <si>
    <t>George Mason University: L&amp;EC</t>
  </si>
  <si>
    <t>Economic Education Programs</t>
  </si>
  <si>
    <t>Program for Judges</t>
  </si>
  <si>
    <t>Albert and Ethel Herzstein Charitable Foundation</t>
  </si>
  <si>
    <t>George Mason University - LEC</t>
  </si>
  <si>
    <t>George Mason University - Law Econ Ctr</t>
  </si>
  <si>
    <t>Teaching Program for Judges</t>
  </si>
  <si>
    <t>George Mason University Foundation, Inc</t>
  </si>
  <si>
    <t>Educational Programs for Judges</t>
  </si>
  <si>
    <t>Public policy research and education</t>
  </si>
  <si>
    <t>Institute for Humane Studies (George Mason University)</t>
  </si>
  <si>
    <t>Constitutional government programs</t>
  </si>
  <si>
    <t>Public Policy research &amp; education</t>
  </si>
  <si>
    <t>Mercatus Center - public policy resear</t>
  </si>
  <si>
    <t>Atlas Economic Research Foundation</t>
  </si>
  <si>
    <t>The Mercatus Center, Inc.</t>
  </si>
  <si>
    <t>Economic Education</t>
  </si>
  <si>
    <t>American Chemistry Council</t>
  </si>
  <si>
    <t>Barbara and Barre Seid Foundation</t>
  </si>
  <si>
    <t>George Mason University Foundation Inc.</t>
  </si>
  <si>
    <t>Bochnowski Family Foundation</t>
  </si>
  <si>
    <t>General Support</t>
  </si>
  <si>
    <t>Civil Justice Issues</t>
  </si>
  <si>
    <t>Cato Institute</t>
  </si>
  <si>
    <t>Center for Independent Thought</t>
  </si>
  <si>
    <t>Mercatus Center, George Mason University</t>
  </si>
  <si>
    <t>Charles and Ann Johnson Foundation</t>
  </si>
  <si>
    <t>Mercatus Center USE GEORGE MASON UNIV</t>
  </si>
  <si>
    <t>CHARITABLE SUPPORT</t>
  </si>
  <si>
    <t>George Mason University (WLF Economic Freedom Clinic)</t>
  </si>
  <si>
    <t>Economic Freedom Clinic</t>
  </si>
  <si>
    <t>economic education</t>
  </si>
  <si>
    <t>Greenpeace</t>
  </si>
  <si>
    <t>Charles G. Koch Charitable Foundation</t>
  </si>
  <si>
    <t>George Mason University Econ Journal Watch</t>
  </si>
  <si>
    <t>Law and Economics Center (George Mason University)</t>
  </si>
  <si>
    <t>Economics education programs</t>
  </si>
  <si>
    <t>George Mason University</t>
  </si>
  <si>
    <t>Law and Economics Center</t>
  </si>
  <si>
    <t>Castle Rock Foundation</t>
  </si>
  <si>
    <t>Law and Economics Center - political sicence, Politics and Economics programs</t>
  </si>
  <si>
    <t>Law and Economics Center - Judges Programs; Politics and Economics programs</t>
  </si>
  <si>
    <t>Claws Foundation</t>
  </si>
  <si>
    <t>The Mercatus Center and GMU</t>
  </si>
  <si>
    <t>GENERAL SUPPORT</t>
  </si>
  <si>
    <t>Judges Programs; Politics and Economics programs</t>
  </si>
  <si>
    <t>Chase Foundation of Virginia</t>
  </si>
  <si>
    <t>Law and Economics Center - Judges;po</t>
  </si>
  <si>
    <t>David H. Koch Charitable Foundation</t>
  </si>
  <si>
    <t>Mercatus Center programs</t>
  </si>
  <si>
    <t>CT2016</t>
  </si>
  <si>
    <t>DeVos Urban Leadership Initiative</t>
  </si>
  <si>
    <t>CT&amp;Desmog2016</t>
  </si>
  <si>
    <t>Experimental Science of Economics program</t>
  </si>
  <si>
    <t>Diana Davis Spencer Foundation</t>
  </si>
  <si>
    <t>MERCATUS FINANCIAL MARKETS RESEARCH: DEMONSTRATING HOW EXCESSIVE REGULATION HURT AMERICA</t>
  </si>
  <si>
    <t>Political Science, Politics &amp; Economics Prg</t>
  </si>
  <si>
    <t>Donors Capital Fund</t>
  </si>
  <si>
    <t>Charles Koch Institute</t>
  </si>
  <si>
    <t>Research in Experimental economics</t>
  </si>
  <si>
    <t>Charlotte and Walter Kohler Charitable Trust</t>
  </si>
  <si>
    <t>Claude R. Lambe Charitable Foundation</t>
  </si>
  <si>
    <t>Mercatus Center, GMU</t>
  </si>
  <si>
    <t>25,000 general operations, $50,000 for the F A Hayek Program</t>
  </si>
  <si>
    <t>for general operations</t>
  </si>
  <si>
    <t>DonorsTrust</t>
  </si>
  <si>
    <t>George Mason Univ Foundat</t>
  </si>
  <si>
    <t>George Mason Law &amp; Econom</t>
  </si>
  <si>
    <t>George Mason Law &amp; Econ C</t>
  </si>
  <si>
    <t>George Mason Univ</t>
  </si>
  <si>
    <t>Geo Mason Univ Fdtn</t>
  </si>
  <si>
    <t>George Mason University Fdtn</t>
  </si>
  <si>
    <t>George Mason University, GMU Foundation</t>
  </si>
  <si>
    <t>Know/Understand how inst'ns affect freedom</t>
  </si>
  <si>
    <t>General operating support</t>
  </si>
  <si>
    <t>General operating</t>
  </si>
  <si>
    <t>for Marginal Revolution University &amp; dev't of online courses for credit</t>
  </si>
  <si>
    <t>to support the Marginal Revolution University</t>
  </si>
  <si>
    <t>Educational and Research Programs</t>
  </si>
  <si>
    <t>for the area of highest need</t>
  </si>
  <si>
    <t>Earhart Foundation</t>
  </si>
  <si>
    <t>General operational support and education programs</t>
  </si>
  <si>
    <t>General operating support &amp; educational programs</t>
  </si>
  <si>
    <t>Educational Programs</t>
  </si>
  <si>
    <t>Educational programs</t>
  </si>
  <si>
    <t>GENERAL OPERATING SUPPORT</t>
  </si>
  <si>
    <t>EDUCATIONAL PROGRAMS</t>
  </si>
  <si>
    <t>Dorothy D. and Joseph A. Moller Foundation</t>
  </si>
  <si>
    <t>SUPPORT THE F. A. HAYEK PROGRAM FOR ADVANCED STUDY IN PHILOSOPHY, POLITICS, AND ECONOMICS</t>
  </si>
  <si>
    <t>SUPPORT FOR VERONIQUE DE RUGY, SENIOR RESEARCH FELLOW</t>
  </si>
  <si>
    <t>Dunn's Foundation for the Advancement of Right Thinking</t>
  </si>
  <si>
    <t>SUPPORT THE VISITING SCHOLARS PROGRAM</t>
  </si>
  <si>
    <t>SUPPORT THE F.A. HAYEK PROGRAM FOR ADVANCED STUDY</t>
  </si>
  <si>
    <t>Mercatus Center George Mason University</t>
  </si>
  <si>
    <t>To provide four graduate fellowships in philosphy and political science tenable during academic year 2002-2003 (Adam Kissel, Jesen Sorens, Leigh Jenco, and Ana Ittis Recipients)</t>
  </si>
  <si>
    <t>To provide three graduate fellowship stipends (no tuition) in political science, philosophy and economics tenable during academic year 2003-2004 (Carmen Pavel, Adam Kissel and William English. Recipients.)</t>
  </si>
  <si>
    <t>SPEAKER HONORARIUM FOR PROFESSOR TIMUR KURAN AT THE 2013 APPE MEETING</t>
  </si>
  <si>
    <t>To provide four graduate fellowship stipends (no tuition) in philosophy, political economy, social thought, and European history tenable during academic year 2004-2005. (Jason Brennan, William English, Adam Kissel and Colin Wilder,</t>
  </si>
  <si>
    <t>SUPPORT THE F A HAYEK PROGRAM FOR ADVANCED STUDY</t>
  </si>
  <si>
    <t>Institute for Humane Studies, George Mason University</t>
  </si>
  <si>
    <t>To provide four graduate fellowship stipends (no tuition) in philosophy, political economy, social thought, and European history tenable during academic year 2004-2005.(Jason Brennan, William English, Adam Kissel and Colin Wilder  Recipients)</t>
  </si>
  <si>
    <t>To provide four graduate fellowship stipends (no tuition) in philosophy, political science, and European history tenable during academic year 2005-2006 (Jason Brennan [$8000], Leigh Jenco [$12,000], Carmen Pavel [$12,000], and Colin Wilder ($8,000), Recipients)</t>
  </si>
  <si>
    <t>During calendar year 2005 to provide support for Advanced Academic Programs.</t>
  </si>
  <si>
    <t>During calendar year 2005 to provide support for the Humane Studies Fellows Research Colloquium ($50,000) and a Career Development Seminar ($25,000)</t>
  </si>
  <si>
    <t>Eric Javits Family Foundation</t>
  </si>
  <si>
    <t>George Mason University Foundation Inc (Mercatus Center)</t>
  </si>
  <si>
    <t>EDUCATION CONTRIBUTION</t>
  </si>
  <si>
    <t>George Mason University Foundation Mercatus Center at GMU</t>
  </si>
  <si>
    <t>CONTRIBUTION</t>
  </si>
  <si>
    <t>Contribution for Mercatus Center</t>
  </si>
  <si>
    <t>Exxon Mobil</t>
  </si>
  <si>
    <t>Mercatus Center Inc</t>
  </si>
  <si>
    <t>Program Support</t>
  </si>
  <si>
    <t>Ed Uihlein Family Foundation</t>
  </si>
  <si>
    <t>JM Foundation</t>
  </si>
  <si>
    <t>John Templeton Foundation</t>
  </si>
  <si>
    <t>Mercatus Center Inc.</t>
  </si>
  <si>
    <t>Enterprise-based Solutions to Poverty - Enterprise Africa</t>
  </si>
  <si>
    <t>John William Pope Foundation</t>
  </si>
  <si>
    <t>CIGNA Foundation</t>
  </si>
  <si>
    <t>Unrestricted Grant</t>
  </si>
  <si>
    <t>The Mercatus Center</t>
  </si>
  <si>
    <t>Leadership Institute</t>
  </si>
  <si>
    <t>Lowndes Foundation</t>
  </si>
  <si>
    <t>F.M. Kirby Foundation</t>
  </si>
  <si>
    <t>GENERAL CHARITABLE PURPOSES</t>
  </si>
  <si>
    <t>Marshall Heritage Foundation</t>
  </si>
  <si>
    <t>National Christian Charitable Foundation</t>
  </si>
  <si>
    <t>Foundation for Economic Education</t>
  </si>
  <si>
    <t>EDUCATION</t>
  </si>
  <si>
    <t>Philip M. McKenna Foundation</t>
  </si>
  <si>
    <t>Gilder Foundation</t>
  </si>
  <si>
    <t>Hickory Foundation</t>
  </si>
  <si>
    <t>GENERAL OPERATIONS</t>
  </si>
  <si>
    <t>Jaquelin Hume Foundation</t>
  </si>
  <si>
    <t>PhRMA</t>
  </si>
  <si>
    <t>CONTRIB-EVENT &amp; GENERAL</t>
  </si>
  <si>
    <t>CONTRIB-EVENT</t>
  </si>
  <si>
    <t>Pierre F. and Enid Goodrich Foundation</t>
  </si>
  <si>
    <t>John M. Olin Foundation</t>
  </si>
  <si>
    <t>Richard and Helen DeVos Foundation</t>
  </si>
  <si>
    <t>Sarah Scaife Foundation</t>
  </si>
  <si>
    <t>Searle Freedom Trust</t>
  </si>
  <si>
    <t>Lovett and Ruth Peters Foundation</t>
  </si>
  <si>
    <t>General Charitable Purposes</t>
  </si>
  <si>
    <t>CT2018</t>
  </si>
  <si>
    <t>Philanthropy Roundtable</t>
  </si>
  <si>
    <t>Mercatus Center, Arlington, VA</t>
  </si>
  <si>
    <t>FINANCIAL MARKETS WORKING GROUP</t>
  </si>
  <si>
    <t>SPENDING AND BUDGET INITIATIVE</t>
  </si>
  <si>
    <t>PERMISSIONLESS INNOVATION</t>
  </si>
  <si>
    <t>MARGINAL REVOLUTION UNIVERSITY</t>
  </si>
  <si>
    <t>PROJECT FOR THE STUDY OF AMERICAN CAPITALISM</t>
  </si>
  <si>
    <t>FINANCIAL MARKETS WORKING GROUP/ PERMISSIONLESS INNOVATION/SPENDING AND BUDGET INITIATIVE</t>
  </si>
  <si>
    <t>REGULATORY REFORM/FINANCIAL MARKETS WORKING GROUP/TECHNOLOGY POLICY</t>
  </si>
  <si>
    <t>Tepper Family Foundation</t>
  </si>
  <si>
    <t>Robert and Marie Hansen Foundation</t>
  </si>
  <si>
    <t>The Challenge Foundation</t>
  </si>
  <si>
    <t>The Gordon and Mary Cain Foundation</t>
  </si>
  <si>
    <t>The Lynde and Harry Bradley Foundation</t>
  </si>
  <si>
    <t>To support the Mercatus Center</t>
  </si>
  <si>
    <t>Mercatus Center, Inc</t>
  </si>
  <si>
    <t>To support the F A. Hayek Program</t>
  </si>
  <si>
    <t>To support research on state fiscal policy</t>
  </si>
  <si>
    <t>To support general operations of the Mercatus Center</t>
  </si>
  <si>
    <t>The Opportunity Foundation</t>
  </si>
  <si>
    <t>Deramus Foundation</t>
  </si>
  <si>
    <t>George Mason University Fdn</t>
  </si>
  <si>
    <t>The Randolph Foundation</t>
  </si>
  <si>
    <t>Supply funds to carryout exempt purpose</t>
  </si>
  <si>
    <t>The Rodney Fund</t>
  </si>
  <si>
    <t>George Mason Environmental Law Clinic</t>
  </si>
  <si>
    <t>for the Milloy Project</t>
  </si>
  <si>
    <t>George Mason Univ Fndtn, Inc.</t>
  </si>
  <si>
    <t>GMU Foundation</t>
  </si>
  <si>
    <t>In recognition of the wisdom and wit of Professor Donald J Boudreaux</t>
  </si>
  <si>
    <t>for the Law and Economics program</t>
  </si>
  <si>
    <t>The Carthage Foundation</t>
  </si>
  <si>
    <t>for the Legal Services Reform Program</t>
  </si>
  <si>
    <t>The Roe Foundation</t>
  </si>
  <si>
    <t>For general operations (faculty imporvement)</t>
  </si>
  <si>
    <t>For Economic Institute for Law Professors &amp; Law for Economics Professors Program</t>
  </si>
  <si>
    <t>Mercatus Center - George Mason University</t>
  </si>
  <si>
    <t>General operating fund</t>
  </si>
  <si>
    <t>The Shelby Cullom Davis Foundation</t>
  </si>
  <si>
    <t>The Vernon K. Krieble Foundation</t>
  </si>
  <si>
    <t>George Mason University Mercat's Center</t>
  </si>
  <si>
    <t>General purpose</t>
  </si>
  <si>
    <t>William H. Donner Foundation</t>
  </si>
  <si>
    <t>The TWS Foundation</t>
  </si>
  <si>
    <t>Mercatus Center at George Mason U</t>
  </si>
  <si>
    <t>Professor Donald Boudreaux Mercatus Ctr at George Mason U</t>
  </si>
  <si>
    <t>GMU Foundation School of Law</t>
  </si>
  <si>
    <t>Dr Walter E Williams Mercatus Ctr at George Mason U</t>
  </si>
  <si>
    <t>GP</t>
  </si>
  <si>
    <t>For general operations</t>
  </si>
  <si>
    <t>Walton Family Foundation</t>
  </si>
  <si>
    <t>For Statistical Assessment Service</t>
  </si>
  <si>
    <t>To Support Merten Scholars Endowment</t>
  </si>
  <si>
    <t>40th Anniversary Gala</t>
  </si>
  <si>
    <t>for ICES in support of Eskul Ullberg's work</t>
  </si>
  <si>
    <t>for use in awarding (9) graduate fellowships in Economics at GMU Foundation</t>
  </si>
  <si>
    <t>GMU Foundation (Law &amp; Econ Center)</t>
  </si>
  <si>
    <t>for general operating funds for the GMU School of Law</t>
  </si>
  <si>
    <t>for an honorarum re mini-economics course for new faculty</t>
  </si>
  <si>
    <t>For the Law and Economics Center</t>
  </si>
  <si>
    <t>for a conference and book on The American Illness</t>
  </si>
  <si>
    <t>for honoraria for publication of a book</t>
  </si>
  <si>
    <t>DonorsTrust "Other Program Services"</t>
  </si>
  <si>
    <t>Law and economics center relocation project. Assist in the relocation of the law and economics center to the George Mason University School of Law.</t>
  </si>
  <si>
    <t>for honorara for a book project entitled "The American Illness"</t>
  </si>
  <si>
    <t>for honoraum for editing and writing papers for a book project entitled "The American Illness"</t>
  </si>
  <si>
    <t>GMU Foundation (School of Law)</t>
  </si>
  <si>
    <t>George Mason University School of Law</t>
  </si>
  <si>
    <t>School of Law</t>
  </si>
  <si>
    <t>for a Searle Economics fellowship</t>
  </si>
  <si>
    <t>as a memorial gift - Chet Anderson</t>
  </si>
  <si>
    <t>GMU Foundation GMU Law &amp; Economics Center</t>
  </si>
  <si>
    <t>for the Law &amp; Economics Center</t>
  </si>
  <si>
    <t>in support of the Hylton Center 5th Anniversary Gala</t>
  </si>
  <si>
    <t>GMU Foundation GMU School of Law's Civil Rights Journal</t>
  </si>
  <si>
    <t>to support GMU School of Law's Civil Rights Journal</t>
  </si>
  <si>
    <t>GMU Foundation GMU Journal Of Law, Economics &amp; Policy</t>
  </si>
  <si>
    <t>to support the Journal of Law, Economics &amp; Policy</t>
  </si>
  <si>
    <t>for the general operations of the Law &amp; Econ Center</t>
  </si>
  <si>
    <t>George Mason Univ Fdn</t>
  </si>
  <si>
    <t>General, charitable</t>
  </si>
  <si>
    <t>George Mason Univesity Foundation</t>
  </si>
  <si>
    <t>George Mason University Economics Department</t>
  </si>
  <si>
    <t>Intern. Foundation for Research in Experimental Economics</t>
  </si>
  <si>
    <t>International Foundation for Research in Experimental Economics</t>
  </si>
  <si>
    <t>Center for the Study of Public Choice, George Mason University</t>
  </si>
  <si>
    <t>Center for the Study of Public Choice</t>
  </si>
  <si>
    <t xml:space="preserve">During the summer of 2004 to support the Summer Institute for the Preservation of the History of Economics at George Mason University. </t>
  </si>
  <si>
    <t>During the summer of 2005 to support the Summer Institute for the Preservation of the History of Economics at George Mason University.</t>
  </si>
  <si>
    <t>During the summer of 2005 for the publication of a collection of papers delivered at Center for Public Choice Summer Institutes under the title THE STREET PORTER AND THE PHILOSOPHER: CONVERSATIONS ON ANALYTICAL EGALITARIANISM, David Levy, Research Principal.</t>
  </si>
  <si>
    <t>summer 2006 to support the summer institute for the preservation of the hist</t>
  </si>
  <si>
    <t>For general operating support during calendar year 2007</t>
  </si>
  <si>
    <t>prepare an article on experts &amp; the evidence</t>
  </si>
  <si>
    <t>Summer Institute for Preservation of History of Economics</t>
  </si>
  <si>
    <t>Department of Economics</t>
  </si>
  <si>
    <t>George Mason University Department of Economics</t>
  </si>
  <si>
    <t>To provide one graduate fellowship in economics tenable during academic year 2000-2001 (Ms Mana Pia Paganelli recipient)</t>
  </si>
  <si>
    <t>During the summer of 2002 to provide support for a new su mmer research seminar on political economy Peter J Boettke and Richard E Wagner, Seminar Directors</t>
  </si>
  <si>
    <t>During the summer of 2003 to support the Summer Institute for the Preservation of the History of Economics and Geroge Mason University</t>
  </si>
  <si>
    <t>Department of Economics, George Mason University</t>
  </si>
  <si>
    <t>To provide one graduate fellowship [$17,000 stipend and up to $12,690 tuition] in economics tenable during academic year 2005-2006. (Anthony J. Evans, Recipient)</t>
  </si>
  <si>
    <t>Dept of Economics George Mason University</t>
  </si>
  <si>
    <t>to provide one graduate fellowship in economics</t>
  </si>
  <si>
    <t>To provide one graduate fellowship in economics</t>
  </si>
  <si>
    <t>SEPT 2006 TO PROVIDE SUPPORT FO RA VISITING RESEARCH SCHOLAR, Prof Radu Nech</t>
  </si>
  <si>
    <t>graduate fellowship in economics - zhaofeng xue</t>
  </si>
  <si>
    <t>supplemental graduate fellowship for tuition - anamaria berea</t>
  </si>
  <si>
    <t>graduate fellowship in economics - anamaria berea</t>
  </si>
  <si>
    <t>Graduate Fellowship in Economics - Jacob W Weel</t>
  </si>
  <si>
    <t>Graduate fellowship in economics- Jacob J Weel</t>
  </si>
  <si>
    <t>George Mason University Foundation Inc</t>
  </si>
  <si>
    <t>Conference and Memorial to Honor Professor James Buchanan</t>
  </si>
  <si>
    <t>To provide support for the program for judges and for general support for educational programs during 2001</t>
  </si>
  <si>
    <t>To provide support for the program for judges and for general support for educational programs during calendar year 2002</t>
  </si>
  <si>
    <t>Law and Economics Center, George Mason University</t>
  </si>
  <si>
    <t>To provide support for the program for judges and for general support for educational programs during calendar year 2005</t>
  </si>
  <si>
    <t>Law and Economics Center, School of Law, George Mason University</t>
  </si>
  <si>
    <t>During calendar year 2005 to provide support for the Program in Politics and Economics (PP&amp;E).</t>
  </si>
  <si>
    <t>To provide support for the 2005 Michigan Judicial Conference to be held in Lansing, Michigan, June 16 - 17, 2005.</t>
  </si>
  <si>
    <t>Law and Economics Center George Mason University</t>
  </si>
  <si>
    <t>provide support for involvement of the Law and Economic Center</t>
  </si>
  <si>
    <t>to provide support for the program for judges and for general support</t>
  </si>
  <si>
    <t>Pgrm for Judges on Michigan Court of Appeal</t>
  </si>
  <si>
    <t>Support for the Economics Institute for law professors to be held in Estes Park, Co</t>
  </si>
  <si>
    <t>To provide support for the program for judges and for general support for educational programs during calendar year 2003</t>
  </si>
  <si>
    <t>School of Law, George Mason University</t>
  </si>
  <si>
    <t>To provide support for the program for judges and for general support for educational programs during calendar year 2004.</t>
  </si>
  <si>
    <t>Mark N Katz</t>
  </si>
  <si>
    <t>Individual Grant</t>
  </si>
  <si>
    <t>During the summer of 2001 to prepare an article and/or book on the topic, "Saudi-Russion Relations in the Post-Cold War Era"</t>
  </si>
  <si>
    <t>Gordon L Brady</t>
  </si>
  <si>
    <t>During the fall of 2001 to complete preparation of a book on Duncan Black</t>
  </si>
  <si>
    <t>John Hasnas</t>
  </si>
  <si>
    <t>During the fall semester of 2001 to prepare a book on the topic of common law liberalism (Amended 5/14/01, time period spring semester of academic year 2001-2002)</t>
  </si>
  <si>
    <t>Yong J Yoon</t>
  </si>
  <si>
    <t>During the fall smester of academic year 2002-2003 to prepare one or more journal article(s) for presentation at universities in Japan, Russia and South Korea on the topic, "Constitutional Political Econonomy"</t>
  </si>
  <si>
    <t>Thomas Stratmann</t>
  </si>
  <si>
    <t>During a twelve-month period beginning March 1 2002 to prepare one or more journal article(s) on the topic, "The Political Economy of Senate Confirmations"</t>
  </si>
  <si>
    <t>Daniel J . D'Amico, George Mason University</t>
  </si>
  <si>
    <t>Isaac R. Dilanni, George Mason University</t>
  </si>
  <si>
    <t>Laura A. Cross, George Mason University</t>
  </si>
  <si>
    <t>Christopher J . Coyne, George Mason University</t>
  </si>
  <si>
    <t>James R. Mardis, Jr., George Mason University</t>
  </si>
  <si>
    <t>Daniel J. D'Amico, George Mason University</t>
  </si>
  <si>
    <t>Noah J. Tyler, George Mason University</t>
  </si>
  <si>
    <t>Andrew D. Kashdan, George Mason University</t>
  </si>
  <si>
    <t>Mark N. Katz, Department of Public &amp; International Affairs</t>
  </si>
  <si>
    <t>(RLF R-3) During May 2005 to provide travel to and around Tehran, Iran to give lectures on revolution to university audiences.</t>
  </si>
  <si>
    <t>Daniel E. Houser, Interdisciplinary Center for Economic Sc</t>
  </si>
  <si>
    <t>Colleen E. H. Bemdt, George Mason University</t>
  </si>
  <si>
    <t>Christopher J. Coyne, George Mason University</t>
  </si>
  <si>
    <t>Michael Makowsky</t>
  </si>
  <si>
    <t>Isaac Dilanni</t>
  </si>
  <si>
    <t>Alana Romanellapo</t>
  </si>
  <si>
    <t>James Mardis Jr.</t>
  </si>
  <si>
    <t>James Mardis</t>
  </si>
  <si>
    <t>Noah Tyler</t>
  </si>
  <si>
    <t>David Skarbek</t>
  </si>
  <si>
    <t>Andrew Kashdan</t>
  </si>
  <si>
    <t>Daniel D'Amico</t>
  </si>
  <si>
    <t>Alana G. Romanellapo</t>
  </si>
  <si>
    <t>graduate fellowship - George Mason University</t>
  </si>
  <si>
    <t>James R. Mardis Jr.</t>
  </si>
  <si>
    <t>David B. Skarbek</t>
  </si>
  <si>
    <t>Andrew D. Kashdan</t>
  </si>
  <si>
    <t>Charles W Tapp</t>
  </si>
  <si>
    <t>Stewart J Dompe</t>
  </si>
  <si>
    <t>Noah J. Tyler</t>
  </si>
  <si>
    <t>Graduate fellowship at George Mason University</t>
  </si>
  <si>
    <t>Adam G. Martin</t>
  </si>
  <si>
    <t>Nicholas A Snow</t>
  </si>
  <si>
    <t>Luciano W Pesci</t>
  </si>
  <si>
    <t>H B Earhart Fellowship</t>
  </si>
  <si>
    <t>Joshua D Trojniak</t>
  </si>
  <si>
    <t>Douglas B Rogers</t>
  </si>
  <si>
    <t>Solomon M Stein</t>
  </si>
  <si>
    <t>Kyle W O'Donnel</t>
  </si>
  <si>
    <t>Julia R Norgaard</t>
  </si>
  <si>
    <t>Ryan V Safner</t>
  </si>
  <si>
    <t>During calendar 2001 to provide support for (a) one pre-doctoral fellowship ($15,000), and (b) support for general operations ($20,000)</t>
  </si>
  <si>
    <t>To provide two graduate fellowships in economics at George Mason University tenable during academic year 2002-2003 (Messrs Abel Winn and Ryan Aprea, Recipients)</t>
  </si>
  <si>
    <t>For general operating support during calendar year 2002</t>
  </si>
  <si>
    <t xml:space="preserve">To provide two graduate research fellowships in economics at George Mason University tenable during the summer of 2004. (Messrs. Abel Winn and Ryan Oprea, Recipients) </t>
  </si>
  <si>
    <t>To provide one graduate fellowship [stipend only] in economics at George Mason University tenable during academic year 2005-2006. (Ryan Oprea, Recipient)</t>
  </si>
  <si>
    <t>James M Buchanan Center for Political Economy</t>
  </si>
  <si>
    <t>To Provide support for one post-doctoral fellowship in Austrian economics and Constitutional political economy at George Mason University during academic year 2000-2001 (Ms Veronique deRugy recipient)</t>
  </si>
  <si>
    <t>To provide a post-doctoral fellowship in economics tenable during a twelve-month period beginning September 2001 (Mr Alexandre Padilla recipient)</t>
  </si>
  <si>
    <t>To provide support for a summer program in the history of economics at George Mason University during the summer of 2001</t>
  </si>
  <si>
    <t>During the summer of 2002 to support the Summer Institute for the Preservation of the History of Economics and Geroge Mason University</t>
  </si>
  <si>
    <t>James M Buchanan Center for Political Econom, George Mason University</t>
  </si>
  <si>
    <t xml:space="preserve">During academic year 2004-2005 to support Sandra Pearl, Visiting Scholar. </t>
  </si>
  <si>
    <t>James M. Buchanan Center for Political Economy, George Mason University</t>
  </si>
  <si>
    <t>During academic year 2004-2005 to support Sandra Peart,Visiting Scholar.</t>
  </si>
  <si>
    <t>Paul D. Mueller</t>
  </si>
  <si>
    <t>GRADUATE FELLOWSHIP AT GEORGE MASON UNIVERSITY</t>
  </si>
  <si>
    <t>Ryan V. Safner</t>
  </si>
  <si>
    <t>Julia R. Norgaard</t>
  </si>
  <si>
    <t>Kyle W. O'Donnell</t>
  </si>
  <si>
    <t>Law and Economics Center, George Mason Univeristy</t>
  </si>
  <si>
    <t>SUPPORT THE PROJECT "CONSTRAINING EXECUTIVE POWER"</t>
  </si>
  <si>
    <t>Law &amp; Economics Center</t>
  </si>
  <si>
    <t>Judicial Training Program</t>
  </si>
  <si>
    <t>George Mason University Dept of Econ</t>
  </si>
  <si>
    <t>George Mason University Dept of Economics</t>
  </si>
  <si>
    <t>Education Programs: On-Campus Education</t>
  </si>
  <si>
    <t>In support of educational activities</t>
  </si>
  <si>
    <t>the programs of the Law and Economics Center</t>
  </si>
  <si>
    <t>Law and Economics Center, Judges Program</t>
  </si>
  <si>
    <t xml:space="preserve">John M Olin Institute for Employment Practice and Policy </t>
  </si>
  <si>
    <t>John M Olin Distinguished Professorship for Dr Walter E Williams</t>
  </si>
  <si>
    <t>Operating Support.</t>
  </si>
  <si>
    <t>Probing Quantum Reality And Quantum Computing With New Measurements</t>
  </si>
  <si>
    <t>5hifts in Adult Attachment Related to Perceived Relationship with God</t>
  </si>
  <si>
    <t>Psychological, Social and Situational Factors Contributing m Forgiveness in Close Relationships</t>
  </si>
  <si>
    <t>The Consortium for the Economic Study of Religion</t>
  </si>
  <si>
    <t>Shifts in Adult Attachment Related to Perceived Relationship with God</t>
  </si>
  <si>
    <t>The Search for Biological Laws at the Hierarchical Level of Intermediary Metabolism</t>
  </si>
  <si>
    <t>Neal and Jane Freeman Foundation</t>
  </si>
  <si>
    <t>Unrestricted</t>
  </si>
  <si>
    <t/>
  </si>
  <si>
    <t>Educational</t>
  </si>
  <si>
    <t>Center for the Study of Public Choice Foundation</t>
  </si>
  <si>
    <t>Book Project</t>
  </si>
  <si>
    <t>George Mason University Foundation Center for Study of Public Choice</t>
  </si>
  <si>
    <t>George Mason University Foundation Law Economics Center</t>
  </si>
  <si>
    <t>Juris Masters Program</t>
  </si>
  <si>
    <t>GMU Economics Department</t>
  </si>
  <si>
    <t>Postdoctoral fellowships</t>
  </si>
  <si>
    <t>Post-Doc fellowship program</t>
  </si>
  <si>
    <t>George Mason University Economics Dept</t>
  </si>
  <si>
    <t>Support Air Traffic Control Commercialization</t>
  </si>
  <si>
    <t>GMU Law Sabbatical</t>
  </si>
  <si>
    <t>Research sabbatical</t>
  </si>
  <si>
    <t>Research Sabbatical - Law &amp; Public Policy</t>
  </si>
  <si>
    <t>Supreme Court Law Clinic</t>
  </si>
  <si>
    <t>George Mason University ICES</t>
  </si>
  <si>
    <t>INTERDISCIPLINARY CENTER FOR ECONOMIC SCIENCE</t>
  </si>
  <si>
    <t>Post-Doc fellowship program/Faculty Hires</t>
  </si>
  <si>
    <t>PostDoc fellowship program/Faculty Hires</t>
  </si>
  <si>
    <t>Grant for Law and Economics Center</t>
  </si>
  <si>
    <t>Support Law &amp; Economics Center</t>
  </si>
  <si>
    <t>George Mason University Law &amp; Economics Center</t>
  </si>
  <si>
    <t>HENRY G MANNE PROGRAM ON LAW &amp; ECONOMIC STUDIES</t>
  </si>
  <si>
    <t>Searl Civil Justice Institute</t>
  </si>
  <si>
    <t>Attourneys General Education Program</t>
  </si>
  <si>
    <t>Manne Program in Law and Economics</t>
  </si>
  <si>
    <t>Judicial Education Program</t>
  </si>
  <si>
    <t>Attourney General Education Program</t>
  </si>
  <si>
    <t>Visiting Junior Scholars and Senior Scholars</t>
  </si>
  <si>
    <t>GMU School of Law, Supreme Court Law Clinic</t>
  </si>
  <si>
    <t>George Mason University School of Public Policy Research</t>
  </si>
  <si>
    <t>School for Public Policy/ATC Study</t>
  </si>
  <si>
    <t>George Mason University School of Public Policy</t>
  </si>
  <si>
    <t>Research on potential savings from poverty policies</t>
  </si>
  <si>
    <t>GMU School of Public Policy Research</t>
  </si>
  <si>
    <t>Support Judges Prog on Science in the Courts</t>
  </si>
  <si>
    <t>Law and economics center</t>
  </si>
  <si>
    <t>Research sabaticals in law and public policy</t>
  </si>
  <si>
    <t>Supreme Court law clinic</t>
  </si>
  <si>
    <t>Center for the Study of Administrative State</t>
  </si>
  <si>
    <t>Smith Richardson Foundation</t>
  </si>
  <si>
    <t>The George Mason University Foundation, Inc</t>
  </si>
  <si>
    <t>General operating support and Public Choice Outreach Conference</t>
  </si>
  <si>
    <t>Scholarships</t>
  </si>
  <si>
    <t>General Funds</t>
  </si>
  <si>
    <t xml:space="preserve">To support the Bradley Graduate and Post Graduate Fellowship Program </t>
  </si>
  <si>
    <t>To support the Bradley Graduate and Post Graduate Fellowship Program under the direction of Dr Francis Fukuyama</t>
  </si>
  <si>
    <t>To support the Bradley Graduate and Post Graduate Fellowship Program under the direction of Professor James Buchanan</t>
  </si>
  <si>
    <t>To support the Bradley Graduate and Post Graduate Fellowship Program under the direction of Walter E Williams</t>
  </si>
  <si>
    <t xml:space="preserve">To support the Bradley Graduate and Post-Graduate Fellowship Program </t>
  </si>
  <si>
    <t>George Mason University Institute on Political Journalism</t>
  </si>
  <si>
    <t>To support the Insitute on Political Journalism</t>
  </si>
  <si>
    <t>To support the law and economics center</t>
  </si>
  <si>
    <t>To support the program for Judges of the Law and Economics Center</t>
  </si>
  <si>
    <t>To support educational programs for judges conducted by the Law and Economics Center</t>
  </si>
  <si>
    <t xml:space="preserve">To support the Bradley Graduate and Post Graduate Fellowship Program under the direction of Walter E Williams </t>
  </si>
  <si>
    <t>To support judicial education programs</t>
  </si>
  <si>
    <t>To support educational programs</t>
  </si>
  <si>
    <t>To support the judicial education program</t>
  </si>
  <si>
    <t>To support the Bradley Graduate and Post Graduate Fellowship Program under the direction of Professor Williams Buchanan</t>
  </si>
  <si>
    <t>George Mason Law &amp; Economics</t>
  </si>
  <si>
    <t>General funding 501(c)3</t>
  </si>
  <si>
    <t>George Mason Univ Dept of Economics</t>
  </si>
  <si>
    <t>George Mason University Deptartment of Economics</t>
  </si>
  <si>
    <t>George Mason Univversity Department of Economics</t>
  </si>
  <si>
    <t>General operating expense</t>
  </si>
  <si>
    <t>George Mason Univ. Law &amp; Economics Center</t>
  </si>
  <si>
    <t>George Mason Univ Law &amp; Economics Center</t>
  </si>
  <si>
    <t>General Operations</t>
  </si>
  <si>
    <t>The Samuel Roberts Noble Foundation</t>
  </si>
  <si>
    <t>Support for the George Mason Law Economics Centers program for judges</t>
  </si>
  <si>
    <t>George Mason Law &amp; Economics Center</t>
  </si>
  <si>
    <t>In support of the Judges Program</t>
  </si>
  <si>
    <t>Education</t>
  </si>
  <si>
    <t>The Whitcomb Charitable Foundation</t>
  </si>
  <si>
    <t>General</t>
  </si>
  <si>
    <t>Charitable</t>
  </si>
  <si>
    <t>George Mason University Educational Foundation</t>
  </si>
  <si>
    <t>Thomas W Smith Foundation</t>
  </si>
  <si>
    <t>George Mason Univeristy Fdtn</t>
  </si>
  <si>
    <t>Grand Total</t>
  </si>
  <si>
    <t>Sum of contribution</t>
  </si>
  <si>
    <t>George Mason University &amp; Related Entities Funding</t>
  </si>
  <si>
    <t xml:space="preserve">Data Retrieved </t>
  </si>
  <si>
    <t>Resource URL</t>
  </si>
  <si>
    <t>https://www.sourcewatch.org/index.php/American_Chemistry_Council</t>
  </si>
  <si>
    <t>https://www.desmogblog.com/american-petroleum-institute</t>
  </si>
  <si>
    <t>https://www.desmogblog.com/atlas-economic-research-foundation</t>
  </si>
  <si>
    <t>https://www.desmogblog.com/barre-seid</t>
  </si>
  <si>
    <t>https://www.sourcewatch.org/index.php/Castle_Rock_Foundation</t>
  </si>
  <si>
    <t>https://www.desmogblog.com/cato-institute</t>
  </si>
  <si>
    <t>https://www.desmogblog.com/koch-family-foundations</t>
  </si>
  <si>
    <t>https://www.sourcewatch.org/index.php/Chase_Foundation_of_Virginia</t>
  </si>
  <si>
    <t>https://www.sourcewatch.org/index.php/CIGNA</t>
  </si>
  <si>
    <t>https://www.desmogblog.com/donors-capital-fund</t>
  </si>
  <si>
    <t>https://www.desmogblog.com/who-donors-trust</t>
  </si>
  <si>
    <t>https://www.desmogblog.com/dunn-s-foundation-advancement-right-thinking</t>
  </si>
  <si>
    <t>https://www.sourcewatch.org/index.php/Earhart_Foundation</t>
  </si>
  <si>
    <t>https://www.desmogblog.com/exxonmobil-funding-climate-science-denial</t>
  </si>
  <si>
    <t>https://www.sourcewatch.org/index.php/F.M._Kirby_Foundation</t>
  </si>
  <si>
    <t>https://www.desmogblog.com/foundation-economic-education</t>
  </si>
  <si>
    <t>https://www.sourcewatch.org/index.php/The_Gilder_Foundation</t>
  </si>
  <si>
    <t>https://www.desmogblog.com/institute-humane-studies-george-mason-university</t>
  </si>
  <si>
    <t>https://www.sourcewatch.org/index.php/Jaquelin_Hume_Foundation</t>
  </si>
  <si>
    <t>https://www.sourcewatch.org/index.php/JM_Foundation</t>
  </si>
  <si>
    <t>https://www.sourcewatch.org/index.php/John_M._Olin_Foundation</t>
  </si>
  <si>
    <t>https://www.sourcewatch.org/index.php/John_Templeton_Foundation</t>
  </si>
  <si>
    <t>https://www.sourcewatch.org/index.php/John_William_Pope_Foundation</t>
  </si>
  <si>
    <t>https://www.desmogblog.com/leadership-institute</t>
  </si>
  <si>
    <t>https://www.sourcewatch.org/index.php/Lovett_%26_Ruth_Peters_Foundation</t>
  </si>
  <si>
    <t>https://www.sourcewatch.org/index.php/Lowndes_Foundation</t>
  </si>
  <si>
    <t>https://www.sourcewatch.org/index.php/Philanthropy_Roundtable</t>
  </si>
  <si>
    <t>https://www.sourcewatch.org/index.php/Philip_M._McKenna_Foundation</t>
  </si>
  <si>
    <t>https://www.sourcewatch.org/index.php/Pharmaceutical_Research_and_Manufacturers_of_America</t>
  </si>
  <si>
    <t>https://www.sourcewatch.org/index.php/Pierre_Goodrich</t>
  </si>
  <si>
    <t>https://www.sourcewatch.org/index.php/Richard_and_Helen_DeVos_Foundation</t>
  </si>
  <si>
    <t>https://www.desmogblog.com/scaife-family-foundations</t>
  </si>
  <si>
    <t>https://www.sourcewatch.org/index.php/Searle_Freedom_Trust</t>
  </si>
  <si>
    <t>https://www.sourcewatch.org/index.php/Smith_Richardson_Foundation</t>
  </si>
  <si>
    <t>https://www.sourcewatch.org/index.php/Lynde_and_Harry_Bradley_Foundation</t>
  </si>
  <si>
    <t>https://www.sourcewatch.org/index.php/Randolph_Foundation</t>
  </si>
  <si>
    <t>https://www.sourcewatch.org/index.php/Rodney_Fund</t>
  </si>
  <si>
    <t>https://www.sourcewatch.org/index.php/Roe_Foundation</t>
  </si>
  <si>
    <t>https://www.sourcewatch.org/index.php/Samuel_Roberts_Noble_Foundation</t>
  </si>
  <si>
    <t>https://www.sourcewatch.org/index.php/Shelby_Cullom_Davis_Foundation</t>
  </si>
  <si>
    <t>https://www.sourcewatch.org/index.php/Vernon_K._Krieble_Foundation</t>
  </si>
  <si>
    <t>https://www.sourcewatch.org/index.php/Walton_Family_Foundation</t>
  </si>
  <si>
    <t>https://www.sourcewatch.org/index.php/William_H._Donner_Foundation</t>
  </si>
  <si>
    <t>https://www.sourcewatch.org/index.php/Thomas_W._Smith</t>
  </si>
  <si>
    <t>https://www.sourcewatch.org/index.php/Koch_Family_Foundations</t>
  </si>
  <si>
    <t>Koch Funding</t>
  </si>
  <si>
    <t>https://www.desmogblog.com/george-mason-university</t>
  </si>
  <si>
    <t>Annual Report</t>
  </si>
  <si>
    <t>Central Children's Charities</t>
  </si>
  <si>
    <t>Chiavacci Family Foundation</t>
  </si>
  <si>
    <t>E L Craig Foundation</t>
  </si>
  <si>
    <t>Jewish Community Fund</t>
  </si>
  <si>
    <t>John P and Kathryn G Evans Foundation</t>
  </si>
  <si>
    <t>Michael and Andrea Leven Family Foundation</t>
  </si>
  <si>
    <t>Richard Seth Staley Educational Foundation</t>
  </si>
  <si>
    <t>Schwab Charitable Fund</t>
  </si>
  <si>
    <t>The Howell Foundation</t>
  </si>
  <si>
    <t>The Marcus Foundation</t>
  </si>
  <si>
    <t>Aquinas College</t>
  </si>
  <si>
    <t>Arizona State University Foundation</t>
  </si>
  <si>
    <t>Boise State University Foundation</t>
  </si>
  <si>
    <t>Boundary Stone</t>
  </si>
  <si>
    <t>Center for Ethics &amp; Entrepreneurship Rockford University</t>
  </si>
  <si>
    <t>Christopher Newport University Educational Foundation</t>
  </si>
  <si>
    <t>Florida Southern College</t>
  </si>
  <si>
    <t>Georgia State University Research Foundation</t>
  </si>
  <si>
    <t>Institute for Social Research, University of Michigan</t>
  </si>
  <si>
    <t>Lock Haven University Foundation</t>
  </si>
  <si>
    <t>Michigan State University</t>
  </si>
  <si>
    <t>Murray State University</t>
  </si>
  <si>
    <t>Northwood University</t>
  </si>
  <si>
    <t>Ramapo College Foundation</t>
  </si>
  <si>
    <t>Rose State College</t>
  </si>
  <si>
    <t>Students for Liberty</t>
  </si>
  <si>
    <t>Texas Tech Foundation</t>
  </si>
  <si>
    <t>The Ohio State University Foundation</t>
  </si>
  <si>
    <t>The Parr Center for Ethics UNC Chapel Hill</t>
  </si>
  <si>
    <t>The University of West Florida Foundation</t>
  </si>
  <si>
    <t>Troy University</t>
  </si>
  <si>
    <t>UNC Chapel Hill Arts and Sciences Foundation</t>
  </si>
  <si>
    <t>University Foundation at Sacramento state</t>
  </si>
  <si>
    <t>University of New Orleans Foundation</t>
  </si>
  <si>
    <t>University of Vermont</t>
  </si>
  <si>
    <t>West Virginia University Foundation</t>
  </si>
  <si>
    <t>Young Americans for Liberty Foundation</t>
  </si>
  <si>
    <t>Agora Institute</t>
  </si>
  <si>
    <t>Campbell University</t>
  </si>
  <si>
    <t>Clemson University</t>
  </si>
  <si>
    <t>Department of Philosophy UNC Chapel Hill</t>
  </si>
  <si>
    <t>Duke University</t>
  </si>
  <si>
    <t>Evangel University</t>
  </si>
  <si>
    <t>Florida State University Foundation</t>
  </si>
  <si>
    <t>Hampden-Sydney College</t>
  </si>
  <si>
    <t>Houston Baptist University</t>
  </si>
  <si>
    <t>Institute for Religion Politics &amp; Culture</t>
  </si>
  <si>
    <t>Long Island University</t>
  </si>
  <si>
    <t>Rhodes College</t>
  </si>
  <si>
    <t>St Cloud University</t>
  </si>
  <si>
    <t>St John's University</t>
  </si>
  <si>
    <t>University of Colorado</t>
  </si>
  <si>
    <t>University of Minnesota</t>
  </si>
  <si>
    <t>CNU Education</t>
  </si>
  <si>
    <t>Stillman College</t>
  </si>
  <si>
    <t>West Liberty University Research Corp</t>
  </si>
  <si>
    <t>Donors Trust</t>
  </si>
  <si>
    <t>State Policy Network</t>
  </si>
  <si>
    <t>University of Arizona Foundation</t>
  </si>
  <si>
    <t>Central Childrens Charities</t>
  </si>
  <si>
    <t>Dodge Jones Foundation</t>
  </si>
  <si>
    <t>Kickapoo Springs Foundation</t>
  </si>
  <si>
    <t>Lynn &amp; Foster Friess Family Foundation</t>
  </si>
  <si>
    <t>National Philanthropic Trust</t>
  </si>
  <si>
    <t>Peterson G Peterson Foundation</t>
  </si>
  <si>
    <t>Mercatus Ceenter at George Mason Uni</t>
  </si>
  <si>
    <t>George Mason University - Mercatus Center</t>
  </si>
  <si>
    <t>Mercatus Center, Inc.</t>
  </si>
  <si>
    <t>To Support the Texas Capital Campus Program</t>
  </si>
  <si>
    <t>To Provide Operating Support</t>
  </si>
  <si>
    <t>General Fund</t>
  </si>
  <si>
    <t>Advance American Capitalism</t>
  </si>
  <si>
    <t>To support the 2015 Peter G. Peterson Foundation Fiscal Internship
Program</t>
  </si>
  <si>
    <t>To support the 2014 Peter G. Peterson Foundation Fiscal Internship
Program.</t>
  </si>
  <si>
    <t>To support the Peter G Peterson Foundation Fiscal Internship Program</t>
  </si>
  <si>
    <t>Adolph Coors Foundation</t>
  </si>
  <si>
    <t>general operating</t>
  </si>
  <si>
    <t>George Mason University Foundation, Inc., Center for Study of Public Choice</t>
  </si>
  <si>
    <t>to help fund like-minded 501(c)(3) org</t>
  </si>
  <si>
    <t>GOS/Return of partially unused funds</t>
  </si>
  <si>
    <t>GMU Foundation (Economics Department)</t>
  </si>
  <si>
    <t>for the general operations of the Department of Economics</t>
  </si>
  <si>
    <t>Economics Department</t>
  </si>
  <si>
    <t>George Mason Univ of Law &amp; Econ Center</t>
  </si>
  <si>
    <t>general fund</t>
  </si>
  <si>
    <t>operating fund</t>
  </si>
  <si>
    <t>unrestricted grant</t>
  </si>
  <si>
    <t>George Mason University Foundation-Law &amp; Econ Ce</t>
  </si>
  <si>
    <t>Judicial Education Project</t>
  </si>
  <si>
    <t>Milstein Family Foundation</t>
  </si>
  <si>
    <t>education</t>
  </si>
  <si>
    <t>Mackinac Center for Public Policy</t>
  </si>
  <si>
    <t>George Mason University fdn Law &amp; Economics Ctr</t>
  </si>
  <si>
    <t>The NRA Foundation</t>
  </si>
  <si>
    <t>George Mason University Law School</t>
  </si>
  <si>
    <t>George Mason University &amp; Related Schools</t>
  </si>
  <si>
    <t>data_source</t>
  </si>
  <si>
    <t>Row Labels</t>
  </si>
  <si>
    <t>(Multiple Items)</t>
  </si>
  <si>
    <t>GMU as Donor</t>
  </si>
  <si>
    <t>IHS as Donor</t>
  </si>
  <si>
    <t>Donor</t>
  </si>
  <si>
    <t>Year</t>
  </si>
  <si>
    <t>Recipient</t>
  </si>
  <si>
    <t>http://www.sourcewatch.org/index.php/Aequus_Foundation</t>
  </si>
  <si>
    <t>https://www.sourcewatch.org/index.php/National_Christian_Foundation</t>
  </si>
  <si>
    <t>https://www.desmogblog.com/state-policy-network</t>
  </si>
  <si>
    <t>https://www.sourcewatch.org/index.php/Students_for_Liberty</t>
  </si>
  <si>
    <t>https://www.sourcewatch.org/index.php/Koch_and_Arizona_State_University_(ASU)</t>
  </si>
  <si>
    <t>https://www.sourcewatch.org/index.php/Duke_University</t>
  </si>
  <si>
    <t>https://www.sourcewatch.org/index.php/Michigan_State_University</t>
  </si>
  <si>
    <t>Brady Education Foundation</t>
  </si>
  <si>
    <t>https://www.desmogblog.com/mercatus-center</t>
  </si>
  <si>
    <t>https://www.desmogblog.com/free-market-environmental-law-clinic</t>
  </si>
  <si>
    <t>https://www.sourcewatch.org/index.php/Center_for_Study_of_Public_Choice</t>
  </si>
  <si>
    <t>https://www.sourcewatch.org/index.php/Adolph_Coors_Foundation</t>
  </si>
  <si>
    <t>https://www.sourcewatch.org/index.php/Charles_Koch_Institute</t>
  </si>
  <si>
    <t>https://www.desmogblog.com/judicial-crisis-network</t>
  </si>
  <si>
    <t>https://www.desmogblog.com/mackinac-center-public-policy</t>
  </si>
  <si>
    <t>https://www.sourcewatch.org/index.php/Peter_G._Peterson_Foundation</t>
  </si>
  <si>
    <t>https://www.influencewatch.org/non-profit/richard-seth-staley-educational-foundation/</t>
  </si>
  <si>
    <t>https://www.sourcewatch.org/index.php/Marcus_Foundation</t>
  </si>
  <si>
    <t>https://www.sourcewatch.org/index.php/National_Rifle_Association</t>
  </si>
  <si>
    <t>George Mason University &amp; Related Schools - Alternate 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</si>
</sst>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&quot;$&quot;#,##0.00"/>
  </numFmts>
  <fonts count="10">
    <font>
      <sz val="12"/>
      <color rgb="FF000000"/>
      <name val="Calibri"/>
    </font>
    <font>
      <b/>
      <sz val="12"/>
      <color rgb="FF000000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b/>
      <sz val="24"/>
      <color rgb="FF000000"/>
      <name val="Calibri"/>
      <family val="2"/>
    </font>
    <font>
      <b/>
      <sz val="18"/>
      <color rgb="FF000000"/>
      <name val="Calibri"/>
      <family val="2"/>
    </font>
    <font>
      <u/>
      <sz val="12"/>
      <color theme="10"/>
      <name val="Calibri"/>
      <family val="2"/>
    </font>
    <font>
      <u/>
      <sz val="18"/>
      <color theme="10"/>
      <name val="Calibri"/>
      <family val="2"/>
    </font>
    <font>
      <b/>
      <sz val="12"/>
      <color theme="1"/>
      <name val="Calibri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7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/>
    <xf numFmtId="0" fontId="0" fillId="0" borderId="0" xfId="0" applyFont="1"/>
    <xf numFmtId="164" fontId="0" fillId="0" borderId="0" xfId="0" applyNumberFormat="1" applyFont="1"/>
    <xf numFmtId="164" fontId="0" fillId="0" borderId="0" xfId="0" applyNumberFormat="1" applyFont="1" applyAlignment="1"/>
    <xf numFmtId="0" fontId="0" fillId="0" borderId="0" xfId="0" applyFont="1" applyAlignment="1"/>
    <xf numFmtId="0" fontId="0" fillId="0" borderId="0" xfId="0" pivotButton="1" applyFont="1" applyAlignment="1"/>
    <xf numFmtId="0" fontId="0" fillId="0" borderId="0" xfId="0" applyFont="1" applyAlignment="1">
      <alignment horizontal="left"/>
    </xf>
    <xf numFmtId="0" fontId="3" fillId="0" borderId="0" xfId="0" applyFont="1" applyAlignment="1"/>
    <xf numFmtId="15" fontId="3" fillId="0" borderId="0" xfId="0" applyNumberFormat="1" applyFont="1" applyAlignment="1"/>
    <xf numFmtId="0" fontId="4" fillId="0" borderId="0" xfId="0" applyFont="1" applyAlignment="1"/>
    <xf numFmtId="0" fontId="5" fillId="0" borderId="0" xfId="0" applyFont="1" applyAlignment="1">
      <alignment wrapText="1"/>
    </xf>
    <xf numFmtId="0" fontId="7" fillId="0" borderId="0" xfId="1" applyFont="1" applyAlignment="1"/>
    <xf numFmtId="0" fontId="0" fillId="0" borderId="0" xfId="0" applyFont="1" applyFill="1"/>
    <xf numFmtId="0" fontId="0" fillId="0" borderId="0" xfId="0" applyFont="1" applyFill="1" applyAlignment="1"/>
    <xf numFmtId="164" fontId="0" fillId="0" borderId="0" xfId="0" applyNumberFormat="1" applyFont="1" applyFill="1" applyAlignment="1"/>
    <xf numFmtId="0" fontId="3" fillId="0" borderId="0" xfId="0" applyFont="1"/>
    <xf numFmtId="0" fontId="1" fillId="0" borderId="0" xfId="0" applyFont="1" applyFill="1"/>
    <xf numFmtId="164" fontId="1" fillId="0" borderId="0" xfId="0" applyNumberFormat="1" applyFont="1" applyFill="1"/>
    <xf numFmtId="0" fontId="1" fillId="0" borderId="0" xfId="0" applyFont="1" applyFill="1" applyAlignment="1"/>
    <xf numFmtId="164" fontId="0" fillId="0" borderId="0" xfId="0" applyNumberFormat="1" applyFont="1" applyFill="1"/>
    <xf numFmtId="0" fontId="0" fillId="0" borderId="0" xfId="0" applyFill="1"/>
    <xf numFmtId="164" fontId="0" fillId="0" borderId="0" xfId="0" applyNumberFormat="1" applyFill="1"/>
    <xf numFmtId="165" fontId="0" fillId="0" borderId="0" xfId="0" applyNumberFormat="1" applyFill="1"/>
    <xf numFmtId="6" fontId="0" fillId="0" borderId="0" xfId="0" applyNumberFormat="1" applyFill="1"/>
    <xf numFmtId="0" fontId="3" fillId="0" borderId="0" xfId="0" applyFont="1" applyFill="1"/>
    <xf numFmtId="0" fontId="2" fillId="0" borderId="0" xfId="0" applyFont="1" applyFill="1" applyAlignment="1"/>
    <xf numFmtId="0" fontId="0" fillId="0" borderId="0" xfId="0" quotePrefix="1" applyFont="1" applyFill="1"/>
    <xf numFmtId="0" fontId="3" fillId="0" borderId="0" xfId="0" applyFont="1" applyFill="1" applyAlignment="1"/>
    <xf numFmtId="6" fontId="3" fillId="0" borderId="0" xfId="0" applyNumberFormat="1" applyFont="1" applyFill="1"/>
    <xf numFmtId="164" fontId="0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wrapText="1"/>
    </xf>
    <xf numFmtId="0" fontId="8" fillId="2" borderId="1" xfId="0" applyFont="1" applyFill="1" applyBorder="1" applyAlignment="1"/>
    <xf numFmtId="164" fontId="9" fillId="0" borderId="0" xfId="0" applyNumberFormat="1" applyFont="1"/>
    <xf numFmtId="0" fontId="9" fillId="0" borderId="0" xfId="0" applyFont="1"/>
    <xf numFmtId="0" fontId="8" fillId="2" borderId="0" xfId="0" applyFont="1" applyFill="1" applyBorder="1" applyAlignment="1"/>
  </cellXfs>
  <cellStyles count="2">
    <cellStyle name="Hyperlink" xfId="1" builtinId="8"/>
    <cellStyle name="Normal" xfId="0" builtinId="0"/>
  </cellStyles>
  <dxfs count="50"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Fisher" refreshedDate="44011.760799884258" createdVersion="6" refreshedVersion="6" minRefreshableVersion="3" recordCount="2210" xr:uid="{4B2D9A73-7F2C-C64C-BC3B-4DD3A88F5FAF}">
  <cacheSource type="worksheet">
    <worksheetSource ref="A1:I1048576" sheet="GMU Combined"/>
  </cacheSource>
  <cacheFields count="9">
    <cacheField name="data_source" numFmtId="0">
      <sharedItems containsBlank="1" containsMixedTypes="1" containsNumber="1" containsInteger="1" minValue="990" maxValue="990"/>
    </cacheField>
    <cacheField name="transaction_id" numFmtId="0">
      <sharedItems containsBlank="1"/>
    </cacheField>
    <cacheField name="donor_name" numFmtId="0">
      <sharedItems containsBlank="1" count="98">
        <s v="Adolph Coors Foundation"/>
        <s v="Aequus Institute"/>
        <s v="Albert and Ethel Herzstein Charitable Foundation"/>
        <s v="American Chemistry Council"/>
        <s v="American Petroleum Institute"/>
        <s v="Armstrong Foundation"/>
        <s v="Atlas Economic Research Foundation"/>
        <s v="Barbara and Barre Seid Foundation"/>
        <s v="Bochnowski Family Foundation"/>
        <s v="Brady Education Foundation"/>
        <s v="Castle Rock Foundation"/>
        <s v="Cato Institute"/>
        <s v="Center for Independent Thought"/>
        <s v="Central Children's Charities"/>
        <s v="Central Childrens Charities"/>
        <s v="Charles and Ann Johnson Foundation"/>
        <s v="Charles G. Koch Charitable Foundation"/>
        <s v="Charles Koch Institute"/>
        <s v="Charlotte and Walter Kohler Charitable Trust"/>
        <s v="Chase Foundation of Virginia"/>
        <s v="Chiavacci Family Foundation"/>
        <s v="CIGNA Foundation"/>
        <s v="Claude R. Lambe Charitable Foundation"/>
        <s v="Claws Foundation"/>
        <s v="David H. Koch Charitable Foundation"/>
        <s v="Deramus Foundation"/>
        <s v="DeVos Urban Leadership Initiative"/>
        <s v="Diana Davis Spencer Foundation"/>
        <s v="Dodge Jones Foundation"/>
        <s v="Donors Capital Fund"/>
        <s v="DonorsTrust"/>
        <s v="Dorothy D. and Joseph A. Moller Foundation"/>
        <s v="Dunn's Foundation for the Advancement of Right Thinking"/>
        <s v="E L Craig Foundation"/>
        <s v="Earhart Foundation"/>
        <s v="Ed Uihlein Family Foundation"/>
        <s v="Eric Javits Family Foundation"/>
        <s v="Exxon Mobil"/>
        <s v="F.M. Kirby Foundation"/>
        <s v="Foundation for Economic Education"/>
        <s v="George Mason University Foundation"/>
        <s v="Gilder Foundation"/>
        <s v="Hickory Foundation"/>
        <s v="Institute for Humane Studies"/>
        <s v="Jaquelin Hume Foundation"/>
        <s v="Jewish Community Fund"/>
        <s v="JM Foundation"/>
        <s v="John M. Olin Foundation"/>
        <s v="John P and Kathryn G Evans Foundation"/>
        <s v="John Templeton Foundation"/>
        <s v="John William Pope Foundation"/>
        <s v="Judicial Education Project"/>
        <s v="Kickapoo Springs Foundation"/>
        <s v="Leadership Institute"/>
        <s v="Lovett and Ruth Peters Foundation"/>
        <s v="Lowndes Foundation"/>
        <s v="Lynn &amp; Foster Friess Family Foundation"/>
        <s v="Mackinac Center for Public Policy"/>
        <s v="Marshall Heritage Foundation"/>
        <s v="Michael and Andrea Leven Family Foundation"/>
        <s v="Milstein Family Foundation"/>
        <s v="National Christian Charitable Foundation"/>
        <s v="National Philanthropic Trust"/>
        <s v="Neal and Jane Freeman Foundation"/>
        <s v="Peterson G Peterson Foundation"/>
        <s v="Philanthropy Roundtable"/>
        <s v="Philip M. McKenna Foundation"/>
        <s v="PhRMA"/>
        <s v="Pierre F. and Enid Goodrich Foundation"/>
        <s v="Richard and Helen DeVos Foundation"/>
        <s v="Richard Seth Staley Educational Foundation"/>
        <s v="Robert and Marie Hansen Foundation"/>
        <s v="Sarah Scaife Foundation"/>
        <s v="Schwab Charitable Fund"/>
        <s v="Searle Freedom Trust"/>
        <s v="Smith Richardson Foundation"/>
        <s v="Tepper Family Foundation"/>
        <s v="The Carthage Foundation"/>
        <s v="The Challenge Foundation"/>
        <s v="The Gordon and Mary Cain Foundation"/>
        <s v="The Howell Foundation"/>
        <s v="The Lynde and Harry Bradley Foundation"/>
        <s v="The Marcus Foundation"/>
        <s v="The NRA Foundation"/>
        <s v="The Opportunity Foundation"/>
        <s v="The Randolph Foundation"/>
        <s v="The Rodney Fund"/>
        <s v="The Roe Foundation"/>
        <s v="The Samuel Roberts Noble Foundation"/>
        <s v="The Shelby Cullom Davis Foundation"/>
        <s v="The TWS Foundation"/>
        <s v="The Vernon K. Krieble Foundation"/>
        <s v="The Whitcomb Charitable Foundation"/>
        <s v="Thomas W Smith Foundation"/>
        <s v="Walton Family Foundation"/>
        <s v="William H. Donner Foundation"/>
        <m/>
        <s v="Brady Education Foundatoin" u="1"/>
      </sharedItems>
    </cacheField>
    <cacheField name="recipient_name (original 990 phrasing)" numFmtId="0">
      <sharedItems containsBlank="1"/>
    </cacheField>
    <cacheField name="recipient_name (effective)" numFmtId="0">
      <sharedItems containsBlank="1" count="67">
        <s v="George Mason University Foundation"/>
        <s v="George Mason University Law and Economics Center"/>
        <s v="Institute for Humane Studies"/>
        <s v="Mercatus Center"/>
        <s v="George Mason University"/>
        <s v="Economic Freedom Clinic"/>
        <s v="George Mason University Econ Journal Watch"/>
        <s v="George Mason Environmental Law Clinic"/>
        <s v="George Mason University School of Law"/>
        <s v="George Mason University Department of Economics"/>
        <s v="International Foundation for Research in Experimental Economics"/>
        <s v="Individual Grant"/>
        <s v="James M Buchanan Center for Political Economy"/>
        <s v="Center for the Study of Public Choice"/>
        <s v="State Policy Network"/>
        <s v="University of Arizona Foundation"/>
        <s v="Donors Trust"/>
        <s v="West Liberty University Research Corp"/>
        <s v="CNU Education"/>
        <s v="Northwood University"/>
        <s v="Stillman College"/>
        <s v="Students for Liberty"/>
        <s v="Agora Institute"/>
        <s v="Arizona State University Foundation"/>
        <s v="Campbell University"/>
        <s v="Center for Ethics &amp; Entrepreneurship Rockford University"/>
        <s v="Christopher Newport University Educational Foundation"/>
        <s v="Clemson University"/>
        <s v="Department of Philosophy UNC Chapel Hill"/>
        <s v="Duke University"/>
        <s v="Evangel University"/>
        <s v="Florida State University Foundation"/>
        <s v="Hampden-Sydney College"/>
        <s v="Houston Baptist University"/>
        <s v="Institute for Religion Politics &amp; Culture"/>
        <s v="Institute for Social Research, University of Michigan"/>
        <s v="Long Island University"/>
        <s v="Murray State University"/>
        <s v="Ramapo College Foundation"/>
        <s v="Rhodes College"/>
        <s v="Rose State College"/>
        <s v="St Cloud University"/>
        <s v="St John's University"/>
        <s v="Texas Tech Foundation"/>
        <s v="The Ohio State University Foundation"/>
        <s v="The University of West Florida Foundation"/>
        <s v="UNC Chapel Hill Arts and Sciences Foundation"/>
        <s v="University of Colorado"/>
        <s v="University of Minnesota"/>
        <s v="University of New Orleans Foundation"/>
        <s v="West Virginia University Foundation"/>
        <s v="Aquinas College"/>
        <s v="Boise State University Foundation"/>
        <s v="Boundary Stone"/>
        <s v="Florida Southern College"/>
        <s v="Georgia State University Research Foundation"/>
        <s v="Lock Haven University Foundation"/>
        <s v="Michigan State University"/>
        <s v="The Parr Center for Ethics UNC Chapel Hill"/>
        <s v="Troy University"/>
        <s v="University Foundation at Sacramento state"/>
        <s v="University of Vermont"/>
        <s v="Young Americans for Liberty Foundation"/>
        <s v="George Mason University ICES"/>
        <s v="George Mason University School of Public Policy Research"/>
        <s v="George Mason University Institute on Political Journalism"/>
        <m/>
      </sharedItems>
    </cacheField>
    <cacheField name="contribution" numFmtId="0">
      <sharedItems containsString="0" containsBlank="1" containsNumber="1" minValue="-12920" maxValue="15687900"/>
    </cacheField>
    <cacheField name="year" numFmtId="0">
      <sharedItems containsString="0" containsBlank="1" containsNumber="1" containsInteger="1" minValue="1985" maxValue="2018" count="35">
        <n v="2014"/>
        <n v="2017"/>
        <n v="2001"/>
        <n v="2002"/>
        <n v="2003"/>
        <n v="2004"/>
        <n v="2005"/>
        <n v="2006"/>
        <n v="2007"/>
        <n v="2008"/>
        <n v="2009"/>
        <n v="2010"/>
        <n v="2012"/>
        <n v="2011"/>
        <n v="2013"/>
        <n v="1998"/>
        <n v="1999"/>
        <n v="2000"/>
        <n v="2015"/>
        <n v="2016"/>
        <n v="1987"/>
        <n v="1988"/>
        <n v="1989"/>
        <n v="1991"/>
        <n v="1992"/>
        <n v="1993"/>
        <n v="1995"/>
        <n v="1996"/>
        <n v="1997"/>
        <n v="1986"/>
        <n v="1990"/>
        <n v="1985"/>
        <n v="1994"/>
        <n v="2018"/>
        <m/>
      </sharedItems>
    </cacheField>
    <cacheField name="verified" numFmtId="0">
      <sharedItems containsBlank="1"/>
    </cacheField>
    <cacheField name="description" numFmtId="0">
      <sharedItems containsBlank="1" longText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10">
  <r>
    <n v="990"/>
    <s v="Adolph Coors Foundation_George Mason University Foundation201425000"/>
    <x v="0"/>
    <s v="George Mason University Foundation, Inc"/>
    <x v="0"/>
    <n v="25000"/>
    <x v="0"/>
    <s v="added"/>
    <s v="general operating"/>
  </r>
  <r>
    <n v="990"/>
    <s v="Adolph Coors Foundation_George Mason University Foundation201725000"/>
    <x v="0"/>
    <s v="George Mason University Foundation, Inc"/>
    <x v="0"/>
    <n v="25000"/>
    <x v="1"/>
    <s v="added"/>
    <s v="general operating"/>
  </r>
  <r>
    <n v="990"/>
    <s v="Aequus Institute_George Mason University Law and Economics Center20011000"/>
    <x v="1"/>
    <s v="George Mason University Foundation"/>
    <x v="1"/>
    <n v="1000"/>
    <x v="2"/>
    <s v="modified"/>
    <s v="To support the university's Law &amp; Economics Center"/>
  </r>
  <r>
    <s v="CT2017"/>
    <s v="Aequus Institute_Institute for Humane Studies20015000"/>
    <x v="1"/>
    <m/>
    <x v="2"/>
    <n v="5000"/>
    <x v="2"/>
    <m/>
    <m/>
  </r>
  <r>
    <s v="CT2017"/>
    <s v="Aequus Institute_Mercatus Center20012500"/>
    <x v="1"/>
    <m/>
    <x v="3"/>
    <n v="2500"/>
    <x v="2"/>
    <m/>
    <m/>
  </r>
  <r>
    <n v="990"/>
    <s v="Aequus Institute_George Mason University Law and Economics Center20025000"/>
    <x v="1"/>
    <s v="George Mason University Foundation"/>
    <x v="1"/>
    <n v="5000"/>
    <x v="3"/>
    <s v="modified"/>
    <s v="To support the university's Law &amp; Economics Center"/>
  </r>
  <r>
    <s v="CT2017"/>
    <s v="Aequus Institute_Institute for Humane Studies20025000"/>
    <x v="1"/>
    <m/>
    <x v="2"/>
    <n v="5000"/>
    <x v="3"/>
    <m/>
    <m/>
  </r>
  <r>
    <s v="CT2017"/>
    <s v="Aequus Institute_Mercatus Center20022500"/>
    <x v="1"/>
    <m/>
    <x v="3"/>
    <n v="2500"/>
    <x v="3"/>
    <m/>
    <m/>
  </r>
  <r>
    <n v="990"/>
    <s v="Aequus Institute_George Mason University Law and Economics Center20035000"/>
    <x v="1"/>
    <s v="George Mason University Foundation, Inc."/>
    <x v="1"/>
    <n v="5000"/>
    <x v="4"/>
    <s v="modified"/>
    <s v="To support the university's Law &amp; Economics Center"/>
  </r>
  <r>
    <s v="CT2017"/>
    <s v="Aequus Institute_Institute for Humane Studies20035000"/>
    <x v="1"/>
    <m/>
    <x v="2"/>
    <n v="5000"/>
    <x v="4"/>
    <m/>
    <m/>
  </r>
  <r>
    <s v="CT2017"/>
    <s v="Aequus Institute_Mercatus Center20031000"/>
    <x v="1"/>
    <m/>
    <x v="3"/>
    <n v="1000"/>
    <x v="4"/>
    <m/>
    <m/>
  </r>
  <r>
    <n v="990"/>
    <s v="Aequus Institute_George Mason University Law and Economics Center20042500"/>
    <x v="1"/>
    <s v="George Mason University Foundation, Inc."/>
    <x v="1"/>
    <n v="2500"/>
    <x v="5"/>
    <s v="modified"/>
    <s v="To support the university's Law &amp; Economics Center"/>
  </r>
  <r>
    <s v="CT2017"/>
    <s v="Aequus Institute_Institute for Humane Studies20042500"/>
    <x v="1"/>
    <m/>
    <x v="2"/>
    <n v="2500"/>
    <x v="5"/>
    <m/>
    <m/>
  </r>
  <r>
    <s v="CT2017"/>
    <s v="Aequus Institute_Mercatus Center20041000"/>
    <x v="1"/>
    <m/>
    <x v="3"/>
    <n v="1000"/>
    <x v="5"/>
    <m/>
    <m/>
  </r>
  <r>
    <s v="CT2017"/>
    <s v="Aequus Institute_George Mason University Law and Economics Center20055000"/>
    <x v="1"/>
    <s v="George Mason University Foundation: Law &amp; Economics"/>
    <x v="1"/>
    <n v="5000"/>
    <x v="6"/>
    <s v="added"/>
    <s v="General Operations of the Law &amp; Economics Center"/>
  </r>
  <r>
    <s v="CT2017"/>
    <s v="Aequus Institute_Institute for Humane Studies20052500"/>
    <x v="1"/>
    <m/>
    <x v="2"/>
    <n v="2500"/>
    <x v="6"/>
    <m/>
    <m/>
  </r>
  <r>
    <s v="CT2017"/>
    <s v="Aequus Institute_George Mason University Law and Economics Center20065000"/>
    <x v="1"/>
    <s v="George Mason University: L&amp;EC"/>
    <x v="1"/>
    <n v="5000"/>
    <x v="7"/>
    <s v="added"/>
    <s v="Program for Judges"/>
  </r>
  <r>
    <s v="CT2017"/>
    <s v="Aequus Institute_Institute for Humane Studies20062500"/>
    <x v="1"/>
    <m/>
    <x v="2"/>
    <n v="2500"/>
    <x v="7"/>
    <m/>
    <m/>
  </r>
  <r>
    <s v="CT2017"/>
    <s v="Aequus Institute_George Mason University Law and Economics Center20075000"/>
    <x v="1"/>
    <s v="George Mason University - LEC"/>
    <x v="1"/>
    <n v="5000"/>
    <x v="8"/>
    <s v="added"/>
    <s v="Program for Judges"/>
  </r>
  <r>
    <s v="CT2017"/>
    <s v="Aequus Institute_Institute for Humane Studies20072500"/>
    <x v="1"/>
    <m/>
    <x v="2"/>
    <n v="2500"/>
    <x v="8"/>
    <m/>
    <m/>
  </r>
  <r>
    <s v="CT2017"/>
    <s v="Aequus Institute_George Mason University Law and Economics Center20085000"/>
    <x v="1"/>
    <s v="George Mason University - Law Econ Ctr"/>
    <x v="1"/>
    <n v="5000"/>
    <x v="9"/>
    <s v="added"/>
    <s v="Program for Judges"/>
  </r>
  <r>
    <s v="CT2017"/>
    <s v="Aequus Institute_George Mason University Law and Economics Center20091000"/>
    <x v="1"/>
    <s v="George Mason University - LEC"/>
    <x v="1"/>
    <n v="1000"/>
    <x v="10"/>
    <s v="added"/>
    <s v="Teaching Program for Judges"/>
  </r>
  <r>
    <s v="CT2017"/>
    <s v="Aequus Institute_George Mason University Law and Economics Center20101000"/>
    <x v="1"/>
    <s v="George Mason University - LEC"/>
    <x v="1"/>
    <n v="1000"/>
    <x v="11"/>
    <s v="added"/>
    <s v="Educational Programs for Judges"/>
  </r>
  <r>
    <n v="990"/>
    <s v="Albert and Ethel Herzstein Charitable Foundation_Institute for Humane Studies20145000"/>
    <x v="2"/>
    <m/>
    <x v="2"/>
    <n v="5000"/>
    <x v="0"/>
    <s v="added"/>
    <m/>
  </r>
  <r>
    <n v="990"/>
    <s v="American Chemistry Council_George Mason University Foundation201250000"/>
    <x v="3"/>
    <s v="George Mason University Foundation Inc."/>
    <x v="0"/>
    <n v="50000"/>
    <x v="12"/>
    <s v="modified"/>
    <s v="General Support"/>
  </r>
  <r>
    <s v="CT2017"/>
    <s v="American Petroleum Institute_Mercatus Center200825000"/>
    <x v="4"/>
    <m/>
    <x v="3"/>
    <n v="25000"/>
    <x v="9"/>
    <m/>
    <m/>
  </r>
  <r>
    <n v="990"/>
    <s v="American Petroleum Institute_George Mason University Foundation201140000"/>
    <x v="4"/>
    <s v="George Mason University Foundation"/>
    <x v="0"/>
    <n v="40000"/>
    <x v="13"/>
    <s v="modified"/>
    <s v="Civil Justice Issues"/>
  </r>
  <r>
    <n v="990"/>
    <s v="American Petroleum Institute_George Mason University Foundation201240000"/>
    <x v="4"/>
    <s v="George Mason University Foundation"/>
    <x v="0"/>
    <n v="40000"/>
    <x v="12"/>
    <s v="modified"/>
    <s v="Civil Justice Issues"/>
  </r>
  <r>
    <s v="CT2017"/>
    <s v="American Petroleum Institute_George Mason University Foundation201340000"/>
    <x v="4"/>
    <s v="George Mason University Foundation"/>
    <x v="0"/>
    <n v="40000"/>
    <x v="14"/>
    <s v="added"/>
    <s v="General Support"/>
  </r>
  <r>
    <n v="990"/>
    <s v="American Petroleum Institute_George Mason University Foundation201440000"/>
    <x v="4"/>
    <s v="George Mason University Foundation"/>
    <x v="0"/>
    <n v="40000"/>
    <x v="0"/>
    <s v="added"/>
    <m/>
  </r>
  <r>
    <s v="CT2017"/>
    <s v="Armstrong Foundation_George Mason University19982500"/>
    <x v="5"/>
    <m/>
    <x v="4"/>
    <n v="2500"/>
    <x v="15"/>
    <m/>
    <m/>
  </r>
  <r>
    <s v="CT2017"/>
    <s v="Armstrong Foundation_Institute for Humane Studies19981500"/>
    <x v="5"/>
    <m/>
    <x v="2"/>
    <n v="1500"/>
    <x v="15"/>
    <m/>
    <m/>
  </r>
  <r>
    <s v="CT2017"/>
    <s v="Armstrong Foundation_George Mason University19997500"/>
    <x v="5"/>
    <m/>
    <x v="4"/>
    <n v="7500"/>
    <x v="16"/>
    <m/>
    <m/>
  </r>
  <r>
    <s v="CT2017"/>
    <s v="Armstrong Foundation_Institute for Humane Studies19991500"/>
    <x v="5"/>
    <m/>
    <x v="2"/>
    <n v="1500"/>
    <x v="16"/>
    <m/>
    <m/>
  </r>
  <r>
    <s v="CT2017"/>
    <s v="Armstrong Foundation_George Mason University20002500"/>
    <x v="5"/>
    <m/>
    <x v="4"/>
    <n v="2500"/>
    <x v="17"/>
    <m/>
    <m/>
  </r>
  <r>
    <s v="CT2017"/>
    <s v="Armstrong Foundation_Institute for Humane Studies20001500"/>
    <x v="5"/>
    <m/>
    <x v="2"/>
    <n v="1500"/>
    <x v="17"/>
    <m/>
    <m/>
  </r>
  <r>
    <s v="CT2017"/>
    <s v="Armstrong Foundation_Mercatus Center20005000"/>
    <x v="5"/>
    <m/>
    <x v="3"/>
    <n v="5000"/>
    <x v="17"/>
    <m/>
    <m/>
  </r>
  <r>
    <n v="990"/>
    <s v="Armstrong Foundation_Economic Freedom Clinic20012500"/>
    <x v="5"/>
    <s v="George Mason University (WLF Economic Freedom Clinic)"/>
    <x v="5"/>
    <n v="2500"/>
    <x v="2"/>
    <s v="modified"/>
    <s v="economic education"/>
  </r>
  <r>
    <n v="990"/>
    <s v="Armstrong Foundation_George Mason University Law and Economics Center20012500"/>
    <x v="5"/>
    <s v="Law and Economics Center (George Mason University)"/>
    <x v="1"/>
    <n v="2500"/>
    <x v="2"/>
    <s v="modified"/>
    <s v="Economics education programs"/>
  </r>
  <r>
    <s v="CT2017"/>
    <s v="Armstrong Foundation_Institute for Humane Studies20016500"/>
    <x v="5"/>
    <s v="Institute for Humane Studies (George Mason University)"/>
    <x v="2"/>
    <n v="6500"/>
    <x v="2"/>
    <s v="verified"/>
    <s v="Constitutional government programs"/>
  </r>
  <r>
    <s v="CT2017"/>
    <s v="Armstrong Foundation_Mercatus Center200120000"/>
    <x v="5"/>
    <s v="Mercatus Center (George Mason University)"/>
    <x v="3"/>
    <n v="20000"/>
    <x v="2"/>
    <s v="verified"/>
    <s v="Economic Education Programs"/>
  </r>
  <r>
    <n v="990"/>
    <s v="Armstrong Foundation_George Mason University Law and Economics Center200210000"/>
    <x v="5"/>
    <s v="George Mason University"/>
    <x v="1"/>
    <n v="10000"/>
    <x v="3"/>
    <s v="modified"/>
    <s v="Law and Economics Center"/>
  </r>
  <r>
    <s v="CT2017"/>
    <s v="Armstrong Foundation_George Mason University20025000"/>
    <x v="5"/>
    <s v="George Mason University"/>
    <x v="4"/>
    <n v="5000"/>
    <x v="3"/>
    <s v="verified"/>
    <s v="Experimental Science of Economics program"/>
  </r>
  <r>
    <s v="CT2017"/>
    <s v="Armstrong Foundation_Institute for Humane Studies20025000"/>
    <x v="5"/>
    <m/>
    <x v="2"/>
    <n v="5000"/>
    <x v="3"/>
    <m/>
    <m/>
  </r>
  <r>
    <s v="CT2017"/>
    <s v="Armstrong Foundation_Mercatus Center200220000"/>
    <x v="5"/>
    <m/>
    <x v="3"/>
    <n v="20000"/>
    <x v="3"/>
    <m/>
    <m/>
  </r>
  <r>
    <n v="990"/>
    <s v="Armstrong Foundation_George Mason University Law and Economics Center200310000"/>
    <x v="5"/>
    <s v="George Mason University"/>
    <x v="1"/>
    <n v="10000"/>
    <x v="4"/>
    <s v="modified"/>
    <s v="Law and Economics Center"/>
  </r>
  <r>
    <s v="CT2017"/>
    <s v="Armstrong Foundation_Institute for Humane Studies20035000"/>
    <x v="5"/>
    <m/>
    <x v="2"/>
    <n v="5000"/>
    <x v="4"/>
    <m/>
    <m/>
  </r>
  <r>
    <s v="CT2017"/>
    <s v="Armstrong Foundation_Mercatus Center200320000"/>
    <x v="5"/>
    <m/>
    <x v="3"/>
    <n v="20000"/>
    <x v="4"/>
    <m/>
    <m/>
  </r>
  <r>
    <n v="990"/>
    <s v="Armstrong Foundation_George Mason University Law and Economics Center200410000"/>
    <x v="5"/>
    <s v="George Mason University"/>
    <x v="1"/>
    <n v="10000"/>
    <x v="5"/>
    <s v="modified"/>
    <s v="Law and Economics Center"/>
  </r>
  <r>
    <s v="CT2017"/>
    <s v="Armstrong Foundation_Institute for Humane Studies20045000"/>
    <x v="5"/>
    <m/>
    <x v="2"/>
    <n v="5000"/>
    <x v="5"/>
    <m/>
    <m/>
  </r>
  <r>
    <s v="CT2017"/>
    <s v="Armstrong Foundation_Mercatus Center200420000"/>
    <x v="5"/>
    <m/>
    <x v="3"/>
    <n v="20000"/>
    <x v="5"/>
    <m/>
    <m/>
  </r>
  <r>
    <n v="990"/>
    <s v="Armstrong Foundation_George Mason University Law and Economics Center200510000"/>
    <x v="5"/>
    <s v="George Mason University"/>
    <x v="1"/>
    <n v="10000"/>
    <x v="6"/>
    <s v="modified"/>
    <s v="Law and Economics Center"/>
  </r>
  <r>
    <s v="CT2017"/>
    <s v="Armstrong Foundation_George Mason University200510000"/>
    <x v="5"/>
    <s v="George Mason University"/>
    <x v="4"/>
    <n v="10000"/>
    <x v="6"/>
    <s v="verified"/>
    <s v="Political Science, Politics &amp; Economics Prg"/>
  </r>
  <r>
    <s v="CT2017"/>
    <s v="Armstrong Foundation_Institute for Humane Studies20055000"/>
    <x v="5"/>
    <m/>
    <x v="2"/>
    <n v="5000"/>
    <x v="6"/>
    <m/>
    <m/>
  </r>
  <r>
    <s v="CT2017"/>
    <s v="Armstrong Foundation_Mercatus Center200520000"/>
    <x v="5"/>
    <m/>
    <x v="3"/>
    <n v="20000"/>
    <x v="6"/>
    <m/>
    <m/>
  </r>
  <r>
    <n v="990"/>
    <s v="Armstrong Foundation_George Mason University Law and Economics Center200610000"/>
    <x v="5"/>
    <s v="George Mason University"/>
    <x v="1"/>
    <n v="10000"/>
    <x v="7"/>
    <s v="modified"/>
    <s v="Law and Economics Center"/>
  </r>
  <r>
    <n v="990"/>
    <s v="Armstrong Foundation_George Mason University Law and Economics Center200610000"/>
    <x v="5"/>
    <s v="George Mason University"/>
    <x v="1"/>
    <n v="10000"/>
    <x v="7"/>
    <s v="modified"/>
    <s v="Law and Economics Center - political sicence, Politics and Economics programs"/>
  </r>
  <r>
    <s v="CT2017"/>
    <s v="Armstrong Foundation_George Mason University20065000"/>
    <x v="5"/>
    <s v="George Mason University"/>
    <x v="4"/>
    <n v="5000"/>
    <x v="7"/>
    <s v="verified"/>
    <s v="Research in Experimental economics"/>
  </r>
  <r>
    <s v="CT2017"/>
    <s v="Armstrong Foundation_Institute for Humane Studies20065000"/>
    <x v="5"/>
    <m/>
    <x v="2"/>
    <n v="5000"/>
    <x v="7"/>
    <m/>
    <m/>
  </r>
  <r>
    <s v="CT2017"/>
    <s v="Armstrong Foundation_Mercatus Center200620000"/>
    <x v="5"/>
    <m/>
    <x v="3"/>
    <n v="20000"/>
    <x v="7"/>
    <m/>
    <m/>
  </r>
  <r>
    <n v="990"/>
    <s v="Armstrong Foundation_George Mason University Law and Economics Center200720000"/>
    <x v="5"/>
    <s v="George Mason University"/>
    <x v="1"/>
    <n v="20000"/>
    <x v="8"/>
    <s v="modified"/>
    <s v="Law and Economics Center - Judges Programs; Politics and Economics programs"/>
  </r>
  <r>
    <s v="CT2017"/>
    <s v="Armstrong Foundation_Institute for Humane Studies20075000"/>
    <x v="5"/>
    <m/>
    <x v="2"/>
    <n v="5000"/>
    <x v="8"/>
    <m/>
    <m/>
  </r>
  <r>
    <s v="CT2017"/>
    <s v="Armstrong Foundation_Mercatus Center200720000"/>
    <x v="5"/>
    <m/>
    <x v="3"/>
    <n v="20000"/>
    <x v="8"/>
    <m/>
    <m/>
  </r>
  <r>
    <n v="990"/>
    <s v="Armstrong Foundation_George Mason University Econ Journal Watch200850466"/>
    <x v="5"/>
    <s v="George Mason University Econ Journal Watch"/>
    <x v="6"/>
    <n v="50466"/>
    <x v="9"/>
    <s v="modified"/>
    <s v="economic education"/>
  </r>
  <r>
    <n v="990"/>
    <s v="Armstrong Foundation_George Mason University Law and Economics Center200810000"/>
    <x v="5"/>
    <s v="George Mason University"/>
    <x v="1"/>
    <n v="10000"/>
    <x v="9"/>
    <s v="modified"/>
    <s v="Law and Economics Center - Judges Programs; Politics and Economics programs"/>
  </r>
  <r>
    <s v="CT2017"/>
    <s v="Armstrong Foundation_Institute for Humane Studies20085000"/>
    <x v="5"/>
    <s v="George Mason University Foundation, Inc"/>
    <x v="2"/>
    <n v="5000"/>
    <x v="9"/>
    <s v="verified"/>
    <m/>
  </r>
  <r>
    <s v="CT2017"/>
    <s v="Armstrong Foundation_Mercatus Center200820000"/>
    <x v="5"/>
    <s v="George Mason University Foundation, Inc"/>
    <x v="3"/>
    <n v="20000"/>
    <x v="9"/>
    <s v="verified"/>
    <s v="Public policy research and education"/>
  </r>
  <r>
    <n v="990"/>
    <s v="Armstrong Foundation_George Mason University Law and Economics Center200910000"/>
    <x v="5"/>
    <s v="George Mason University"/>
    <x v="1"/>
    <n v="10000"/>
    <x v="10"/>
    <s v="modified"/>
    <s v="Law and Economics Center - Judges Programs; Politics and Economics programs"/>
  </r>
  <r>
    <s v="CT2017"/>
    <s v="Armstrong Foundation_Institute for Humane Studies200910000"/>
    <x v="5"/>
    <m/>
    <x v="2"/>
    <n v="10000"/>
    <x v="10"/>
    <m/>
    <m/>
  </r>
  <r>
    <s v="CT2017"/>
    <s v="Armstrong Foundation_Mercatus Center20095000"/>
    <x v="5"/>
    <m/>
    <x v="3"/>
    <n v="5000"/>
    <x v="10"/>
    <m/>
    <m/>
  </r>
  <r>
    <n v="990"/>
    <s v="Armstrong Foundation_George Mason University Law and Economics Center201010000"/>
    <x v="5"/>
    <s v="George Mason University Foundation, Inc."/>
    <x v="1"/>
    <n v="10000"/>
    <x v="11"/>
    <s v="modified"/>
    <s v="Judges Programs; Politics and Economics programs"/>
  </r>
  <r>
    <s v="CT2017"/>
    <s v="Armstrong Foundation_Institute for Humane Studies201010000"/>
    <x v="5"/>
    <m/>
    <x v="2"/>
    <n v="10000"/>
    <x v="11"/>
    <m/>
    <m/>
  </r>
  <r>
    <s v="CT2017"/>
    <s v="Armstrong Foundation_Mercatus Center201010000"/>
    <x v="5"/>
    <m/>
    <x v="3"/>
    <n v="10000"/>
    <x v="11"/>
    <m/>
    <m/>
  </r>
  <r>
    <n v="990"/>
    <s v="Armstrong Foundation_George Mason University Law and Economics Center201110000"/>
    <x v="5"/>
    <s v="George Mason University Foundation"/>
    <x v="1"/>
    <n v="10000"/>
    <x v="13"/>
    <s v="modified"/>
    <s v="Law and Economics Center - Judges;po"/>
  </r>
  <r>
    <s v="CT2017"/>
    <s v="Armstrong Foundation_Institute for Humane Studies20115000"/>
    <x v="5"/>
    <m/>
    <x v="2"/>
    <n v="5000"/>
    <x v="13"/>
    <m/>
    <m/>
  </r>
  <r>
    <s v="CT2017"/>
    <s v="Armstrong Foundation_Mercatus Center201110000"/>
    <x v="5"/>
    <m/>
    <x v="3"/>
    <n v="10000"/>
    <x v="13"/>
    <m/>
    <m/>
  </r>
  <r>
    <s v="CT2017"/>
    <s v="Armstrong Foundation_Institute for Humane Studies20125000"/>
    <x v="5"/>
    <m/>
    <x v="2"/>
    <n v="5000"/>
    <x v="12"/>
    <m/>
    <m/>
  </r>
  <r>
    <s v="CT2017"/>
    <s v="Armstrong Foundation_Mercatus Center201210000"/>
    <x v="5"/>
    <m/>
    <x v="3"/>
    <n v="10000"/>
    <x v="12"/>
    <m/>
    <m/>
  </r>
  <r>
    <n v="990"/>
    <s v="Armstrong Foundation_Institute for Humane Studies20135000"/>
    <x v="5"/>
    <m/>
    <x v="2"/>
    <n v="5000"/>
    <x v="14"/>
    <s v="added"/>
    <m/>
  </r>
  <r>
    <n v="990"/>
    <s v="Armstrong Foundation_Institute for Humane Studies20135000"/>
    <x v="5"/>
    <m/>
    <x v="2"/>
    <n v="5000"/>
    <x v="14"/>
    <s v="added"/>
    <m/>
  </r>
  <r>
    <n v="990"/>
    <s v="Armstrong Foundation_Mercatus Center201310000"/>
    <x v="5"/>
    <s v="Mercatus Center"/>
    <x v="3"/>
    <n v="10000"/>
    <x v="14"/>
    <s v="added"/>
    <s v="Public Policy research &amp; education"/>
  </r>
  <r>
    <n v="990"/>
    <s v="Armstrong Foundation_Institute for Humane Studies20145000"/>
    <x v="5"/>
    <m/>
    <x v="2"/>
    <n v="5000"/>
    <x v="0"/>
    <s v="added"/>
    <m/>
  </r>
  <r>
    <n v="990"/>
    <s v="Armstrong Foundation_Institute for Humane Studies20145000"/>
    <x v="5"/>
    <m/>
    <x v="2"/>
    <n v="5000"/>
    <x v="0"/>
    <s v="added"/>
    <m/>
  </r>
  <r>
    <n v="990"/>
    <s v="Armstrong Foundation_Mercatus Center201410000"/>
    <x v="5"/>
    <s v="Mercatus Center"/>
    <x v="3"/>
    <n v="10000"/>
    <x v="0"/>
    <s v="added"/>
    <s v="Mercatus Center - public policy resear"/>
  </r>
  <r>
    <n v="990"/>
    <s v="Armstrong Foundation_Institute for Humane Studies201510000"/>
    <x v="5"/>
    <m/>
    <x v="2"/>
    <n v="10000"/>
    <x v="18"/>
    <s v="added"/>
    <m/>
  </r>
  <r>
    <n v="990"/>
    <s v="Armstrong Foundation_Mercatus Center201510000"/>
    <x v="5"/>
    <m/>
    <x v="3"/>
    <n v="10000"/>
    <x v="18"/>
    <s v="added"/>
    <m/>
  </r>
  <r>
    <n v="990"/>
    <s v="Armstrong Foundation_Institute for Humane Studies201615000"/>
    <x v="5"/>
    <m/>
    <x v="2"/>
    <n v="15000"/>
    <x v="19"/>
    <s v="added"/>
    <m/>
  </r>
  <r>
    <n v="990"/>
    <s v="Armstrong Foundation_Mercatus Center201610000"/>
    <x v="5"/>
    <m/>
    <x v="3"/>
    <n v="10000"/>
    <x v="19"/>
    <s v="added"/>
    <m/>
  </r>
  <r>
    <s v="CT2017"/>
    <s v="Atlas Economic Research Foundation_George Mason University Law and Economics Center200862000"/>
    <x v="6"/>
    <s v="George Mason Law &amp; Econom"/>
    <x v="1"/>
    <n v="62000"/>
    <x v="9"/>
    <s v="added"/>
    <s v="economic education"/>
  </r>
  <r>
    <s v="CT2017"/>
    <s v="Atlas Economic Research Foundation_Mercatus Center200810000"/>
    <x v="6"/>
    <m/>
    <x v="3"/>
    <n v="10000"/>
    <x v="9"/>
    <m/>
    <m/>
  </r>
  <r>
    <n v="990"/>
    <s v="Atlas Economic Research Foundation_George Mason University Foundation200950000"/>
    <x v="6"/>
    <s v="George Mason Univ Foundat"/>
    <x v="0"/>
    <n v="50000"/>
    <x v="10"/>
    <s v="modified"/>
    <s v="economic education"/>
  </r>
  <r>
    <s v="CT2017"/>
    <s v="Atlas Economic Research Foundation_George Mason University Law and Economics Center200912000"/>
    <x v="6"/>
    <s v="George Mason Law &amp; Econ C"/>
    <x v="1"/>
    <n v="12000"/>
    <x v="10"/>
    <s v="added"/>
    <s v="economic education"/>
  </r>
  <r>
    <s v="CT2017"/>
    <s v="Atlas Economic Research Foundation_George Mason University200930751"/>
    <x v="6"/>
    <s v="George Mason Univ"/>
    <x v="4"/>
    <n v="30751"/>
    <x v="10"/>
    <s v="verified"/>
    <s v="economic education"/>
  </r>
  <r>
    <s v="CT2017"/>
    <s v="Atlas Economic Research Foundation_George Mason University Law and Economics Center201012000"/>
    <x v="6"/>
    <s v="George Mason Law &amp; Econ C"/>
    <x v="1"/>
    <n v="12000"/>
    <x v="11"/>
    <s v="added"/>
    <s v="economic education"/>
  </r>
  <r>
    <s v="CT2017"/>
    <s v="Atlas Economic Research Foundation_George Mason University201034313"/>
    <x v="6"/>
    <s v="George Mason Univ"/>
    <x v="4"/>
    <n v="34313"/>
    <x v="11"/>
    <s v="verified"/>
    <s v="economic education"/>
  </r>
  <r>
    <s v="CT2017"/>
    <s v="Atlas Economic Research Foundation_Mercatus Center201020000"/>
    <x v="6"/>
    <m/>
    <x v="3"/>
    <n v="20000"/>
    <x v="11"/>
    <m/>
    <m/>
  </r>
  <r>
    <s v="CT2017"/>
    <s v="Atlas Economic Research Foundation_George Mason University201111982"/>
    <x v="6"/>
    <s v="George Mason Univ"/>
    <x v="4"/>
    <n v="11982"/>
    <x v="13"/>
    <s v="verified"/>
    <s v="economic education"/>
  </r>
  <r>
    <s v="CT2017"/>
    <s v="Atlas Economic Research Foundation_Institute for Humane Studies201110000"/>
    <x v="6"/>
    <m/>
    <x v="2"/>
    <n v="10000"/>
    <x v="13"/>
    <m/>
    <m/>
  </r>
  <r>
    <s v="CT2017"/>
    <s v="Atlas Economic Research Foundation_George Mason University201235313"/>
    <x v="6"/>
    <s v="George Mason Univ"/>
    <x v="4"/>
    <n v="35313"/>
    <x v="12"/>
    <s v="verified"/>
    <s v="economic education"/>
  </r>
  <r>
    <n v="990"/>
    <s v="Atlas Economic Research Foundation_Mercatus Center201310000"/>
    <x v="6"/>
    <s v="The Mercatus Center, Inc."/>
    <x v="3"/>
    <n v="10000"/>
    <x v="14"/>
    <s v="added"/>
    <s v="economic education"/>
  </r>
  <r>
    <n v="990"/>
    <s v="Atlas Economic Research Foundation_George Mason University Foundation201525000"/>
    <x v="6"/>
    <s v="George Mason University Foundation"/>
    <x v="0"/>
    <n v="25000"/>
    <x v="18"/>
    <s v="added"/>
    <m/>
  </r>
  <r>
    <s v="CT2017"/>
    <s v="Barbara and Barre Seid Foundation_George Mason University199810000"/>
    <x v="7"/>
    <m/>
    <x v="4"/>
    <n v="10000"/>
    <x v="15"/>
    <m/>
    <m/>
  </r>
  <r>
    <s v="CT2017"/>
    <s v="Barbara and Barre Seid Foundation_George Mason University2000690000"/>
    <x v="7"/>
    <m/>
    <x v="4"/>
    <n v="690000"/>
    <x v="17"/>
    <m/>
    <m/>
  </r>
  <r>
    <n v="990"/>
    <s v="Barbara and Barre Seid Foundation_George Mason University Foundation2001400000"/>
    <x v="7"/>
    <s v="George Mason University Foundation"/>
    <x v="0"/>
    <n v="400000"/>
    <x v="2"/>
    <s v="modified"/>
    <m/>
  </r>
  <r>
    <n v="990"/>
    <s v="Barbara and Barre Seid Foundation_George Mason University Foundation2002550000"/>
    <x v="7"/>
    <s v="George Mason University Foundation"/>
    <x v="0"/>
    <n v="550000"/>
    <x v="3"/>
    <s v="modified"/>
    <m/>
  </r>
  <r>
    <n v="990"/>
    <s v="Barbara and Barre Seid Foundation_George Mason University Foundation2003562000"/>
    <x v="7"/>
    <s v="Geo Mason Univ Fdtn"/>
    <x v="0"/>
    <n v="562000"/>
    <x v="4"/>
    <s v="modified"/>
    <m/>
  </r>
  <r>
    <n v="990"/>
    <s v="Barbara and Barre Seid Foundation_George Mason University Foundation2004325000"/>
    <x v="7"/>
    <s v="Geo Mason Univ Fdtn"/>
    <x v="0"/>
    <n v="325000"/>
    <x v="5"/>
    <s v="modified"/>
    <m/>
  </r>
  <r>
    <n v="990"/>
    <s v="Barbara and Barre Seid Foundation_George Mason University Foundation2005575000"/>
    <x v="7"/>
    <s v="George Mason University Fdtn"/>
    <x v="0"/>
    <n v="575000"/>
    <x v="6"/>
    <s v="modified"/>
    <m/>
  </r>
  <r>
    <s v="CT2017"/>
    <s v="Barbara and Barre Seid Foundation_Institute for Humane Studies200515000"/>
    <x v="7"/>
    <m/>
    <x v="2"/>
    <n v="15000"/>
    <x v="6"/>
    <m/>
    <m/>
  </r>
  <r>
    <n v="990"/>
    <s v="Barbara and Barre Seid Foundation_George Mason University Foundation200620000"/>
    <x v="7"/>
    <s v="Geo Mason Univ Fdtn"/>
    <x v="0"/>
    <n v="20000"/>
    <x v="7"/>
    <s v="modified"/>
    <m/>
  </r>
  <r>
    <s v="CT2017"/>
    <s v="Barbara and Barre Seid Foundation_Institute for Humane Studies200625000"/>
    <x v="7"/>
    <m/>
    <x v="2"/>
    <n v="25000"/>
    <x v="7"/>
    <m/>
    <m/>
  </r>
  <r>
    <s v="CT2017"/>
    <s v="Bochnowski Family Foundation_Mercatus Center200310000"/>
    <x v="8"/>
    <m/>
    <x v="3"/>
    <n v="10000"/>
    <x v="4"/>
    <m/>
    <m/>
  </r>
  <r>
    <n v="990"/>
    <s v="Bochnowski Family Foundation_George Mason University Foundation200415000"/>
    <x v="8"/>
    <s v="George Mason University, GMU Foundation"/>
    <x v="0"/>
    <n v="15000"/>
    <x v="5"/>
    <s v="modified"/>
    <s v="Know/Understand how inst'ns affect freedom"/>
  </r>
  <r>
    <s v="CT2017"/>
    <s v="Bochnowski Family Foundation_Mercatus Center200515000"/>
    <x v="8"/>
    <m/>
    <x v="3"/>
    <n v="15000"/>
    <x v="6"/>
    <m/>
    <m/>
  </r>
  <r>
    <s v="CT2017"/>
    <s v="Bochnowski Family Foundation_Mercatus Center200615000"/>
    <x v="8"/>
    <m/>
    <x v="3"/>
    <n v="15000"/>
    <x v="7"/>
    <m/>
    <m/>
  </r>
  <r>
    <s v="CT2017"/>
    <s v="Bochnowski Family Foundation_Mercatus Center200715000"/>
    <x v="8"/>
    <m/>
    <x v="3"/>
    <n v="15000"/>
    <x v="8"/>
    <m/>
    <m/>
  </r>
  <r>
    <s v="CT2017"/>
    <s v="Bochnowski Family Foundation_Mercatus Center200815000"/>
    <x v="8"/>
    <m/>
    <x v="3"/>
    <n v="15000"/>
    <x v="9"/>
    <m/>
    <m/>
  </r>
  <r>
    <s v="CT2017"/>
    <s v="Bochnowski Family Foundation_Mercatus Center200915000"/>
    <x v="8"/>
    <m/>
    <x v="3"/>
    <n v="15000"/>
    <x v="10"/>
    <m/>
    <m/>
  </r>
  <r>
    <s v="CT2017"/>
    <s v="Bochnowski Family Foundation_Mercatus Center201015000"/>
    <x v="8"/>
    <m/>
    <x v="3"/>
    <n v="15000"/>
    <x v="11"/>
    <m/>
    <m/>
  </r>
  <r>
    <s v="CT2017"/>
    <s v="Bochnowski Family Foundation_Mercatus Center201115000"/>
    <x v="8"/>
    <m/>
    <x v="3"/>
    <n v="15000"/>
    <x v="13"/>
    <m/>
    <m/>
  </r>
  <r>
    <s v="CT2017"/>
    <s v="Bochnowski Family Foundation_Mercatus Center201215000"/>
    <x v="8"/>
    <m/>
    <x v="3"/>
    <n v="15000"/>
    <x v="12"/>
    <m/>
    <m/>
  </r>
  <r>
    <s v="CT2017"/>
    <s v="Bochnowski Family Foundation_Mercatus Center201315000"/>
    <x v="8"/>
    <m/>
    <x v="3"/>
    <n v="15000"/>
    <x v="14"/>
    <m/>
    <m/>
  </r>
  <r>
    <n v="990"/>
    <s v="Bochnowski Family Foundation_Mercatus Center201415000"/>
    <x v="8"/>
    <m/>
    <x v="3"/>
    <n v="15000"/>
    <x v="0"/>
    <s v="added"/>
    <m/>
  </r>
  <r>
    <n v="990"/>
    <s v="Bochnowski Family Foundation_Mercatus Center201515000"/>
    <x v="8"/>
    <s v="Mercatus Center, George Mason University"/>
    <x v="3"/>
    <n v="15000"/>
    <x v="18"/>
    <s v="added"/>
    <m/>
  </r>
  <r>
    <n v="990"/>
    <s v="Bochnowski Family Foundation_Mercatus Center201615000"/>
    <x v="8"/>
    <s v="Mercatus Center, George Mason University"/>
    <x v="3"/>
    <n v="15000"/>
    <x v="19"/>
    <s v="added"/>
    <m/>
  </r>
  <r>
    <n v="990"/>
    <s v="Brady Education Foundation_George Mason University Foundation200010000"/>
    <x v="9"/>
    <s v="George Mason University Foundation"/>
    <x v="0"/>
    <n v="10000"/>
    <x v="17"/>
    <s v="added"/>
    <m/>
  </r>
  <r>
    <s v="CT2017"/>
    <s v="Castle Rock Foundation_George Mason University200025000"/>
    <x v="10"/>
    <m/>
    <x v="4"/>
    <n v="25000"/>
    <x v="17"/>
    <m/>
    <m/>
  </r>
  <r>
    <n v="990"/>
    <s v="Castle Rock Foundation_George Mason University Foundation200250000"/>
    <x v="10"/>
    <s v="George Mason University Foundation"/>
    <x v="0"/>
    <n v="50000"/>
    <x v="3"/>
    <s v="modified"/>
    <s v="General operating support"/>
  </r>
  <r>
    <n v="990"/>
    <s v="Castle Rock Foundation_George Mason University Law and Economics Center200450000"/>
    <x v="10"/>
    <s v="George Mason University"/>
    <x v="1"/>
    <n v="50000"/>
    <x v="5"/>
    <s v="modified"/>
    <s v="Law and Economics Center"/>
  </r>
  <r>
    <s v="CT2017"/>
    <s v="Castle Rock Foundation_Mercatus Center200430000"/>
    <x v="10"/>
    <s v="George Mason University"/>
    <x v="3"/>
    <n v="30000"/>
    <x v="5"/>
    <m/>
    <m/>
  </r>
  <r>
    <s v="CT2017"/>
    <s v="Castle Rock Foundation_George Mason University200650000"/>
    <x v="10"/>
    <s v="George Mason University"/>
    <x v="4"/>
    <n v="50000"/>
    <x v="7"/>
    <s v="verified"/>
    <m/>
  </r>
  <r>
    <s v="CT2017"/>
    <s v="Castle Rock Foundation_George Mason University200950000"/>
    <x v="10"/>
    <s v="George Mason University"/>
    <x v="4"/>
    <n v="50000"/>
    <x v="10"/>
    <s v="verified"/>
    <s v="general operating"/>
  </r>
  <r>
    <n v="990"/>
    <s v="Castle Rock Foundation_George Mason University201130000"/>
    <x v="10"/>
    <s v="George Mason University"/>
    <x v="4"/>
    <n v="30000"/>
    <x v="13"/>
    <s v="added"/>
    <s v="general operating"/>
  </r>
  <r>
    <s v="CT2017"/>
    <s v="Castle Rock Foundation_George Mason University201130000"/>
    <x v="10"/>
    <s v="George Mason University"/>
    <x v="4"/>
    <n v="30000"/>
    <x v="13"/>
    <s v="verified"/>
    <s v="general operating"/>
  </r>
  <r>
    <s v="CT2017"/>
    <s v="Cato Institute_Institute for Humane Studies20031000"/>
    <x v="11"/>
    <m/>
    <x v="2"/>
    <n v="1000"/>
    <x v="4"/>
    <m/>
    <m/>
  </r>
  <r>
    <s v="CT2017"/>
    <s v="Cato Institute_Institute for Humane Studies20051000"/>
    <x v="11"/>
    <m/>
    <x v="2"/>
    <n v="1000"/>
    <x v="6"/>
    <m/>
    <m/>
  </r>
  <r>
    <n v="990"/>
    <s v="Cato Institute_George Mason University Foundation20055000"/>
    <x v="11"/>
    <s v="George Mason University Foundation"/>
    <x v="0"/>
    <n v="5000"/>
    <x v="6"/>
    <s v="added"/>
    <s v="to help fund like-minded 501(c)(3) org"/>
  </r>
  <r>
    <s v="CT2017"/>
    <s v="Center for Independent Thought_Institute for Humane Studies20116000"/>
    <x v="12"/>
    <m/>
    <x v="2"/>
    <n v="6000"/>
    <x v="13"/>
    <m/>
    <m/>
  </r>
  <r>
    <n v="990"/>
    <s v="Central Children's Charities_Institute for Humane Studies201010000"/>
    <x v="13"/>
    <m/>
    <x v="2"/>
    <n v="10000"/>
    <x v="11"/>
    <s v="added"/>
    <m/>
  </r>
  <r>
    <n v="990"/>
    <s v="Central Children's Charities_Institute for Humane Studies201125000"/>
    <x v="13"/>
    <m/>
    <x v="2"/>
    <n v="25000"/>
    <x v="13"/>
    <s v="added"/>
    <m/>
  </r>
  <r>
    <n v="990"/>
    <s v="Central Childrens Charities_Mercatus Center201425000"/>
    <x v="14"/>
    <s v="Mercatus Center Inc"/>
    <x v="3"/>
    <n v="25000"/>
    <x v="0"/>
    <s v="added"/>
    <s v="General Support"/>
  </r>
  <r>
    <n v="990"/>
    <s v="Charles and Ann Johnson Foundation_Mercatus Center20041000"/>
    <x v="15"/>
    <s v="Mercatus Center"/>
    <x v="3"/>
    <n v="1000"/>
    <x v="5"/>
    <s v="added"/>
    <s v="CHARITABLE SUPPORT"/>
  </r>
  <r>
    <n v="990"/>
    <s v="Charles and Ann Johnson Foundation_Mercatus Center20051000"/>
    <x v="15"/>
    <s v="Mercatus Center"/>
    <x v="3"/>
    <n v="1000"/>
    <x v="6"/>
    <s v="added"/>
    <s v="CHARITABLE SUPPORT"/>
  </r>
  <r>
    <n v="990"/>
    <s v="Charles and Ann Johnson Foundation_Mercatus Center20065000"/>
    <x v="15"/>
    <s v="Mercatus Center"/>
    <x v="3"/>
    <n v="5000"/>
    <x v="7"/>
    <s v="added"/>
    <s v="CHARITABLE SUPPORT"/>
  </r>
  <r>
    <n v="990"/>
    <s v="Charles and Ann Johnson Foundation_Institute for Humane Studies20071000"/>
    <x v="15"/>
    <m/>
    <x v="2"/>
    <n v="1000"/>
    <x v="8"/>
    <s v="added"/>
    <m/>
  </r>
  <r>
    <n v="990"/>
    <s v="Charles and Ann Johnson Foundation_Institute for Humane Studies20081000"/>
    <x v="15"/>
    <m/>
    <x v="2"/>
    <n v="1000"/>
    <x v="9"/>
    <s v="added"/>
    <m/>
  </r>
  <r>
    <n v="990"/>
    <s v="Charles and Ann Johnson Foundation_Mercatus Center20081000"/>
    <x v="15"/>
    <s v="Mercatus Center"/>
    <x v="3"/>
    <n v="1000"/>
    <x v="9"/>
    <s v="added"/>
    <s v="CHARITABLE SUPPORT"/>
  </r>
  <r>
    <n v="990"/>
    <s v="Charles and Ann Johnson Foundation_George Mason University20095000"/>
    <x v="15"/>
    <s v="George Mason University"/>
    <x v="4"/>
    <n v="5000"/>
    <x v="10"/>
    <s v="added"/>
    <m/>
  </r>
  <r>
    <n v="990"/>
    <s v="Charles and Ann Johnson Foundation_Institute for Humane Studies20091000"/>
    <x v="15"/>
    <m/>
    <x v="2"/>
    <n v="1000"/>
    <x v="10"/>
    <s v="added"/>
    <m/>
  </r>
  <r>
    <n v="990"/>
    <s v="Charles and Ann Johnson Foundation_Mercatus Center200910000"/>
    <x v="15"/>
    <s v="Mercatus Center"/>
    <x v="3"/>
    <n v="10000"/>
    <x v="10"/>
    <s v="added"/>
    <s v="CHARITABLE SUPPORT"/>
  </r>
  <r>
    <n v="990"/>
    <s v="Charles and Ann Johnson Foundation_Institute for Humane Studies20101000"/>
    <x v="15"/>
    <m/>
    <x v="2"/>
    <n v="1000"/>
    <x v="11"/>
    <s v="added"/>
    <m/>
  </r>
  <r>
    <n v="990"/>
    <s v="Charles and Ann Johnson Foundation_Mercatus Center201010000"/>
    <x v="15"/>
    <s v="Mercatus Center"/>
    <x v="3"/>
    <n v="10000"/>
    <x v="11"/>
    <s v="added"/>
    <s v="CHARITABLE SUPPORT"/>
  </r>
  <r>
    <n v="990"/>
    <s v="Charles and Ann Johnson Foundation_Institute for Humane Studies20115000"/>
    <x v="15"/>
    <m/>
    <x v="2"/>
    <n v="5000"/>
    <x v="13"/>
    <s v="added"/>
    <m/>
  </r>
  <r>
    <n v="990"/>
    <s v="Charles and Ann Johnson Foundation_Mercatus Center201110000"/>
    <x v="15"/>
    <s v="Mercatus Center USE GEORGE MASON UNIV"/>
    <x v="3"/>
    <n v="10000"/>
    <x v="13"/>
    <s v="added"/>
    <s v="CHARITABLE SUPPORT"/>
  </r>
  <r>
    <n v="990"/>
    <s v="Charles and Ann Johnson Foundation_George Mason University201210000"/>
    <x v="15"/>
    <s v="George Mason University"/>
    <x v="4"/>
    <n v="10000"/>
    <x v="12"/>
    <s v="added"/>
    <m/>
  </r>
  <r>
    <n v="990"/>
    <s v="Charles and Ann Johnson Foundation_Institute for Humane Studies20125000"/>
    <x v="15"/>
    <m/>
    <x v="2"/>
    <n v="5000"/>
    <x v="12"/>
    <s v="added"/>
    <m/>
  </r>
  <r>
    <n v="990"/>
    <s v="Charles and Ann Johnson Foundation_George Mason University201310000"/>
    <x v="15"/>
    <s v="George Mason University"/>
    <x v="4"/>
    <n v="10000"/>
    <x v="14"/>
    <s v="added"/>
    <m/>
  </r>
  <r>
    <n v="990"/>
    <s v="Charles and Ann Johnson Foundation_Institute for Humane Studies20135000"/>
    <x v="15"/>
    <m/>
    <x v="2"/>
    <n v="5000"/>
    <x v="14"/>
    <s v="added"/>
    <m/>
  </r>
  <r>
    <n v="990"/>
    <s v="Charles and Ann Johnson Foundation_George Mason University Foundation201410000"/>
    <x v="15"/>
    <s v="George Mason University Foundation, Inc."/>
    <x v="0"/>
    <n v="10000"/>
    <x v="0"/>
    <s v="added"/>
    <m/>
  </r>
  <r>
    <n v="990"/>
    <s v="Charles and Ann Johnson Foundation_Institute for Humane Studies201410000"/>
    <x v="15"/>
    <m/>
    <x v="2"/>
    <n v="10000"/>
    <x v="0"/>
    <s v="added"/>
    <m/>
  </r>
  <r>
    <n v="990"/>
    <s v="Charles and Ann Johnson Foundation_Institute for Humane Studies20145000"/>
    <x v="15"/>
    <m/>
    <x v="2"/>
    <n v="5000"/>
    <x v="0"/>
    <s v="added"/>
    <m/>
  </r>
  <r>
    <n v="990"/>
    <s v="Charles and Ann Johnson Foundation_George Mason University Foundation201510000"/>
    <x v="15"/>
    <s v="George Mason University Foundation, Inc."/>
    <x v="0"/>
    <n v="10000"/>
    <x v="18"/>
    <s v="added"/>
    <m/>
  </r>
  <r>
    <n v="990"/>
    <s v="Charles and Ann Johnson Foundation_Institute for Humane Studies201510000"/>
    <x v="15"/>
    <m/>
    <x v="2"/>
    <n v="10000"/>
    <x v="18"/>
    <s v="added"/>
    <m/>
  </r>
  <r>
    <s v="CT2017"/>
    <s v="Charles G. Koch Charitable Foundation_George Mason University19878308"/>
    <x v="16"/>
    <m/>
    <x v="4"/>
    <n v="8308"/>
    <x v="20"/>
    <m/>
    <m/>
  </r>
  <r>
    <s v="Greenpeace"/>
    <s v="Charles G. Koch Charitable Foundation_Institute for Humane Studies19878308"/>
    <x v="16"/>
    <m/>
    <x v="2"/>
    <n v="8308"/>
    <x v="20"/>
    <m/>
    <m/>
  </r>
  <r>
    <s v="CT2017"/>
    <s v="Charles G. Koch Charitable Foundation_George Mason University19885000"/>
    <x v="16"/>
    <m/>
    <x v="4"/>
    <n v="5000"/>
    <x v="21"/>
    <m/>
    <m/>
  </r>
  <r>
    <s v="CT2017"/>
    <s v="Charles G. Koch Charitable Foundation_George Mason University1989100000"/>
    <x v="16"/>
    <m/>
    <x v="4"/>
    <n v="100000"/>
    <x v="22"/>
    <m/>
    <m/>
  </r>
  <r>
    <s v="CT2017"/>
    <s v="Charles G. Koch Charitable Foundation_George Mason University198915000"/>
    <x v="16"/>
    <m/>
    <x v="4"/>
    <n v="15000"/>
    <x v="22"/>
    <m/>
    <m/>
  </r>
  <r>
    <s v="CT2017"/>
    <s v="Charles G. Koch Charitable Foundation_George Mason University198921000"/>
    <x v="16"/>
    <m/>
    <x v="4"/>
    <n v="21000"/>
    <x v="22"/>
    <m/>
    <m/>
  </r>
  <r>
    <s v="CT2017"/>
    <s v="Charles G. Koch Charitable Foundation_George Mason University198950400"/>
    <x v="16"/>
    <m/>
    <x v="4"/>
    <n v="50400"/>
    <x v="22"/>
    <m/>
    <m/>
  </r>
  <r>
    <s v="Greenpeace"/>
    <s v="Charles G. Koch Charitable Foundation_Institute for Humane Studies1989115000"/>
    <x v="16"/>
    <m/>
    <x v="2"/>
    <n v="115000"/>
    <x v="22"/>
    <m/>
    <m/>
  </r>
  <r>
    <s v="CT2017"/>
    <s v="Charles G. Koch Charitable Foundation_George Mason University19914000"/>
    <x v="16"/>
    <m/>
    <x v="4"/>
    <n v="4000"/>
    <x v="23"/>
    <m/>
    <m/>
  </r>
  <r>
    <s v="CT2017"/>
    <s v="Charles G. Koch Charitable Foundation_George Mason University19915300"/>
    <x v="16"/>
    <m/>
    <x v="4"/>
    <n v="5300"/>
    <x v="23"/>
    <m/>
    <m/>
  </r>
  <r>
    <s v="CT2017"/>
    <s v="Charles G. Koch Charitable Foundation_George Mason University199210000"/>
    <x v="16"/>
    <m/>
    <x v="4"/>
    <n v="10000"/>
    <x v="24"/>
    <m/>
    <m/>
  </r>
  <r>
    <s v="CT2017"/>
    <s v="Charles G. Koch Charitable Foundation_George Mason University199215000"/>
    <x v="16"/>
    <m/>
    <x v="4"/>
    <n v="15000"/>
    <x v="24"/>
    <m/>
    <m/>
  </r>
  <r>
    <s v="CT2017"/>
    <s v="Charles G. Koch Charitable Foundation_George Mason University1992160000"/>
    <x v="16"/>
    <m/>
    <x v="4"/>
    <n v="160000"/>
    <x v="24"/>
    <m/>
    <m/>
  </r>
  <r>
    <s v="CT2017"/>
    <s v="Charles G. Koch Charitable Foundation_George Mason University199250000"/>
    <x v="16"/>
    <m/>
    <x v="4"/>
    <n v="50000"/>
    <x v="24"/>
    <m/>
    <m/>
  </r>
  <r>
    <s v="CT2017"/>
    <s v="Charles G. Koch Charitable Foundation_George Mason University199296000"/>
    <x v="16"/>
    <m/>
    <x v="4"/>
    <n v="96000"/>
    <x v="24"/>
    <m/>
    <m/>
  </r>
  <r>
    <s v="Greenpeace"/>
    <s v="Charles G. Koch Charitable Foundation_Institute for Humane Studies199250000"/>
    <x v="16"/>
    <m/>
    <x v="2"/>
    <n v="50000"/>
    <x v="24"/>
    <m/>
    <m/>
  </r>
  <r>
    <s v="CT2017"/>
    <s v="Charles G. Koch Charitable Foundation_George Mason University1993118597"/>
    <x v="16"/>
    <m/>
    <x v="4"/>
    <n v="118597"/>
    <x v="25"/>
    <m/>
    <m/>
  </r>
  <r>
    <s v="CT2017"/>
    <s v="Charles G. Koch Charitable Foundation_George Mason University199318650"/>
    <x v="16"/>
    <m/>
    <x v="4"/>
    <n v="18650"/>
    <x v="25"/>
    <m/>
    <m/>
  </r>
  <r>
    <s v="CT2017"/>
    <s v="Charles G. Koch Charitable Foundation_George Mason University199326950"/>
    <x v="16"/>
    <m/>
    <x v="4"/>
    <n v="26950"/>
    <x v="25"/>
    <m/>
    <m/>
  </r>
  <r>
    <s v="CT2017"/>
    <s v="Charles G. Koch Charitable Foundation_George Mason University19938400"/>
    <x v="16"/>
    <m/>
    <x v="4"/>
    <n v="8400"/>
    <x v="25"/>
    <m/>
    <m/>
  </r>
  <r>
    <s v="Greenpeace"/>
    <s v="Charles G. Koch Charitable Foundation_Institute for Humane Studies199345600"/>
    <x v="16"/>
    <m/>
    <x v="2"/>
    <n v="45600"/>
    <x v="25"/>
    <m/>
    <m/>
  </r>
  <r>
    <s v="CT2017"/>
    <s v="Charles G. Koch Charitable Foundation_George Mason University1995150000"/>
    <x v="16"/>
    <m/>
    <x v="4"/>
    <n v="150000"/>
    <x v="26"/>
    <m/>
    <m/>
  </r>
  <r>
    <s v="CT2017"/>
    <s v="Charles G. Koch Charitable Foundation_George Mason University1995225000"/>
    <x v="16"/>
    <m/>
    <x v="4"/>
    <n v="225000"/>
    <x v="26"/>
    <m/>
    <m/>
  </r>
  <r>
    <s v="CT2017"/>
    <s v="Charles G. Koch Charitable Foundation_George Mason University1995250000"/>
    <x v="16"/>
    <m/>
    <x v="4"/>
    <n v="250000"/>
    <x v="26"/>
    <m/>
    <m/>
  </r>
  <r>
    <s v="CT2017"/>
    <s v="Charles G. Koch Charitable Foundation_George Mason University19955000"/>
    <x v="16"/>
    <m/>
    <x v="4"/>
    <n v="5000"/>
    <x v="26"/>
    <m/>
    <m/>
  </r>
  <r>
    <s v="CT2017"/>
    <s v="Charles G. Koch Charitable Foundation_George Mason University1996430600"/>
    <x v="16"/>
    <m/>
    <x v="4"/>
    <n v="430600"/>
    <x v="27"/>
    <m/>
    <m/>
  </r>
  <r>
    <s v="CT2017"/>
    <s v="Charles G. Koch Charitable Foundation_George Mason University19973141000"/>
    <x v="16"/>
    <m/>
    <x v="4"/>
    <n v="3141000"/>
    <x v="28"/>
    <m/>
    <m/>
  </r>
  <r>
    <s v="CT2017"/>
    <s v="Charles G. Koch Charitable Foundation_George Mason University19975000"/>
    <x v="16"/>
    <m/>
    <x v="4"/>
    <n v="5000"/>
    <x v="28"/>
    <m/>
    <m/>
  </r>
  <r>
    <s v="CT2017"/>
    <s v="Charles G. Koch Charitable Foundation_George Mason University19982030000"/>
    <x v="16"/>
    <m/>
    <x v="4"/>
    <n v="2030000"/>
    <x v="15"/>
    <m/>
    <m/>
  </r>
  <r>
    <s v="CT2017"/>
    <s v="Charles G. Koch Charitable Foundation_George Mason University19992080000"/>
    <x v="16"/>
    <m/>
    <x v="4"/>
    <n v="2080000"/>
    <x v="16"/>
    <m/>
    <m/>
  </r>
  <r>
    <s v="CT2017"/>
    <s v="Charles G. Koch Charitable Foundation_Institute for Humane Studies1999200000"/>
    <x v="16"/>
    <m/>
    <x v="2"/>
    <n v="200000"/>
    <x v="16"/>
    <m/>
    <m/>
  </r>
  <r>
    <s v="CT2017"/>
    <s v="Charles G. Koch Charitable Foundation_George Mason University20002080000"/>
    <x v="16"/>
    <m/>
    <x v="4"/>
    <n v="2080000"/>
    <x v="17"/>
    <m/>
    <m/>
  </r>
  <r>
    <s v="CT2017"/>
    <s v="Charles G. Koch Charitable Foundation_George Mason University20013030250"/>
    <x v="16"/>
    <m/>
    <x v="4"/>
    <n v="3030250"/>
    <x v="2"/>
    <m/>
    <m/>
  </r>
  <r>
    <n v="990"/>
    <s v="Charles G. Koch Charitable Foundation_George Mason University Foundation2002952000"/>
    <x v="16"/>
    <s v="George Mason University Foundation"/>
    <x v="0"/>
    <n v="952000"/>
    <x v="3"/>
    <s v="modified"/>
    <s v="Educational and Research Programs"/>
  </r>
  <r>
    <s v="CT2017"/>
    <s v="Charles G. Koch Charitable Foundation_Institute for Humane Studies2002334000"/>
    <x v="16"/>
    <m/>
    <x v="2"/>
    <n v="334000"/>
    <x v="3"/>
    <m/>
    <m/>
  </r>
  <r>
    <s v="CT2017"/>
    <s v="Charles G. Koch Charitable Foundation_Mercatus Center2002400000"/>
    <x v="16"/>
    <m/>
    <x v="3"/>
    <n v="400000"/>
    <x v="3"/>
    <m/>
    <m/>
  </r>
  <r>
    <n v="990"/>
    <s v="Charles G. Koch Charitable Foundation_George Mason University Foundation20031943400"/>
    <x v="16"/>
    <s v="George Mason University Foundation"/>
    <x v="0"/>
    <n v="1943400"/>
    <x v="4"/>
    <s v="modified"/>
    <s v="Educational and Research Programs"/>
  </r>
  <r>
    <s v="CT2017"/>
    <s v="Charles G. Koch Charitable Foundation_Institute for Humane Studies200315000"/>
    <x v="16"/>
    <m/>
    <x v="2"/>
    <n v="15000"/>
    <x v="4"/>
    <m/>
    <m/>
  </r>
  <r>
    <s v="CT2017"/>
    <s v="Charles G. Koch Charitable Foundation_Institute for Humane Studies20037457"/>
    <x v="16"/>
    <m/>
    <x v="2"/>
    <n v="7457"/>
    <x v="4"/>
    <m/>
    <m/>
  </r>
  <r>
    <s v="CT2017"/>
    <s v="Charles G. Koch Charitable Foundation_Mercatus Center200327000"/>
    <x v="16"/>
    <m/>
    <x v="3"/>
    <n v="27000"/>
    <x v="4"/>
    <m/>
    <m/>
  </r>
  <r>
    <n v="990"/>
    <s v="Charles G. Koch Charitable Foundation_George Mason University Foundation2004777500"/>
    <x v="16"/>
    <s v="George Mason University Foundation"/>
    <x v="0"/>
    <n v="777500"/>
    <x v="5"/>
    <s v="modified"/>
    <s v="Educational and Research Programs"/>
  </r>
  <r>
    <n v="990"/>
    <s v="Charles G. Koch Charitable Foundation_George Mason University Foundation20051102500"/>
    <x v="16"/>
    <s v="George Mason University Foundation"/>
    <x v="0"/>
    <n v="1102500"/>
    <x v="6"/>
    <s v="modified"/>
    <s v="Educational and Research Programs"/>
  </r>
  <r>
    <s v="CT2017"/>
    <s v="Charles G. Koch Charitable Foundation_Mercatus Center2005215000"/>
    <x v="16"/>
    <m/>
    <x v="3"/>
    <n v="215000"/>
    <x v="6"/>
    <m/>
    <m/>
  </r>
  <r>
    <s v="CT2017"/>
    <s v="Charles G. Koch Charitable Foundation_Mercatus Center2005800000"/>
    <x v="16"/>
    <m/>
    <x v="3"/>
    <n v="800000"/>
    <x v="6"/>
    <m/>
    <m/>
  </r>
  <r>
    <n v="990"/>
    <s v="Charles G. Koch Charitable Foundation_George Mason University Foundation2006350000"/>
    <x v="16"/>
    <s v="George Mason University Foundation"/>
    <x v="0"/>
    <n v="350000"/>
    <x v="7"/>
    <s v="modified"/>
    <s v="Educational and Research Programs"/>
  </r>
  <r>
    <s v="CT2017"/>
    <s v="Charles G. Koch Charitable Foundation_Institute for Humane Studies20061082000"/>
    <x v="16"/>
    <m/>
    <x v="2"/>
    <n v="1082000"/>
    <x v="7"/>
    <m/>
    <m/>
  </r>
  <r>
    <s v="CT2017"/>
    <s v="Charles G. Koch Charitable Foundation_Mercatus Center20063900000"/>
    <x v="16"/>
    <m/>
    <x v="3"/>
    <n v="3900000"/>
    <x v="7"/>
    <m/>
    <m/>
  </r>
  <r>
    <n v="990"/>
    <s v="Charles G. Koch Charitable Foundation_George Mason University Foundation2007408000"/>
    <x v="16"/>
    <s v="George Mason University Foundation"/>
    <x v="0"/>
    <n v="408000"/>
    <x v="8"/>
    <s v="modified"/>
    <s v="Educational and Research Programs"/>
  </r>
  <r>
    <s v="CT2017"/>
    <s v="Charles G. Koch Charitable Foundation_Institute for Humane Studies2007885000"/>
    <x v="16"/>
    <m/>
    <x v="2"/>
    <n v="885000"/>
    <x v="8"/>
    <m/>
    <m/>
  </r>
  <r>
    <s v="CT2017"/>
    <s v="Charles G. Koch Charitable Foundation_Mercatus Center20072682500"/>
    <x v="16"/>
    <m/>
    <x v="3"/>
    <n v="2682500"/>
    <x v="8"/>
    <m/>
    <m/>
  </r>
  <r>
    <n v="990"/>
    <s v="Charles G. Koch Charitable Foundation_George Mason University Foundation20082781500"/>
    <x v="16"/>
    <s v="George Mason University Foundation"/>
    <x v="0"/>
    <n v="2781500"/>
    <x v="9"/>
    <s v="modified"/>
    <s v="General operational support and education programs"/>
  </r>
  <r>
    <n v="990"/>
    <s v="Charles G. Koch Charitable Foundation_George Mason University200891500"/>
    <x v="16"/>
    <s v="George Mason University"/>
    <x v="4"/>
    <n v="91500"/>
    <x v="9"/>
    <s v="added"/>
    <m/>
  </r>
  <r>
    <s v="CT2017"/>
    <s v="Charles G. Koch Charitable Foundation_Institute for Humane Studies20081169000"/>
    <x v="16"/>
    <m/>
    <x v="2"/>
    <n v="1169000"/>
    <x v="9"/>
    <m/>
    <m/>
  </r>
  <r>
    <s v="CT2017"/>
    <s v="Charles G. Koch Charitable Foundation_Mercatus Center20081050000"/>
    <x v="16"/>
    <m/>
    <x v="3"/>
    <n v="1050000"/>
    <x v="9"/>
    <m/>
    <m/>
  </r>
  <r>
    <n v="990"/>
    <s v="Charles G. Koch Charitable Foundation_George Mason University Foundation20094998800"/>
    <x v="16"/>
    <s v="George Mason University Foundation"/>
    <x v="0"/>
    <n v="4998800"/>
    <x v="10"/>
    <s v="modified"/>
    <s v="General operating support &amp; educational programs"/>
  </r>
  <r>
    <s v="CT2017"/>
    <s v="Charles G. Koch Charitable Foundation_Institute for Humane Studies20092461091"/>
    <x v="16"/>
    <m/>
    <x v="2"/>
    <n v="2461091"/>
    <x v="10"/>
    <m/>
    <m/>
  </r>
  <r>
    <n v="990"/>
    <s v="Charles G. Koch Charitable Foundation_George Mason University Foundation20103667144"/>
    <x v="16"/>
    <s v="George Mason University Foundation"/>
    <x v="0"/>
    <n v="3667144"/>
    <x v="11"/>
    <s v="modified"/>
    <s v="General operating support &amp; educational programs"/>
  </r>
  <r>
    <s v="CT2017"/>
    <s v="Charles G. Koch Charitable Foundation_Institute for Humane Studies20102159500"/>
    <x v="16"/>
    <m/>
    <x v="2"/>
    <n v="2159500"/>
    <x v="11"/>
    <m/>
    <m/>
  </r>
  <r>
    <n v="990"/>
    <s v="Charles G. Koch Charitable Foundation_George Mason University Foundation2011250000"/>
    <x v="16"/>
    <s v="George Mason University Foundation"/>
    <x v="0"/>
    <n v="250000"/>
    <x v="13"/>
    <s v="modified"/>
    <s v="Educational Programs"/>
  </r>
  <r>
    <n v="990"/>
    <s v="Charles G. Koch Charitable Foundation_George Mason University Foundation20114157548"/>
    <x v="16"/>
    <s v="George Mason University Foundation"/>
    <x v="0"/>
    <n v="4157548"/>
    <x v="13"/>
    <s v="modified"/>
    <s v="Educational programs"/>
  </r>
  <r>
    <s v="CT2017"/>
    <s v="Charles G. Koch Charitable Foundation_Institute for Humane Studies20113671500"/>
    <x v="16"/>
    <m/>
    <x v="2"/>
    <n v="3671500"/>
    <x v="13"/>
    <m/>
    <m/>
  </r>
  <r>
    <n v="990"/>
    <s v="Charles G. Koch Charitable Foundation_George Mason University Foundation20125455000"/>
    <x v="16"/>
    <s v="George Mason University Foundation"/>
    <x v="0"/>
    <n v="5455000"/>
    <x v="12"/>
    <s v="modified"/>
    <s v="General Support"/>
  </r>
  <r>
    <s v="CT2017"/>
    <s v="Charles G. Koch Charitable Foundation_Institute for Humane Studies20122947500"/>
    <x v="16"/>
    <m/>
    <x v="2"/>
    <n v="2947500"/>
    <x v="12"/>
    <m/>
    <m/>
  </r>
  <r>
    <s v="CT2017"/>
    <s v="Charles G. Koch Charitable Foundation_Institute for Humane Studies201231270"/>
    <x v="16"/>
    <m/>
    <x v="2"/>
    <n v="31270"/>
    <x v="12"/>
    <m/>
    <m/>
  </r>
  <r>
    <s v="CT2017"/>
    <s v="Charles G. Koch Charitable Foundation_Mercatus Center201211000"/>
    <x v="16"/>
    <m/>
    <x v="3"/>
    <n v="11000"/>
    <x v="12"/>
    <m/>
    <m/>
  </r>
  <r>
    <s v="CT2017"/>
    <s v="Charles G. Koch Charitable Foundation_George Mason University Foundation201310437000"/>
    <x v="16"/>
    <s v="George Mason University Foundation"/>
    <x v="0"/>
    <n v="10437000"/>
    <x v="14"/>
    <s v="added"/>
    <s v="Educational Programs"/>
  </r>
  <r>
    <s v="CT2017"/>
    <s v="Charles G. Koch Charitable Foundation_Institute for Humane Studies20134050000"/>
    <x v="16"/>
    <m/>
    <x v="2"/>
    <n v="4050000"/>
    <x v="14"/>
    <m/>
    <m/>
  </r>
  <r>
    <n v="990"/>
    <s v="Charles G. Koch Charitable Foundation_George Mason University Foundation201411831161"/>
    <x v="16"/>
    <s v="George Mason University Foundation"/>
    <x v="0"/>
    <n v="11831161"/>
    <x v="0"/>
    <s v="added"/>
    <s v="EDUCATIONAL PROGRAMS"/>
  </r>
  <r>
    <s v="CT&amp;Desmog2016"/>
    <s v="Charles G. Koch Charitable Foundation_Institute for Humane Studies20144866000"/>
    <x v="16"/>
    <m/>
    <x v="2"/>
    <n v="4866000"/>
    <x v="0"/>
    <m/>
    <m/>
  </r>
  <r>
    <s v="CT&amp;Desmog2016"/>
    <s v="Charles G. Koch Charitable Foundation_Institute for Humane Studies201464169"/>
    <x v="16"/>
    <m/>
    <x v="2"/>
    <n v="64169"/>
    <x v="0"/>
    <m/>
    <m/>
  </r>
  <r>
    <n v="990"/>
    <s v="Charles G. Koch Charitable Foundation_George Mason University Foundation201513269401"/>
    <x v="16"/>
    <s v="George Mason University Foundation"/>
    <x v="0"/>
    <n v="13269401"/>
    <x v="18"/>
    <s v="added"/>
    <s v="GENERAL OPERATING SUPPORT"/>
  </r>
  <r>
    <s v="Greenpeace"/>
    <s v="Charles G. Koch Charitable Foundation_Institute for Humane Studies20154572182"/>
    <x v="16"/>
    <m/>
    <x v="2"/>
    <n v="4572182"/>
    <x v="18"/>
    <m/>
    <m/>
  </r>
  <r>
    <n v="990"/>
    <m/>
    <x v="16"/>
    <s v="George Mason University Foundation"/>
    <x v="0"/>
    <n v="13399270"/>
    <x v="19"/>
    <s v="added"/>
    <s v="GOS/Return of partially unused funds"/>
  </r>
  <r>
    <n v="990"/>
    <s v="Charles G. Koch Charitable Foundation_Institute for Humane Studies20165691250"/>
    <x v="16"/>
    <m/>
    <x v="2"/>
    <n v="5691250"/>
    <x v="19"/>
    <s v="added"/>
    <m/>
  </r>
  <r>
    <n v="990"/>
    <s v="Charles G. Koch Charitable Foundation_Institute for Humane Studies2016145212"/>
    <x v="16"/>
    <m/>
    <x v="2"/>
    <n v="145212"/>
    <x v="19"/>
    <s v="added"/>
    <m/>
  </r>
  <r>
    <n v="990"/>
    <m/>
    <x v="16"/>
    <s v="George Mason University Foundation"/>
    <x v="0"/>
    <n v="13468800"/>
    <x v="1"/>
    <s v="added"/>
    <s v="GENERAL OPERATING SUPPORT"/>
  </r>
  <r>
    <n v="990"/>
    <s v="Charles G. Koch Charitable Foundation_Institute for Humane Studies2017138803"/>
    <x v="16"/>
    <m/>
    <x v="2"/>
    <n v="138803"/>
    <x v="1"/>
    <s v="added"/>
    <m/>
  </r>
  <r>
    <n v="990"/>
    <s v="Charles G. Koch Charitable Foundation_Institute for Humane Studies2017320000"/>
    <x v="16"/>
    <m/>
    <x v="2"/>
    <n v="320000"/>
    <x v="1"/>
    <s v="added"/>
    <m/>
  </r>
  <r>
    <s v="Greenpeace"/>
    <s v="Charles Koch Institute_Institute for Humane Studies201442680"/>
    <x v="17"/>
    <m/>
    <x v="2"/>
    <n v="42680"/>
    <x v="0"/>
    <m/>
    <m/>
  </r>
  <r>
    <s v="Greenpeace"/>
    <s v="Charles Koch Institute_Institute for Humane Studies201575200"/>
    <x v="17"/>
    <m/>
    <x v="2"/>
    <n v="75200"/>
    <x v="18"/>
    <s v="verified"/>
    <m/>
  </r>
  <r>
    <n v="990"/>
    <s v="Charles Koch Institute_Institute for Humane Studies201684720"/>
    <x v="17"/>
    <m/>
    <x v="2"/>
    <n v="84720"/>
    <x v="19"/>
    <s v="added"/>
    <m/>
  </r>
  <r>
    <n v="990"/>
    <s v="Charles Koch Institute_Institute for Humane Studies201773200"/>
    <x v="17"/>
    <m/>
    <x v="2"/>
    <n v="73200"/>
    <x v="1"/>
    <s v="added"/>
    <m/>
  </r>
  <r>
    <s v="CT2017"/>
    <s v="Charlotte and Walter Kohler Charitable Trust_George Mason University200025000"/>
    <x v="18"/>
    <m/>
    <x v="4"/>
    <n v="25000"/>
    <x v="17"/>
    <m/>
    <m/>
  </r>
  <r>
    <s v="CT2017"/>
    <s v="Charlotte and Walter Kohler Charitable Trust_Institute for Humane Studies2002100000"/>
    <x v="18"/>
    <m/>
    <x v="2"/>
    <n v="100000"/>
    <x v="3"/>
    <m/>
    <m/>
  </r>
  <r>
    <s v="CT2017"/>
    <s v="Charlotte and Walter Kohler Charitable Trust_Institute for Humane Studies2004275000"/>
    <x v="18"/>
    <m/>
    <x v="2"/>
    <n v="275000"/>
    <x v="5"/>
    <m/>
    <m/>
  </r>
  <r>
    <s v="CT2017"/>
    <s v="Chase Foundation of Virginia_Institute for Humane Studies20018000"/>
    <x v="19"/>
    <m/>
    <x v="2"/>
    <n v="8000"/>
    <x v="2"/>
    <m/>
    <m/>
  </r>
  <r>
    <s v="CT2017"/>
    <s v="Chase Foundation of Virginia_Institute for Humane Studies200210000"/>
    <x v="19"/>
    <m/>
    <x v="2"/>
    <n v="10000"/>
    <x v="3"/>
    <m/>
    <m/>
  </r>
  <r>
    <s v="CT2017"/>
    <s v="Chase Foundation of Virginia_Institute for Humane Studies200310000"/>
    <x v="19"/>
    <m/>
    <x v="2"/>
    <n v="10000"/>
    <x v="4"/>
    <m/>
    <m/>
  </r>
  <r>
    <s v="CT2017"/>
    <s v="Chase Foundation of Virginia_Institute for Humane Studies20049760"/>
    <x v="19"/>
    <m/>
    <x v="2"/>
    <n v="9760"/>
    <x v="5"/>
    <m/>
    <m/>
  </r>
  <r>
    <s v="CT2017"/>
    <s v="Chase Foundation of Virginia_Institute for Humane Studies200510000"/>
    <x v="19"/>
    <m/>
    <x v="2"/>
    <n v="10000"/>
    <x v="6"/>
    <m/>
    <m/>
  </r>
  <r>
    <s v="CT2017"/>
    <s v="Chase Foundation of Virginia_Institute for Humane Studies200610000"/>
    <x v="19"/>
    <m/>
    <x v="2"/>
    <n v="10000"/>
    <x v="7"/>
    <m/>
    <m/>
  </r>
  <r>
    <s v="CT2017"/>
    <s v="Chase Foundation of Virginia_Institute for Humane Studies200710000"/>
    <x v="19"/>
    <m/>
    <x v="2"/>
    <n v="10000"/>
    <x v="8"/>
    <m/>
    <m/>
  </r>
  <r>
    <s v="CT2017"/>
    <s v="Chase Foundation of Virginia_Institute for Humane Studies200810000"/>
    <x v="19"/>
    <m/>
    <x v="2"/>
    <n v="10000"/>
    <x v="9"/>
    <m/>
    <m/>
  </r>
  <r>
    <s v="CT2017"/>
    <s v="Chase Foundation of Virginia_Institute for Humane Studies200910000"/>
    <x v="19"/>
    <m/>
    <x v="2"/>
    <n v="10000"/>
    <x v="10"/>
    <m/>
    <m/>
  </r>
  <r>
    <s v="CT2017"/>
    <s v="Chase Foundation of Virginia_Institute for Humane Studies201012000"/>
    <x v="19"/>
    <m/>
    <x v="2"/>
    <n v="12000"/>
    <x v="11"/>
    <m/>
    <m/>
  </r>
  <r>
    <s v="CT2017"/>
    <s v="Chase Foundation of Virginia_Institute for Humane Studies201112000"/>
    <x v="19"/>
    <m/>
    <x v="2"/>
    <n v="12000"/>
    <x v="13"/>
    <m/>
    <m/>
  </r>
  <r>
    <s v="CT2017"/>
    <s v="Chase Foundation of Virginia_Mercatus Center201150000"/>
    <x v="19"/>
    <m/>
    <x v="3"/>
    <n v="50000"/>
    <x v="13"/>
    <m/>
    <m/>
  </r>
  <r>
    <s v="CT2017"/>
    <s v="Chase Foundation of Virginia_Institute for Humane Studies201212000"/>
    <x v="19"/>
    <m/>
    <x v="2"/>
    <n v="12000"/>
    <x v="12"/>
    <m/>
    <m/>
  </r>
  <r>
    <s v="CT2017"/>
    <s v="Chase Foundation of Virginia_Mercatus Center2012100000"/>
    <x v="19"/>
    <m/>
    <x v="3"/>
    <n v="100000"/>
    <x v="12"/>
    <m/>
    <m/>
  </r>
  <r>
    <s v="CT&amp;Desmog2016"/>
    <s v="Chase Foundation of Virginia_Institute for Humane Studies201312000"/>
    <x v="19"/>
    <m/>
    <x v="2"/>
    <n v="12000"/>
    <x v="14"/>
    <s v="added"/>
    <m/>
  </r>
  <r>
    <s v="CT&amp;Desmog2016"/>
    <s v="Chase Foundation of Virginia_Institute for Humane Studies201425000"/>
    <x v="19"/>
    <m/>
    <x v="2"/>
    <n v="25000"/>
    <x v="0"/>
    <s v="added"/>
    <m/>
  </r>
  <r>
    <s v="CT&amp;Desmog2016"/>
    <s v="Chase Foundation of Virginia_Institute for Humane Studies201525000"/>
    <x v="19"/>
    <m/>
    <x v="2"/>
    <n v="25000"/>
    <x v="18"/>
    <s v="added"/>
    <m/>
  </r>
  <r>
    <n v="990"/>
    <s v="Chase Foundation of Virginia_Institute for Humane Studies201625000"/>
    <x v="19"/>
    <m/>
    <x v="2"/>
    <n v="25000"/>
    <x v="19"/>
    <s v="added"/>
    <m/>
  </r>
  <r>
    <n v="990"/>
    <s v="Chiavacci Family Foundation_Institute for Humane Studies201614500"/>
    <x v="20"/>
    <m/>
    <x v="2"/>
    <n v="14500"/>
    <x v="19"/>
    <s v="added"/>
    <m/>
  </r>
  <r>
    <s v="CT2017"/>
    <s v="CIGNA Foundation_George Mason University20015000"/>
    <x v="21"/>
    <m/>
    <x v="4"/>
    <n v="5000"/>
    <x v="2"/>
    <m/>
    <m/>
  </r>
  <r>
    <s v="CT2017"/>
    <s v="CIGNA Foundation_George Mason University20025000"/>
    <x v="21"/>
    <s v="George Mason University"/>
    <x v="4"/>
    <n v="5000"/>
    <x v="3"/>
    <s v="verified"/>
    <m/>
  </r>
  <r>
    <s v="CT2017"/>
    <s v="CIGNA Foundation_George Mason University20035000"/>
    <x v="21"/>
    <s v="George Mason University"/>
    <x v="4"/>
    <n v="5000"/>
    <x v="4"/>
    <s v="verified"/>
    <m/>
  </r>
  <r>
    <s v="CT2017"/>
    <s v="CIGNA Foundation_George Mason University20065000"/>
    <x v="21"/>
    <s v="George Mason University"/>
    <x v="4"/>
    <n v="5000"/>
    <x v="7"/>
    <s v="verified"/>
    <m/>
  </r>
  <r>
    <s v="CT2017"/>
    <s v="Claude R. Lambe Charitable Foundation_George Mason University198620000"/>
    <x v="22"/>
    <m/>
    <x v="4"/>
    <n v="20000"/>
    <x v="29"/>
    <m/>
    <m/>
  </r>
  <r>
    <s v="CT2017"/>
    <s v="Claude R. Lambe Charitable Foundation_George Mason University198667200"/>
    <x v="22"/>
    <m/>
    <x v="4"/>
    <n v="67200"/>
    <x v="29"/>
    <m/>
    <m/>
  </r>
  <r>
    <s v="CT2017"/>
    <s v="Claude R. Lambe Charitable Foundation_Institute for Humane Studies198645000"/>
    <x v="22"/>
    <m/>
    <x v="2"/>
    <n v="45000"/>
    <x v="29"/>
    <m/>
    <m/>
  </r>
  <r>
    <s v="CT2017"/>
    <s v="Claude R. Lambe Charitable Foundation_George Mason University19874345"/>
    <x v="22"/>
    <m/>
    <x v="4"/>
    <n v="4345"/>
    <x v="20"/>
    <m/>
    <m/>
  </r>
  <r>
    <s v="CT2017"/>
    <s v="Claude R. Lambe Charitable Foundation_George Mason University198768480"/>
    <x v="22"/>
    <m/>
    <x v="4"/>
    <n v="68480"/>
    <x v="20"/>
    <m/>
    <m/>
  </r>
  <r>
    <s v="CT2017"/>
    <s v="Claude R. Lambe Charitable Foundation_Institute for Humane Studies1987150000"/>
    <x v="22"/>
    <m/>
    <x v="2"/>
    <n v="150000"/>
    <x v="20"/>
    <m/>
    <m/>
  </r>
  <r>
    <s v="CT2017"/>
    <s v="Claude R. Lambe Charitable Foundation_Institute for Humane Studies1987150000"/>
    <x v="22"/>
    <m/>
    <x v="2"/>
    <n v="150000"/>
    <x v="20"/>
    <m/>
    <m/>
  </r>
  <r>
    <s v="CT2017"/>
    <s v="Claude R. Lambe Charitable Foundation_George Mason University198829850"/>
    <x v="22"/>
    <m/>
    <x v="4"/>
    <n v="29850"/>
    <x v="21"/>
    <m/>
    <m/>
  </r>
  <r>
    <s v="CT2017"/>
    <s v="Claude R. Lambe Charitable Foundation_George Mason University198830000"/>
    <x v="22"/>
    <m/>
    <x v="4"/>
    <n v="30000"/>
    <x v="21"/>
    <m/>
    <m/>
  </r>
  <r>
    <s v="CT2017"/>
    <s v="Claude R. Lambe Charitable Foundation_Institute for Humane Studies1988150000"/>
    <x v="22"/>
    <m/>
    <x v="2"/>
    <n v="150000"/>
    <x v="21"/>
    <m/>
    <m/>
  </r>
  <r>
    <s v="CT2017"/>
    <s v="Claude R. Lambe Charitable Foundation_Institute for Humane Studies1988150000"/>
    <x v="22"/>
    <m/>
    <x v="2"/>
    <n v="150000"/>
    <x v="21"/>
    <m/>
    <m/>
  </r>
  <r>
    <s v="CT2017"/>
    <s v="Claude R. Lambe Charitable Foundation_George Mason University1990103000"/>
    <x v="22"/>
    <m/>
    <x v="4"/>
    <n v="103000"/>
    <x v="30"/>
    <m/>
    <m/>
  </r>
  <r>
    <s v="CT2017"/>
    <s v="Claude R. Lambe Charitable Foundation_George Mason University199025800"/>
    <x v="22"/>
    <m/>
    <x v="4"/>
    <n v="25800"/>
    <x v="30"/>
    <m/>
    <m/>
  </r>
  <r>
    <s v="CT2017"/>
    <s v="Claude R. Lambe Charitable Foundation_George Mason University199068000"/>
    <x v="22"/>
    <m/>
    <x v="4"/>
    <n v="68000"/>
    <x v="30"/>
    <m/>
    <m/>
  </r>
  <r>
    <s v="CT2017"/>
    <s v="Claude R. Lambe Charitable Foundation_Institute for Humane Studies1990150000"/>
    <x v="22"/>
    <m/>
    <x v="2"/>
    <n v="150000"/>
    <x v="30"/>
    <m/>
    <m/>
  </r>
  <r>
    <s v="Greenpeace"/>
    <s v="Claude R. Lambe Charitable Foundation_Institute for Humane Studies1990253000"/>
    <x v="22"/>
    <m/>
    <x v="2"/>
    <n v="253000"/>
    <x v="30"/>
    <m/>
    <m/>
  </r>
  <r>
    <s v="CT2017"/>
    <s v="Claude R. Lambe Charitable Foundation_George Mason University199120200"/>
    <x v="22"/>
    <m/>
    <x v="4"/>
    <n v="20200"/>
    <x v="23"/>
    <m/>
    <m/>
  </r>
  <r>
    <s v="CT2017"/>
    <s v="Claude R. Lambe Charitable Foundation_George Mason University199137500"/>
    <x v="22"/>
    <m/>
    <x v="4"/>
    <n v="37500"/>
    <x v="23"/>
    <m/>
    <m/>
  </r>
  <r>
    <s v="CT2017"/>
    <s v="Claude R. Lambe Charitable Foundation_George Mason University19915000"/>
    <x v="22"/>
    <m/>
    <x v="4"/>
    <n v="5000"/>
    <x v="23"/>
    <m/>
    <m/>
  </r>
  <r>
    <s v="CT2017"/>
    <s v="Claude R. Lambe Charitable Foundation_George Mason University19915600"/>
    <x v="22"/>
    <m/>
    <x v="4"/>
    <n v="5600"/>
    <x v="23"/>
    <m/>
    <m/>
  </r>
  <r>
    <s v="CT2017"/>
    <s v="Claude R. Lambe Charitable Foundation_Institute for Humane Studies1991103000"/>
    <x v="22"/>
    <m/>
    <x v="2"/>
    <n v="103000"/>
    <x v="23"/>
    <m/>
    <m/>
  </r>
  <r>
    <s v="CT2017"/>
    <s v="Claude R. Lambe Charitable Foundation_Institute for Humane Studies1991250000"/>
    <x v="22"/>
    <m/>
    <x v="2"/>
    <n v="250000"/>
    <x v="23"/>
    <m/>
    <m/>
  </r>
  <r>
    <s v="CT2017"/>
    <s v="Claude R. Lambe Charitable Foundation_George Mason University199222000"/>
    <x v="22"/>
    <m/>
    <x v="4"/>
    <n v="22000"/>
    <x v="24"/>
    <m/>
    <m/>
  </r>
  <r>
    <s v="CT2017"/>
    <s v="Claude R. Lambe Charitable Foundation_George Mason University199242660"/>
    <x v="22"/>
    <m/>
    <x v="4"/>
    <n v="42660"/>
    <x v="24"/>
    <m/>
    <m/>
  </r>
  <r>
    <s v="CT2017"/>
    <s v="Claude R. Lambe Charitable Foundation_Institute for Humane Studies19922500"/>
    <x v="22"/>
    <m/>
    <x v="2"/>
    <n v="2500"/>
    <x v="24"/>
    <m/>
    <m/>
  </r>
  <r>
    <s v="CT2017"/>
    <s v="Claude R. Lambe Charitable Foundation_Institute for Humane Studies1992250000"/>
    <x v="22"/>
    <m/>
    <x v="2"/>
    <n v="250000"/>
    <x v="24"/>
    <m/>
    <m/>
  </r>
  <r>
    <s v="CT2017"/>
    <s v="Claude R. Lambe Charitable Foundation_Institute for Humane Studies199227500"/>
    <x v="22"/>
    <m/>
    <x v="2"/>
    <n v="27500"/>
    <x v="24"/>
    <m/>
    <m/>
  </r>
  <r>
    <s v="CT2017"/>
    <s v="Claude R. Lambe Charitable Foundation_Institute for Humane Studies199235000"/>
    <x v="22"/>
    <m/>
    <x v="2"/>
    <n v="35000"/>
    <x v="24"/>
    <m/>
    <m/>
  </r>
  <r>
    <s v="CT2017"/>
    <s v="Claude R. Lambe Charitable Foundation_Institute for Humane Studies199245750"/>
    <x v="22"/>
    <m/>
    <x v="2"/>
    <n v="45750"/>
    <x v="24"/>
    <m/>
    <m/>
  </r>
  <r>
    <s v="CT2017"/>
    <s v="Claude R. Lambe Charitable Foundation_Institute for Humane Studies199282324"/>
    <x v="22"/>
    <m/>
    <x v="2"/>
    <n v="82324"/>
    <x v="24"/>
    <m/>
    <m/>
  </r>
  <r>
    <s v="CT2017"/>
    <s v="Claude R. Lambe Charitable Foundation_George Mason University19932500"/>
    <x v="22"/>
    <m/>
    <x v="4"/>
    <n v="2500"/>
    <x v="25"/>
    <m/>
    <m/>
  </r>
  <r>
    <s v="CT2017"/>
    <s v="Claude R. Lambe Charitable Foundation_George Mason University1993421833"/>
    <x v="22"/>
    <m/>
    <x v="4"/>
    <n v="421833"/>
    <x v="25"/>
    <m/>
    <m/>
  </r>
  <r>
    <s v="CT2017"/>
    <s v="Claude R. Lambe Charitable Foundation_George Mason University19935000"/>
    <x v="22"/>
    <m/>
    <x v="4"/>
    <n v="5000"/>
    <x v="25"/>
    <m/>
    <m/>
  </r>
  <r>
    <s v="CT2017"/>
    <s v="Claude R. Lambe Charitable Foundation_Institute for Humane Studies1993150000"/>
    <x v="22"/>
    <m/>
    <x v="2"/>
    <n v="150000"/>
    <x v="25"/>
    <m/>
    <m/>
  </r>
  <r>
    <s v="CT2017"/>
    <s v="Claude R. Lambe Charitable Foundation_Institute for Humane Studies1993310000"/>
    <x v="22"/>
    <m/>
    <x v="2"/>
    <n v="310000"/>
    <x v="25"/>
    <m/>
    <m/>
  </r>
  <r>
    <s v="CT2017"/>
    <s v="Claude R. Lambe Charitable Foundation_Institute for Humane Studies199376000"/>
    <x v="22"/>
    <m/>
    <x v="2"/>
    <n v="76000"/>
    <x v="25"/>
    <m/>
    <m/>
  </r>
  <r>
    <s v="CT2017"/>
    <s v="Claude R. Lambe Charitable Foundation_George Mason University19961000000"/>
    <x v="22"/>
    <m/>
    <x v="4"/>
    <n v="1000000"/>
    <x v="27"/>
    <m/>
    <m/>
  </r>
  <r>
    <s v="CT2017"/>
    <s v="Claude R. Lambe Charitable Foundation_Institute for Humane Studies1996100000"/>
    <x v="22"/>
    <m/>
    <x v="2"/>
    <n v="100000"/>
    <x v="27"/>
    <m/>
    <m/>
  </r>
  <r>
    <s v="CT2017"/>
    <s v="Claude R. Lambe Charitable Foundation_Institute for Humane Studies1996310000"/>
    <x v="22"/>
    <m/>
    <x v="2"/>
    <n v="310000"/>
    <x v="27"/>
    <m/>
    <m/>
  </r>
  <r>
    <s v="CT2017"/>
    <s v="Claude R. Lambe Charitable Foundation_George Mason University1997325000"/>
    <x v="22"/>
    <m/>
    <x v="4"/>
    <n v="325000"/>
    <x v="28"/>
    <m/>
    <m/>
  </r>
  <r>
    <n v="990"/>
    <s v="Claude R. Lambe Charitable Foundation_George Mason University Foundation200920000"/>
    <x v="22"/>
    <s v="George Mason University Foundation"/>
    <x v="0"/>
    <n v="20000"/>
    <x v="10"/>
    <s v="modified"/>
    <s v="Educational Programs"/>
  </r>
  <r>
    <n v="990"/>
    <s v="Claude R. Lambe Charitable Foundation_George Mason University Foundation200920000"/>
    <x v="22"/>
    <s v="George Mason University Foundation"/>
    <x v="0"/>
    <n v="20000"/>
    <x v="10"/>
    <s v="added"/>
    <m/>
  </r>
  <r>
    <s v="CT2017"/>
    <s v="Claws Foundation_Institute for Humane Studies201110000"/>
    <x v="23"/>
    <m/>
    <x v="2"/>
    <n v="10000"/>
    <x v="13"/>
    <m/>
    <m/>
  </r>
  <r>
    <s v="CT2017"/>
    <s v="Claws Foundation_Institute for Humane Studies201350000"/>
    <x v="23"/>
    <m/>
    <x v="2"/>
    <n v="50000"/>
    <x v="14"/>
    <m/>
    <m/>
  </r>
  <r>
    <n v="990"/>
    <s v="Claws Foundation_Institute for Humane Studies201450000"/>
    <x v="23"/>
    <m/>
    <x v="2"/>
    <n v="50000"/>
    <x v="0"/>
    <s v="added"/>
    <m/>
  </r>
  <r>
    <n v="990"/>
    <s v="Claws Foundation_Institute for Humane Studies201550000"/>
    <x v="23"/>
    <m/>
    <x v="2"/>
    <n v="50000"/>
    <x v="18"/>
    <s v="added"/>
    <m/>
  </r>
  <r>
    <n v="990"/>
    <s v="Claws Foundation_Mercatus Center2015125000"/>
    <x v="23"/>
    <s v="The Mercatus Center and GMU"/>
    <x v="3"/>
    <n v="125000"/>
    <x v="18"/>
    <s v="added"/>
    <s v="GENERAL SUPPORT"/>
  </r>
  <r>
    <n v="990"/>
    <s v="Claws Foundation_Institute for Humane Studies201650000"/>
    <x v="23"/>
    <m/>
    <x v="2"/>
    <n v="50000"/>
    <x v="19"/>
    <s v="added"/>
    <m/>
  </r>
  <r>
    <s v="CT2017"/>
    <s v="David H. Koch Charitable Foundation_George Mason University1986200000"/>
    <x v="24"/>
    <m/>
    <x v="4"/>
    <n v="200000"/>
    <x v="29"/>
    <m/>
    <m/>
  </r>
  <r>
    <s v="CT2017"/>
    <s v="David H. Koch Charitable Foundation_George Mason University198650000"/>
    <x v="24"/>
    <m/>
    <x v="4"/>
    <n v="50000"/>
    <x v="29"/>
    <m/>
    <m/>
  </r>
  <r>
    <s v="Greenpeace"/>
    <s v="David H. Koch Charitable Foundation_Institute for Humane Studies1986200000"/>
    <x v="24"/>
    <m/>
    <x v="2"/>
    <n v="200000"/>
    <x v="29"/>
    <m/>
    <m/>
  </r>
  <r>
    <s v="CT2017"/>
    <s v="David H. Koch Charitable Foundation_George Mason University1987100000"/>
    <x v="24"/>
    <m/>
    <x v="4"/>
    <n v="100000"/>
    <x v="20"/>
    <m/>
    <m/>
  </r>
  <r>
    <s v="CT2017"/>
    <s v="David H. Koch Charitable Foundation_George Mason University198720000"/>
    <x v="24"/>
    <m/>
    <x v="4"/>
    <n v="20000"/>
    <x v="20"/>
    <m/>
    <m/>
  </r>
  <r>
    <s v="CT2017"/>
    <s v="David H. Koch Charitable Foundation_George Mason University1987250000"/>
    <x v="24"/>
    <m/>
    <x v="4"/>
    <n v="250000"/>
    <x v="20"/>
    <m/>
    <m/>
  </r>
  <r>
    <s v="Greenpeace"/>
    <s v="David H. Koch Charitable Foundation_Institute for Humane Studies1987250000"/>
    <x v="24"/>
    <m/>
    <x v="2"/>
    <n v="250000"/>
    <x v="20"/>
    <m/>
    <m/>
  </r>
  <r>
    <s v="CT2017"/>
    <s v="David H. Koch Charitable Foundation_George Mason University1988100000"/>
    <x v="24"/>
    <m/>
    <x v="4"/>
    <n v="100000"/>
    <x v="21"/>
    <m/>
    <m/>
  </r>
  <r>
    <s v="CT2017"/>
    <s v="David H. Koch Charitable Foundation_George Mason University198815000"/>
    <x v="24"/>
    <m/>
    <x v="4"/>
    <n v="15000"/>
    <x v="21"/>
    <m/>
    <m/>
  </r>
  <r>
    <s v="CT2017"/>
    <s v="David H. Koch Charitable Foundation_George Mason University198815000"/>
    <x v="24"/>
    <m/>
    <x v="4"/>
    <n v="15000"/>
    <x v="21"/>
    <m/>
    <m/>
  </r>
  <r>
    <s v="CT2017"/>
    <s v="David H. Koch Charitable Foundation_George Mason University198815000"/>
    <x v="24"/>
    <m/>
    <x v="4"/>
    <n v="15000"/>
    <x v="21"/>
    <m/>
    <m/>
  </r>
  <r>
    <s v="CT2017"/>
    <s v="David H. Koch Charitable Foundation_George Mason University1988250000"/>
    <x v="24"/>
    <m/>
    <x v="4"/>
    <n v="250000"/>
    <x v="21"/>
    <m/>
    <m/>
  </r>
  <r>
    <s v="Greenpeace"/>
    <s v="David H. Koch Charitable Foundation_Institute for Humane Studies1988250000"/>
    <x v="24"/>
    <m/>
    <x v="2"/>
    <n v="250000"/>
    <x v="21"/>
    <m/>
    <m/>
  </r>
  <r>
    <s v="CT2017"/>
    <s v="David H. Koch Charitable Foundation_George Mason University198910000"/>
    <x v="24"/>
    <m/>
    <x v="4"/>
    <n v="10000"/>
    <x v="22"/>
    <m/>
    <m/>
  </r>
  <r>
    <s v="CT2017"/>
    <s v="David H. Koch Charitable Foundation_George Mason University1989100000"/>
    <x v="24"/>
    <m/>
    <x v="4"/>
    <n v="100000"/>
    <x v="22"/>
    <m/>
    <m/>
  </r>
  <r>
    <s v="CT2017"/>
    <s v="David H. Koch Charitable Foundation_George Mason University198925000"/>
    <x v="24"/>
    <m/>
    <x v="4"/>
    <n v="25000"/>
    <x v="22"/>
    <m/>
    <m/>
  </r>
  <r>
    <s v="CT2017"/>
    <s v="David H. Koch Charitable Foundation_George Mason University1989250000"/>
    <x v="24"/>
    <m/>
    <x v="4"/>
    <n v="250000"/>
    <x v="22"/>
    <m/>
    <m/>
  </r>
  <r>
    <s v="Greenpeace"/>
    <s v="David H. Koch Charitable Foundation_Institute for Humane Studies1989250000"/>
    <x v="24"/>
    <m/>
    <x v="2"/>
    <n v="250000"/>
    <x v="22"/>
    <m/>
    <m/>
  </r>
  <r>
    <s v="CT2017"/>
    <s v="David H. Koch Charitable Foundation_George Mason University199550000"/>
    <x v="24"/>
    <m/>
    <x v="4"/>
    <n v="50000"/>
    <x v="26"/>
    <m/>
    <m/>
  </r>
  <r>
    <s v="CT2017"/>
    <s v="David H. Koch Charitable Foundation_Institute for Humane Studies1995100000"/>
    <x v="24"/>
    <m/>
    <x v="2"/>
    <n v="100000"/>
    <x v="26"/>
    <m/>
    <m/>
  </r>
  <r>
    <s v="CT2017"/>
    <s v="David H. Koch Charitable Foundation_Institute for Humane Studies1995250000"/>
    <x v="24"/>
    <m/>
    <x v="2"/>
    <n v="250000"/>
    <x v="26"/>
    <m/>
    <m/>
  </r>
  <r>
    <s v="CT2017"/>
    <s v="David H. Koch Charitable Foundation_George Mason University199650000"/>
    <x v="24"/>
    <m/>
    <x v="4"/>
    <n v="50000"/>
    <x v="27"/>
    <m/>
    <m/>
  </r>
  <r>
    <s v="CT2017"/>
    <s v="David H. Koch Charitable Foundation_Institute for Humane Studies1996100000"/>
    <x v="24"/>
    <m/>
    <x v="2"/>
    <n v="100000"/>
    <x v="27"/>
    <m/>
    <m/>
  </r>
  <r>
    <s v="CT2017"/>
    <s v="David H. Koch Charitable Foundation_Institute for Humane Studies1996250000"/>
    <x v="24"/>
    <m/>
    <x v="2"/>
    <n v="250000"/>
    <x v="27"/>
    <m/>
    <m/>
  </r>
  <r>
    <s v="CT2017"/>
    <s v="David H. Koch Charitable Foundation_George Mason University199750000"/>
    <x v="24"/>
    <m/>
    <x v="4"/>
    <n v="50000"/>
    <x v="28"/>
    <m/>
    <m/>
  </r>
  <r>
    <s v="CT2017"/>
    <s v="David H. Koch Charitable Foundation_Institute for Humane Studies1997100000"/>
    <x v="24"/>
    <m/>
    <x v="2"/>
    <n v="100000"/>
    <x v="28"/>
    <m/>
    <m/>
  </r>
  <r>
    <s v="CT2017"/>
    <s v="David H. Koch Charitable Foundation_Institute for Humane Studies1997250000"/>
    <x v="24"/>
    <m/>
    <x v="2"/>
    <n v="250000"/>
    <x v="28"/>
    <m/>
    <m/>
  </r>
  <r>
    <s v="CT2017"/>
    <s v="David H. Koch Charitable Foundation_George Mason University199950000"/>
    <x v="24"/>
    <m/>
    <x v="4"/>
    <n v="50000"/>
    <x v="16"/>
    <m/>
    <m/>
  </r>
  <r>
    <s v="CT2017"/>
    <s v="David H. Koch Charitable Foundation_Institute for Humane Studies1999250000"/>
    <x v="24"/>
    <m/>
    <x v="2"/>
    <n v="250000"/>
    <x v="16"/>
    <m/>
    <m/>
  </r>
  <r>
    <s v="GP"/>
    <s v="David H. Koch Charitable Foundation_Mercatus Center199950000"/>
    <x v="24"/>
    <m/>
    <x v="3"/>
    <n v="50000"/>
    <x v="16"/>
    <s v="added"/>
    <m/>
  </r>
  <r>
    <s v="CT2017"/>
    <s v="David H. Koch Charitable Foundation_George Mason University2000100000"/>
    <x v="24"/>
    <m/>
    <x v="4"/>
    <n v="100000"/>
    <x v="17"/>
    <m/>
    <m/>
  </r>
  <r>
    <s v="CT2017"/>
    <s v="David H. Koch Charitable Foundation_Institute for Humane Studies2000200000"/>
    <x v="24"/>
    <m/>
    <x v="2"/>
    <n v="200000"/>
    <x v="17"/>
    <m/>
    <m/>
  </r>
  <r>
    <s v="GP"/>
    <s v="David H. Koch Charitable Foundation_Mercatus Center2000100000"/>
    <x v="24"/>
    <m/>
    <x v="3"/>
    <n v="100000"/>
    <x v="17"/>
    <s v="added"/>
    <m/>
  </r>
  <r>
    <s v="CT2017"/>
    <s v="David H. Koch Charitable Foundation_Institute for Humane Studies2001600000"/>
    <x v="24"/>
    <m/>
    <x v="2"/>
    <n v="600000"/>
    <x v="2"/>
    <m/>
    <m/>
  </r>
  <r>
    <s v="CT2017"/>
    <s v="David H. Koch Charitable Foundation_Mercatus Center200150000"/>
    <x v="24"/>
    <s v="George Mason University Foundation"/>
    <x v="3"/>
    <n v="50000"/>
    <x v="2"/>
    <s v="verified"/>
    <s v="Mercatus Center programs"/>
  </r>
  <r>
    <n v="990"/>
    <s v="David H. Koch Charitable Foundation_Institute for Humane Studies2017400000"/>
    <x v="24"/>
    <m/>
    <x v="2"/>
    <n v="400000"/>
    <x v="1"/>
    <s v="added"/>
    <m/>
  </r>
  <r>
    <n v="990"/>
    <s v="Deramus Foundation_George Mason University Foundation201210000"/>
    <x v="25"/>
    <s v="George Mason University Fdn"/>
    <x v="0"/>
    <n v="10000"/>
    <x v="12"/>
    <s v="modified"/>
    <s v="Supply funds to carryout exempt purpose"/>
  </r>
  <r>
    <s v="CT2016"/>
    <s v="DeVos Urban Leadership Initiative_Mercatus Center201250000"/>
    <x v="26"/>
    <m/>
    <x v="3"/>
    <n v="50000"/>
    <x v="12"/>
    <m/>
    <m/>
  </r>
  <r>
    <n v="990"/>
    <s v="Diana Davis Spencer Foundation_George Mason University Law and Economics Center200610000"/>
    <x v="27"/>
    <s v="George Mason Law &amp; Economics Center"/>
    <x v="1"/>
    <n v="10000"/>
    <x v="7"/>
    <s v="added"/>
    <m/>
  </r>
  <r>
    <n v="990"/>
    <s v="Diana Davis Spencer Foundation_George Mason University Law and Economics Center20095000"/>
    <x v="27"/>
    <s v="George Mason Law &amp; Economics Center"/>
    <x v="1"/>
    <n v="5000"/>
    <x v="10"/>
    <s v="added"/>
    <m/>
  </r>
  <r>
    <n v="990"/>
    <s v="Diana Davis Spencer Foundation_Institute for Humane Studies201410000"/>
    <x v="27"/>
    <m/>
    <x v="2"/>
    <n v="10000"/>
    <x v="0"/>
    <s v="added"/>
    <m/>
  </r>
  <r>
    <n v="990"/>
    <s v="Diana Davis Spencer Foundation_Institute for Humane Studies201550000"/>
    <x v="27"/>
    <m/>
    <x v="2"/>
    <n v="50000"/>
    <x v="18"/>
    <s v="added"/>
    <m/>
  </r>
  <r>
    <n v="990"/>
    <s v="Diana Davis Spencer Foundation_Mercatus Center201525000"/>
    <x v="27"/>
    <s v="Mercatus Center"/>
    <x v="3"/>
    <n v="25000"/>
    <x v="18"/>
    <s v="added"/>
    <s v="MERCATUS FINANCIAL MARKETS RESEARCH: DEMONSTRATING HOW EXCESSIVE REGULATION HURT AMERICA"/>
  </r>
  <r>
    <n v="990"/>
    <s v="Dodge Jones Foundation_Mercatus Center20011000"/>
    <x v="28"/>
    <m/>
    <x v="3"/>
    <n v="1000"/>
    <x v="2"/>
    <s v="added"/>
    <m/>
  </r>
  <r>
    <n v="990"/>
    <s v="Dodge Jones Foundation_Mercatus Center20021000"/>
    <x v="28"/>
    <m/>
    <x v="3"/>
    <n v="1000"/>
    <x v="3"/>
    <s v="added"/>
    <m/>
  </r>
  <r>
    <n v="990"/>
    <s v="Dodge Jones Foundation_Mercatus Center20031000"/>
    <x v="28"/>
    <m/>
    <x v="3"/>
    <n v="1000"/>
    <x v="4"/>
    <s v="added"/>
    <m/>
  </r>
  <r>
    <n v="990"/>
    <s v="Dodge Jones Foundation_Mercatus Center200510000"/>
    <x v="28"/>
    <m/>
    <x v="3"/>
    <n v="10000"/>
    <x v="6"/>
    <s v="added"/>
    <s v="To Provide Operating Support"/>
  </r>
  <r>
    <n v="990"/>
    <s v="Dodge Jones Foundation_Mercatus Center20067500"/>
    <x v="28"/>
    <m/>
    <x v="3"/>
    <n v="7500"/>
    <x v="7"/>
    <s v="added"/>
    <s v="To Support the Texas Capital Campus Program"/>
  </r>
  <r>
    <n v="990"/>
    <s v="Dodge Jones Foundation_Mercatus Center20077500"/>
    <x v="28"/>
    <m/>
    <x v="3"/>
    <n v="7500"/>
    <x v="8"/>
    <s v="added"/>
    <s v="To Support the Texas Capital Campus Program"/>
  </r>
  <r>
    <n v="990"/>
    <s v="Dodge Jones Foundation_Mercatus Center200810000"/>
    <x v="28"/>
    <m/>
    <x v="3"/>
    <n v="10000"/>
    <x v="9"/>
    <s v="added"/>
    <s v="To Support the Texas Capital Campus Program"/>
  </r>
  <r>
    <n v="990"/>
    <s v="Dodge Jones Foundation_Mercatus Center20092500"/>
    <x v="28"/>
    <m/>
    <x v="3"/>
    <n v="2500"/>
    <x v="10"/>
    <s v="added"/>
    <m/>
  </r>
  <r>
    <n v="990"/>
    <s v="Dodge Jones Foundation_Mercatus Center20112500"/>
    <x v="28"/>
    <m/>
    <x v="3"/>
    <n v="2500"/>
    <x v="13"/>
    <s v="added"/>
    <m/>
  </r>
  <r>
    <n v="990"/>
    <s v="Dodge Jones Foundation_Mercatus Center20122500"/>
    <x v="28"/>
    <s v="Mercatus Center"/>
    <x v="3"/>
    <n v="2500"/>
    <x v="12"/>
    <s v="added"/>
    <m/>
  </r>
  <r>
    <n v="990"/>
    <s v="Dodge Jones Foundation_Mercatus Center20132500"/>
    <x v="28"/>
    <s v="Mercatus Center"/>
    <x v="3"/>
    <n v="2500"/>
    <x v="14"/>
    <s v="added"/>
    <m/>
  </r>
  <r>
    <n v="990"/>
    <s v="Dodge Jones Foundation_Mercatus Center20142500"/>
    <x v="28"/>
    <s v="Mercatus Center"/>
    <x v="3"/>
    <n v="2500"/>
    <x v="0"/>
    <s v="added"/>
    <m/>
  </r>
  <r>
    <s v="CT2017"/>
    <s v="Donors Capital Fund_Mercatus Center20021000"/>
    <x v="29"/>
    <m/>
    <x v="3"/>
    <n v="1000"/>
    <x v="3"/>
    <m/>
    <m/>
  </r>
  <r>
    <s v="CT2017"/>
    <s v="Donors Capital Fund_Institute for Humane Studies20032500"/>
    <x v="29"/>
    <m/>
    <x v="2"/>
    <n v="2500"/>
    <x v="4"/>
    <m/>
    <m/>
  </r>
  <r>
    <s v="CT2017"/>
    <s v="Donors Capital Fund_Mercatus Center20031000"/>
    <x v="29"/>
    <m/>
    <x v="3"/>
    <n v="1000"/>
    <x v="4"/>
    <m/>
    <m/>
  </r>
  <r>
    <s v="CT2017"/>
    <s v="Donors Capital Fund_Institute for Humane Studies20045000"/>
    <x v="29"/>
    <m/>
    <x v="2"/>
    <n v="5000"/>
    <x v="5"/>
    <m/>
    <m/>
  </r>
  <r>
    <s v="CT2017"/>
    <s v="Donors Capital Fund_Mercatus Center20041000"/>
    <x v="29"/>
    <m/>
    <x v="3"/>
    <n v="1000"/>
    <x v="5"/>
    <m/>
    <m/>
  </r>
  <r>
    <n v="990"/>
    <s v="Donors Capital Fund_George Mason University Foundation2005150000"/>
    <x v="29"/>
    <s v="George Mason Univ Fndtn, Inc."/>
    <x v="0"/>
    <n v="150000"/>
    <x v="6"/>
    <s v="modified"/>
    <m/>
  </r>
  <r>
    <s v="CT2017"/>
    <s v="Donors Capital Fund_Mercatus Center20051000"/>
    <x v="29"/>
    <m/>
    <x v="3"/>
    <n v="1000"/>
    <x v="6"/>
    <m/>
    <m/>
  </r>
  <r>
    <s v="CT2017"/>
    <s v="Donors Capital Fund_Institute for Humane Studies20071088000"/>
    <x v="29"/>
    <m/>
    <x v="2"/>
    <n v="1088000"/>
    <x v="8"/>
    <m/>
    <m/>
  </r>
  <r>
    <s v="CT2017"/>
    <s v="Donors Capital Fund_Mercatus Center2007251000"/>
    <x v="29"/>
    <m/>
    <x v="3"/>
    <n v="251000"/>
    <x v="8"/>
    <m/>
    <m/>
  </r>
  <r>
    <s v="CT2017"/>
    <s v="Donors Capital Fund_Institute for Humane Studies2008747586"/>
    <x v="29"/>
    <m/>
    <x v="2"/>
    <n v="747586"/>
    <x v="9"/>
    <m/>
    <m/>
  </r>
  <r>
    <s v="CT2017"/>
    <s v="Donors Capital Fund_Mercatus Center2008156000"/>
    <x v="29"/>
    <m/>
    <x v="3"/>
    <n v="156000"/>
    <x v="9"/>
    <m/>
    <m/>
  </r>
  <r>
    <n v="990"/>
    <s v="Donors Capital Fund_George Mason University Foundation2009350000"/>
    <x v="29"/>
    <s v="GMU Foundation"/>
    <x v="0"/>
    <n v="350000"/>
    <x v="10"/>
    <s v="modified"/>
    <m/>
  </r>
  <r>
    <s v="CT2017"/>
    <s v="Donors Capital Fund_Institute for Humane Studies20092500"/>
    <x v="29"/>
    <m/>
    <x v="2"/>
    <n v="2500"/>
    <x v="10"/>
    <m/>
    <m/>
  </r>
  <r>
    <s v="CT2017"/>
    <s v="Donors Capital Fund_Mercatus Center20093500"/>
    <x v="29"/>
    <m/>
    <x v="3"/>
    <n v="3500"/>
    <x v="10"/>
    <m/>
    <m/>
  </r>
  <r>
    <s v="CT2017"/>
    <s v="Donors Capital Fund_Institute for Humane Studies2010343252"/>
    <x v="29"/>
    <m/>
    <x v="2"/>
    <n v="343252"/>
    <x v="11"/>
    <m/>
    <m/>
  </r>
  <r>
    <s v="CT2017"/>
    <s v="Donors Capital Fund_Mercatus Center2010243500"/>
    <x v="29"/>
    <m/>
    <x v="3"/>
    <n v="243500"/>
    <x v="11"/>
    <m/>
    <m/>
  </r>
  <r>
    <n v="990"/>
    <s v="Donors Capital Fund_George Mason Environmental Law Clinic201115000"/>
    <x v="29"/>
    <s v="George Mason Environmental Law Clinic"/>
    <x v="7"/>
    <n v="15000"/>
    <x v="13"/>
    <s v="modified"/>
    <s v="for the Milloy Project"/>
  </r>
  <r>
    <s v="CT2017"/>
    <s v="Donors Capital Fund_George Mason University Foundation201125000"/>
    <x v="29"/>
    <s v="GMU Foundation"/>
    <x v="0"/>
    <n v="25000"/>
    <x v="13"/>
    <s v="verified"/>
    <s v="In recognition of the wisdom and wit of Professor Donald J Boudreaux"/>
  </r>
  <r>
    <n v="990"/>
    <s v="Donors Capital Fund_George Mason University Foundation2011400000"/>
    <x v="29"/>
    <s v="GMU Foundation"/>
    <x v="0"/>
    <n v="400000"/>
    <x v="13"/>
    <s v="modified"/>
    <s v="for the Law and Economics program"/>
  </r>
  <r>
    <s v="CT2017"/>
    <s v="Donors Capital Fund_George Mason University Foundation2011500000"/>
    <x v="29"/>
    <s v="GMU Foundation"/>
    <x v="0"/>
    <n v="500000"/>
    <x v="13"/>
    <s v="verified"/>
    <s v="for the Legal Services Reform Program"/>
  </r>
  <r>
    <n v="990"/>
    <s v="Donors Capital Fund_George Mason University Law and Economics Center2011400000"/>
    <x v="29"/>
    <s v="GMU Foundation"/>
    <x v="1"/>
    <n v="400000"/>
    <x v="13"/>
    <s v="modified"/>
    <s v="For Economic Institute for Law Professors &amp; Law for Economics Professors Program"/>
  </r>
  <r>
    <s v="CT2017"/>
    <s v="Donors Capital Fund_Institute for Humane Studies2011404424"/>
    <x v="29"/>
    <m/>
    <x v="2"/>
    <n v="404424"/>
    <x v="13"/>
    <m/>
    <m/>
  </r>
  <r>
    <s v="CT2017"/>
    <s v="Donors Capital Fund_Mercatus Center2011150000"/>
    <x v="29"/>
    <m/>
    <x v="3"/>
    <n v="150000"/>
    <x v="13"/>
    <m/>
    <m/>
  </r>
  <r>
    <s v="CT2017"/>
    <s v="Donors Capital Fund_George Mason University Foundation2012500000"/>
    <x v="29"/>
    <s v="GMU Foundation"/>
    <x v="0"/>
    <n v="500000"/>
    <x v="12"/>
    <s v="verified"/>
    <s v="For general operations (faculty imporvement)"/>
  </r>
  <r>
    <s v="CT2017"/>
    <s v="Donors Capital Fund_Institute for Humane Studies2012530374"/>
    <x v="29"/>
    <m/>
    <x v="2"/>
    <n v="530374"/>
    <x v="12"/>
    <m/>
    <m/>
  </r>
  <r>
    <s v="CT2017"/>
    <s v="Donors Capital Fund_Mercatus Center2012150000"/>
    <x v="29"/>
    <m/>
    <x v="3"/>
    <n v="150000"/>
    <x v="12"/>
    <m/>
    <m/>
  </r>
  <r>
    <s v="CT2017"/>
    <s v="Donors Capital Fund_Mercatus Center201220000"/>
    <x v="29"/>
    <m/>
    <x v="3"/>
    <n v="20000"/>
    <x v="12"/>
    <m/>
    <m/>
  </r>
  <r>
    <s v="CT2017"/>
    <s v="Donors Capital Fund_Institute for Humane Studies2013286000"/>
    <x v="29"/>
    <m/>
    <x v="2"/>
    <n v="286000"/>
    <x v="14"/>
    <m/>
    <m/>
  </r>
  <r>
    <s v="CT2016"/>
    <s v="Donors Capital Fund_Mercatus Center201310000"/>
    <x v="29"/>
    <m/>
    <x v="3"/>
    <n v="10000"/>
    <x v="14"/>
    <m/>
    <m/>
  </r>
  <r>
    <s v="CT2016"/>
    <s v="Donors Capital Fund_Mercatus Center201320000"/>
    <x v="29"/>
    <m/>
    <x v="3"/>
    <n v="20000"/>
    <x v="14"/>
    <m/>
    <m/>
  </r>
  <r>
    <s v="CT2016"/>
    <s v="Donors Capital Fund_Mercatus Center201375000"/>
    <x v="29"/>
    <m/>
    <x v="3"/>
    <n v="75000"/>
    <x v="14"/>
    <m/>
    <m/>
  </r>
  <r>
    <n v="990"/>
    <s v="Donors Capital Fund_George Mason University Law and Economics Center20142465000"/>
    <x v="29"/>
    <s v="GMU Foundation School of Law"/>
    <x v="1"/>
    <n v="2465000"/>
    <x v="0"/>
    <s v="added"/>
    <m/>
  </r>
  <r>
    <s v="CT&amp;Desmog2016"/>
    <s v="Donors Capital Fund_Institute for Humane Studies2014250000"/>
    <x v="29"/>
    <m/>
    <x v="2"/>
    <n v="250000"/>
    <x v="0"/>
    <m/>
    <m/>
  </r>
  <r>
    <s v="CT&amp;Desmog2016"/>
    <s v="Donors Capital Fund_Institute for Humane Studies201450000"/>
    <x v="29"/>
    <m/>
    <x v="2"/>
    <n v="50000"/>
    <x v="0"/>
    <m/>
    <m/>
  </r>
  <r>
    <s v="CT2016"/>
    <s v="Donors Capital Fund_Mercatus Center201415000"/>
    <x v="29"/>
    <m/>
    <x v="3"/>
    <n v="15000"/>
    <x v="0"/>
    <m/>
    <m/>
  </r>
  <r>
    <s v="CT2016"/>
    <s v="Donors Capital Fund_Mercatus Center201420000"/>
    <x v="29"/>
    <m/>
    <x v="3"/>
    <n v="20000"/>
    <x v="0"/>
    <m/>
    <m/>
  </r>
  <r>
    <s v="CT2016"/>
    <s v="Donors Capital Fund_Mercatus Center2014250000"/>
    <x v="29"/>
    <m/>
    <x v="3"/>
    <n v="250000"/>
    <x v="0"/>
    <m/>
    <m/>
  </r>
  <r>
    <s v="CT2016"/>
    <s v="Donors Capital Fund_Mercatus Center201450000"/>
    <x v="29"/>
    <m/>
    <x v="3"/>
    <n v="50000"/>
    <x v="0"/>
    <m/>
    <m/>
  </r>
  <r>
    <n v="990"/>
    <s v="Donors Capital Fund_George Mason University Law and Economics Center20152465000"/>
    <x v="29"/>
    <s v="GMU Foundation School of Law"/>
    <x v="1"/>
    <n v="2465000"/>
    <x v="18"/>
    <s v="added"/>
    <m/>
  </r>
  <r>
    <n v="990"/>
    <s v="Donors Capital Fund_George Mason University Law and Economics Center2015150000"/>
    <x v="29"/>
    <s v="GMU Foundation School of Law"/>
    <x v="1"/>
    <n v="150000"/>
    <x v="18"/>
    <s v="added"/>
    <m/>
  </r>
  <r>
    <n v="990"/>
    <s v="Donors Capital Fund_George Mason University Law and Economics Center2015250000"/>
    <x v="29"/>
    <s v="GMU Foundation School of Law"/>
    <x v="1"/>
    <n v="250000"/>
    <x v="18"/>
    <s v="added"/>
    <m/>
  </r>
  <r>
    <n v="990"/>
    <s v="Donors Capital Fund_Mercatus Center201515000"/>
    <x v="29"/>
    <s v="Mercatus Center, GMU"/>
    <x v="3"/>
    <n v="15000"/>
    <x v="18"/>
    <s v="added"/>
    <s v="for general operations"/>
  </r>
  <r>
    <n v="990"/>
    <s v="Donors Capital Fund_Mercatus Center201575000"/>
    <x v="29"/>
    <s v="Mercatus Center, GMU"/>
    <x v="3"/>
    <n v="75000"/>
    <x v="18"/>
    <s v="added"/>
    <s v="25,000 general operations, $50,000 for the F A Hayek Program"/>
  </r>
  <r>
    <n v="990"/>
    <s v="Donors Capital Fund_George Mason University Law and Economics Center20164000000"/>
    <x v="29"/>
    <s v="GMU Foundation School of Law"/>
    <x v="1"/>
    <n v="4000000"/>
    <x v="19"/>
    <s v="added"/>
    <m/>
  </r>
  <r>
    <n v="990"/>
    <s v="Donors Capital Fund_George Mason University Law and Economics Center20161500000"/>
    <x v="29"/>
    <s v="GMU Foundation School of Law"/>
    <x v="1"/>
    <n v="1500000"/>
    <x v="19"/>
    <s v="added"/>
    <m/>
  </r>
  <r>
    <s v="CT2017"/>
    <s v="DonorsTrust_Institute for Humane Studies20023000"/>
    <x v="30"/>
    <s v="Institute for Humane Studies"/>
    <x v="2"/>
    <n v="3000"/>
    <x v="3"/>
    <s v="verified"/>
    <m/>
  </r>
  <r>
    <s v="CT2017"/>
    <s v="DonorsTrust_Institute for Humane Studies20045350"/>
    <x v="30"/>
    <s v="Institute for Humane Studies"/>
    <x v="2"/>
    <n v="5350"/>
    <x v="5"/>
    <s v="verified"/>
    <m/>
  </r>
  <r>
    <n v="990"/>
    <s v="DonorsTrust_George Mason University Foundation200513500"/>
    <x v="30"/>
    <s v="George Mason University Foundation"/>
    <x v="0"/>
    <n v="13500"/>
    <x v="6"/>
    <s v="modified"/>
    <m/>
  </r>
  <r>
    <s v="CT2017"/>
    <s v="DonorsTrust_Institute for Humane Studies200513750"/>
    <x v="30"/>
    <s v="Institute for Humane Studies"/>
    <x v="2"/>
    <n v="13750"/>
    <x v="6"/>
    <s v="verified"/>
    <m/>
  </r>
  <r>
    <n v="990"/>
    <s v="DonorsTrust_George Mason University Foundation2006370000"/>
    <x v="30"/>
    <s v="GMU Foundation"/>
    <x v="0"/>
    <n v="370000"/>
    <x v="7"/>
    <s v="modified"/>
    <m/>
  </r>
  <r>
    <s v="CT2017"/>
    <s v="DonorsTrust_Institute for Humane Studies200618450"/>
    <x v="30"/>
    <s v="Institute for Humane Studies"/>
    <x v="2"/>
    <n v="18450"/>
    <x v="7"/>
    <s v="verified"/>
    <m/>
  </r>
  <r>
    <s v="CT2017"/>
    <s v="DonorsTrust_Mercatus Center20063000"/>
    <x v="30"/>
    <m/>
    <x v="3"/>
    <n v="3000"/>
    <x v="7"/>
    <m/>
    <m/>
  </r>
  <r>
    <s v="CT2017"/>
    <s v="DonorsTrust_George Mason University Foundation20075000"/>
    <x v="30"/>
    <s v="GMU Foundation"/>
    <x v="0"/>
    <n v="5000"/>
    <x v="8"/>
    <s v="added"/>
    <s v="For general operations"/>
  </r>
  <r>
    <s v="CT2017"/>
    <s v="DonorsTrust_George Mason University Law and Economics Center2007100250"/>
    <x v="30"/>
    <s v="GMU Foundation (Law &amp; Econ Center)"/>
    <x v="1"/>
    <n v="100250"/>
    <x v="8"/>
    <s v="added"/>
    <s v="For general operations"/>
  </r>
  <r>
    <s v="CT2017"/>
    <s v="DonorsTrust_George Mason University Law and Economics Center200725000"/>
    <x v="30"/>
    <s v="GMU Foundation (Law &amp; Econ Center)"/>
    <x v="1"/>
    <n v="25000"/>
    <x v="8"/>
    <s v="added"/>
    <s v="for general operating funds for the GMU School of Law"/>
  </r>
  <r>
    <s v="CT2017"/>
    <s v="DonorsTrust_George Mason University Law and Economics Center20079500"/>
    <x v="30"/>
    <s v="GMU Foundation (Law &amp; Econ Center)"/>
    <x v="1"/>
    <n v="9500"/>
    <x v="8"/>
    <s v="added"/>
    <s v="for an honorarum re mini-economics course for new faculty"/>
  </r>
  <r>
    <s v="CT2017"/>
    <s v="DonorsTrust_Institute for Humane Studies200710550"/>
    <x v="30"/>
    <s v="Institute for Humane Studies"/>
    <x v="2"/>
    <n v="10550"/>
    <x v="8"/>
    <s v="verified"/>
    <m/>
  </r>
  <r>
    <s v="CT2017"/>
    <s v="DonorsTrust_Mercatus Center20079500"/>
    <x v="30"/>
    <m/>
    <x v="3"/>
    <n v="9500"/>
    <x v="8"/>
    <m/>
    <m/>
  </r>
  <r>
    <s v="CT2017"/>
    <s v="DonorsTrust_Institute for Humane Studies20081000"/>
    <x v="30"/>
    <s v="Institute for Humane Studies"/>
    <x v="2"/>
    <n v="1000"/>
    <x v="9"/>
    <s v="verified"/>
    <s v="as a memorial gift - Chet Anderson"/>
  </r>
  <r>
    <s v="CT2017"/>
    <s v="DonorsTrust_Institute for Humane Studies200818200"/>
    <x v="30"/>
    <m/>
    <x v="2"/>
    <n v="18200"/>
    <x v="9"/>
    <s v="verified"/>
    <s v="for general operations"/>
  </r>
  <r>
    <s v="CT2017"/>
    <s v="DonorsTrust_Mercatus Center200820000"/>
    <x v="30"/>
    <m/>
    <x v="3"/>
    <n v="20000"/>
    <x v="9"/>
    <m/>
    <m/>
  </r>
  <r>
    <s v="CT2017"/>
    <s v="DonorsTrust_Mercatus Center2008250"/>
    <x v="30"/>
    <m/>
    <x v="3"/>
    <n v="250"/>
    <x v="9"/>
    <m/>
    <m/>
  </r>
  <r>
    <s v="CT2017"/>
    <s v="DonorsTrust_Mercatus Center20084700"/>
    <x v="30"/>
    <m/>
    <x v="3"/>
    <n v="4700"/>
    <x v="9"/>
    <m/>
    <m/>
  </r>
  <r>
    <n v="990"/>
    <s v="DonorsTrust_George Mason University Foundation200910000"/>
    <x v="30"/>
    <s v="GMU Foundation"/>
    <x v="0"/>
    <n v="10000"/>
    <x v="10"/>
    <s v="modified"/>
    <s v="For general operations"/>
  </r>
  <r>
    <n v="990"/>
    <s v="DonorsTrust_George Mason University Foundation20094000"/>
    <x v="30"/>
    <s v="GMU Foundation"/>
    <x v="0"/>
    <n v="4000"/>
    <x v="10"/>
    <s v="modified"/>
    <s v="For Statistical Assessment Service"/>
  </r>
  <r>
    <n v="990"/>
    <s v="DonorsTrust_George Mason University Foundation20095000"/>
    <x v="30"/>
    <s v="GMU Foundation"/>
    <x v="0"/>
    <n v="5000"/>
    <x v="10"/>
    <s v="modified"/>
    <s v="For general operations"/>
  </r>
  <r>
    <n v="990"/>
    <s v="DonorsTrust_George Mason University Foundation20097500"/>
    <x v="30"/>
    <s v="GMU Foundation"/>
    <x v="0"/>
    <n v="7500"/>
    <x v="10"/>
    <s v="modified"/>
    <s v="For Statistical Assessment Service"/>
  </r>
  <r>
    <s v="CT2017"/>
    <s v="DonorsTrust_George Mason University Law and Economics Center20092000"/>
    <x v="30"/>
    <s v="GMU Foundation (Law &amp; Econ Center)"/>
    <x v="1"/>
    <n v="2000"/>
    <x v="10"/>
    <s v="added"/>
    <s v="For general operations"/>
  </r>
  <r>
    <s v="CT2017"/>
    <s v="DonorsTrust_George Mason University Law and Economics Center2009250"/>
    <x v="30"/>
    <s v="GMU Foundation (Law &amp; Econ Center)"/>
    <x v="1"/>
    <n v="250"/>
    <x v="10"/>
    <s v="added"/>
    <s v="For general operations"/>
  </r>
  <r>
    <s v="CT2017"/>
    <s v="DonorsTrust_George Mason University Law and Economics Center200925000"/>
    <x v="30"/>
    <s v="GMU Foundation (Law &amp; Econ Center)"/>
    <x v="1"/>
    <n v="25000"/>
    <x v="10"/>
    <s v="added"/>
    <s v="For general operations"/>
  </r>
  <r>
    <s v="CT2017"/>
    <s v="DonorsTrust_George Mason University Law and Economics Center20095000"/>
    <x v="30"/>
    <s v="GMU Foundation (Law &amp; Econ Center)"/>
    <x v="1"/>
    <n v="5000"/>
    <x v="10"/>
    <s v="added"/>
    <s v="For general operations"/>
  </r>
  <r>
    <s v="CT2017"/>
    <s v="DonorsTrust_George Mason University Law and Economics Center200950000"/>
    <x v="30"/>
    <s v="GMU Foundation (Law &amp; Econ Center)"/>
    <x v="1"/>
    <n v="50000"/>
    <x v="10"/>
    <s v="added"/>
    <s v="For general operations"/>
  </r>
  <r>
    <s v="CT2017"/>
    <s v="DonorsTrust_George Mason University Law and Economics Center200950000"/>
    <x v="30"/>
    <s v="GMU Foundation (Law &amp; Econ Center)"/>
    <x v="1"/>
    <n v="50000"/>
    <x v="10"/>
    <s v="added"/>
    <s v="For the Law and Economics Center"/>
  </r>
  <r>
    <s v="CT2017"/>
    <s v="DonorsTrust_George Mason University School of Law200920000"/>
    <x v="30"/>
    <s v="GMU Foundation (School of Law)"/>
    <x v="8"/>
    <n v="20000"/>
    <x v="10"/>
    <s v="added"/>
    <s v="School of Law"/>
  </r>
  <r>
    <s v="CT2017"/>
    <s v="DonorsTrust_Institute for Humane Studies2009100"/>
    <x v="30"/>
    <m/>
    <x v="2"/>
    <n v="100"/>
    <x v="10"/>
    <s v="verified"/>
    <s v="for general operations"/>
  </r>
  <r>
    <s v="CT2017"/>
    <s v="DonorsTrust_Institute for Humane Studies2009100"/>
    <x v="30"/>
    <m/>
    <x v="2"/>
    <n v="100"/>
    <x v="10"/>
    <s v="verified"/>
    <s v="for general operations"/>
  </r>
  <r>
    <s v="CT2017"/>
    <s v="DonorsTrust_Institute for Humane Studies2009100"/>
    <x v="30"/>
    <m/>
    <x v="2"/>
    <n v="100"/>
    <x v="10"/>
    <s v="verified"/>
    <s v="for general operations"/>
  </r>
  <r>
    <s v="CT2017"/>
    <s v="DonorsTrust_Institute for Humane Studies20091000"/>
    <x v="30"/>
    <m/>
    <x v="2"/>
    <n v="1000"/>
    <x v="10"/>
    <s v="verified"/>
    <s v="for general operations"/>
  </r>
  <r>
    <s v="CT2017"/>
    <s v="DonorsTrust_Institute for Humane Studies20091000"/>
    <x v="30"/>
    <m/>
    <x v="2"/>
    <n v="1000"/>
    <x v="10"/>
    <s v="verified"/>
    <s v="for general operations"/>
  </r>
  <r>
    <s v="CT2017"/>
    <s v="DonorsTrust_Institute for Humane Studies20091000"/>
    <x v="30"/>
    <m/>
    <x v="2"/>
    <n v="1000"/>
    <x v="10"/>
    <s v="verified"/>
    <s v="for general operations"/>
  </r>
  <r>
    <s v="CT2017"/>
    <s v="DonorsTrust_Institute for Humane Studies2009250"/>
    <x v="30"/>
    <m/>
    <x v="2"/>
    <n v="250"/>
    <x v="10"/>
    <s v="verified"/>
    <s v="for general operations"/>
  </r>
  <r>
    <s v="CT2017"/>
    <s v="DonorsTrust_Institute for Humane Studies20092500"/>
    <x v="30"/>
    <m/>
    <x v="2"/>
    <n v="2500"/>
    <x v="10"/>
    <s v="verified"/>
    <s v="for general operations"/>
  </r>
  <r>
    <s v="CT2017"/>
    <s v="DonorsTrust_Institute for Humane Studies20095000"/>
    <x v="30"/>
    <m/>
    <x v="2"/>
    <n v="5000"/>
    <x v="10"/>
    <s v="verified"/>
    <s v="for general operations"/>
  </r>
  <r>
    <s v="CT2017"/>
    <s v="DonorsTrust_Institute for Humane Studies20095000"/>
    <x v="30"/>
    <m/>
    <x v="2"/>
    <n v="5000"/>
    <x v="10"/>
    <s v="verified"/>
    <s v="for general operations"/>
  </r>
  <r>
    <s v="CT2017"/>
    <s v="DonorsTrust_Institute for Humane Studies20098000"/>
    <x v="30"/>
    <m/>
    <x v="2"/>
    <n v="8000"/>
    <x v="10"/>
    <s v="verified"/>
    <s v="for general operations"/>
  </r>
  <r>
    <s v="CT2017"/>
    <s v="DonorsTrust_Mercatus Center2009100"/>
    <x v="30"/>
    <m/>
    <x v="3"/>
    <n v="100"/>
    <x v="10"/>
    <m/>
    <m/>
  </r>
  <r>
    <s v="CT2017"/>
    <s v="DonorsTrust_Mercatus Center20091000"/>
    <x v="30"/>
    <m/>
    <x v="3"/>
    <n v="1000"/>
    <x v="10"/>
    <m/>
    <m/>
  </r>
  <r>
    <s v="CT2017"/>
    <s v="DonorsTrust_Mercatus Center20091000"/>
    <x v="30"/>
    <m/>
    <x v="3"/>
    <n v="1000"/>
    <x v="10"/>
    <m/>
    <m/>
  </r>
  <r>
    <s v="CT2017"/>
    <s v="DonorsTrust_Mercatus Center20091000"/>
    <x v="30"/>
    <m/>
    <x v="3"/>
    <n v="1000"/>
    <x v="10"/>
    <m/>
    <m/>
  </r>
  <r>
    <s v="CT2017"/>
    <s v="DonorsTrust_Mercatus Center2009100000"/>
    <x v="30"/>
    <m/>
    <x v="3"/>
    <n v="100000"/>
    <x v="10"/>
    <m/>
    <m/>
  </r>
  <r>
    <s v="CT2017"/>
    <s v="DonorsTrust_Mercatus Center2009200"/>
    <x v="30"/>
    <m/>
    <x v="3"/>
    <n v="200"/>
    <x v="10"/>
    <m/>
    <m/>
  </r>
  <r>
    <s v="CT2017"/>
    <s v="DonorsTrust_George Mason University Law and Economics Center20100"/>
    <x v="30"/>
    <s v="GMU Foundation (Law &amp; Econ Center)"/>
    <x v="1"/>
    <n v="0"/>
    <x v="11"/>
    <s v="added"/>
    <s v="for a conference and book on The American Illness"/>
  </r>
  <r>
    <s v="CT2017"/>
    <s v="DonorsTrust_George Mason University Law and Economics Center2010140000"/>
    <x v="30"/>
    <s v="GMU Foundation (Law &amp; Econ Center)"/>
    <x v="1"/>
    <n v="140000"/>
    <x v="11"/>
    <s v="added"/>
    <s v="For general operations"/>
  </r>
  <r>
    <s v="CT2017"/>
    <s v="DonorsTrust_George Mason University Law and Economics Center2010300000"/>
    <x v="30"/>
    <s v="GMU Foundation (Law &amp; Econ Center)"/>
    <x v="1"/>
    <n v="300000"/>
    <x v="11"/>
    <s v="added"/>
    <s v="For the Law and Economics Center"/>
  </r>
  <r>
    <s v="CT2017"/>
    <s v="DonorsTrust_George Mason University Law and Economics Center20105000"/>
    <x v="30"/>
    <s v="GMU Foundation (Law &amp; Econ Center)"/>
    <x v="1"/>
    <n v="5000"/>
    <x v="11"/>
    <s v="added"/>
    <s v="For general operations"/>
  </r>
  <r>
    <s v="CT2017"/>
    <s v="DonorsTrust_George Mason University Law and Economics Center201075000"/>
    <x v="30"/>
    <s v="GMU Foundation (Law &amp; Econ Center)"/>
    <x v="1"/>
    <n v="75000"/>
    <x v="11"/>
    <s v="added"/>
    <s v="for honoraria for publication of a book"/>
  </r>
  <r>
    <s v="CT2017"/>
    <s v="DonorsTrust_George Mason University Law and Economics Center201092832"/>
    <x v="30"/>
    <s v="DonorsTrust &quot;Other Program Services&quot;"/>
    <x v="1"/>
    <n v="92832"/>
    <x v="11"/>
    <s v="added"/>
    <s v="Law and economics center relocation project. Assist in the relocation of the law and economics center to the George Mason University School of Law."/>
  </r>
  <r>
    <s v="CT2017"/>
    <s v="DonorsTrust_Institute for Humane Studies2010100"/>
    <x v="30"/>
    <m/>
    <x v="2"/>
    <n v="100"/>
    <x v="11"/>
    <m/>
    <m/>
  </r>
  <r>
    <s v="CT2017"/>
    <s v="DonorsTrust_Institute for Humane Studies2010100"/>
    <x v="30"/>
    <m/>
    <x v="2"/>
    <n v="100"/>
    <x v="11"/>
    <m/>
    <m/>
  </r>
  <r>
    <s v="CT2017"/>
    <s v="DonorsTrust_Institute for Humane Studies20101000"/>
    <x v="30"/>
    <m/>
    <x v="2"/>
    <n v="1000"/>
    <x v="11"/>
    <m/>
    <m/>
  </r>
  <r>
    <s v="CT2017"/>
    <s v="DonorsTrust_Institute for Humane Studies20101000"/>
    <x v="30"/>
    <m/>
    <x v="2"/>
    <n v="1000"/>
    <x v="11"/>
    <m/>
    <m/>
  </r>
  <r>
    <s v="CT2017"/>
    <s v="DonorsTrust_Institute for Humane Studies20101000"/>
    <x v="30"/>
    <m/>
    <x v="2"/>
    <n v="1000"/>
    <x v="11"/>
    <m/>
    <m/>
  </r>
  <r>
    <s v="CT2017"/>
    <s v="DonorsTrust_Institute for Humane Studies2010250"/>
    <x v="30"/>
    <m/>
    <x v="2"/>
    <n v="250"/>
    <x v="11"/>
    <m/>
    <m/>
  </r>
  <r>
    <s v="CT2017"/>
    <s v="DonorsTrust_Institute for Humane Studies2010400"/>
    <x v="30"/>
    <m/>
    <x v="2"/>
    <n v="400"/>
    <x v="11"/>
    <m/>
    <m/>
  </r>
  <r>
    <s v="CT2017"/>
    <s v="DonorsTrust_Institute for Humane Studies20105000"/>
    <x v="30"/>
    <m/>
    <x v="2"/>
    <n v="5000"/>
    <x v="11"/>
    <m/>
    <m/>
  </r>
  <r>
    <s v="CT2017"/>
    <s v="DonorsTrust_Institute for Humane Studies20105000"/>
    <x v="30"/>
    <m/>
    <x v="2"/>
    <n v="5000"/>
    <x v="11"/>
    <m/>
    <m/>
  </r>
  <r>
    <s v="CT2017"/>
    <s v="DonorsTrust_Institute for Humane Studies20107000"/>
    <x v="30"/>
    <m/>
    <x v="2"/>
    <n v="7000"/>
    <x v="11"/>
    <m/>
    <m/>
  </r>
  <r>
    <s v="CT2017"/>
    <s v="DonorsTrust_Mercatus Center20101000"/>
    <x v="30"/>
    <m/>
    <x v="3"/>
    <n v="1000"/>
    <x v="11"/>
    <m/>
    <m/>
  </r>
  <r>
    <s v="CT2017"/>
    <s v="DonorsTrust_Mercatus Center20101000"/>
    <x v="30"/>
    <m/>
    <x v="3"/>
    <n v="1000"/>
    <x v="11"/>
    <m/>
    <m/>
  </r>
  <r>
    <s v="CT2017"/>
    <s v="DonorsTrust_Mercatus Center20101000"/>
    <x v="30"/>
    <m/>
    <x v="3"/>
    <n v="1000"/>
    <x v="11"/>
    <m/>
    <m/>
  </r>
  <r>
    <s v="CT2017"/>
    <s v="DonorsTrust_Mercatus Center201010000"/>
    <x v="30"/>
    <m/>
    <x v="3"/>
    <n v="10000"/>
    <x v="11"/>
    <m/>
    <m/>
  </r>
  <r>
    <s v="CT2017"/>
    <s v="DonorsTrust_Mercatus Center2010100000"/>
    <x v="30"/>
    <m/>
    <x v="3"/>
    <n v="100000"/>
    <x v="11"/>
    <m/>
    <m/>
  </r>
  <r>
    <s v="CT2017"/>
    <s v="DonorsTrust_Mercatus Center2010150000"/>
    <x v="30"/>
    <m/>
    <x v="3"/>
    <n v="150000"/>
    <x v="11"/>
    <m/>
    <m/>
  </r>
  <r>
    <s v="CT2017"/>
    <s v="DonorsTrust_Mercatus Center2010150000"/>
    <x v="30"/>
    <m/>
    <x v="3"/>
    <n v="150000"/>
    <x v="11"/>
    <m/>
    <m/>
  </r>
  <r>
    <s v="CT2017"/>
    <s v="DonorsTrust_Mercatus Center2010162000"/>
    <x v="30"/>
    <m/>
    <x v="3"/>
    <n v="162000"/>
    <x v="11"/>
    <m/>
    <m/>
  </r>
  <r>
    <s v="CT2017"/>
    <s v="DonorsTrust_Mercatus Center201018000"/>
    <x v="30"/>
    <m/>
    <x v="3"/>
    <n v="18000"/>
    <x v="11"/>
    <m/>
    <m/>
  </r>
  <r>
    <s v="CT2017"/>
    <s v="DonorsTrust_Mercatus Center2010200"/>
    <x v="30"/>
    <m/>
    <x v="3"/>
    <n v="200"/>
    <x v="11"/>
    <m/>
    <m/>
  </r>
  <r>
    <s v="CT2017"/>
    <s v="DonorsTrust_Mercatus Center201020000"/>
    <x v="30"/>
    <m/>
    <x v="3"/>
    <n v="20000"/>
    <x v="11"/>
    <m/>
    <m/>
  </r>
  <r>
    <s v="CT2017"/>
    <s v="DonorsTrust_Mercatus Center2010220000"/>
    <x v="30"/>
    <m/>
    <x v="3"/>
    <n v="220000"/>
    <x v="11"/>
    <m/>
    <m/>
  </r>
  <r>
    <s v="CT2017"/>
    <s v="DonorsTrust_Mercatus Center201030000"/>
    <x v="30"/>
    <m/>
    <x v="3"/>
    <n v="30000"/>
    <x v="11"/>
    <m/>
    <m/>
  </r>
  <r>
    <s v="CT2017"/>
    <s v="DonorsTrust_Mercatus Center201050000"/>
    <x v="30"/>
    <m/>
    <x v="3"/>
    <n v="50000"/>
    <x v="11"/>
    <m/>
    <m/>
  </r>
  <r>
    <n v="990"/>
    <s v="DonorsTrust_George Mason University Foundation20111000"/>
    <x v="30"/>
    <s v="GMU Foundation"/>
    <x v="0"/>
    <n v="1000"/>
    <x v="13"/>
    <s v="modified"/>
    <s v="To Support Merten Scholars Endowment"/>
  </r>
  <r>
    <s v="CT2017"/>
    <s v="DonorsTrust_George Mason University Law and Economics Center201125000"/>
    <x v="30"/>
    <s v="GMU Foundation (Law &amp; Econ Center)"/>
    <x v="1"/>
    <n v="25000"/>
    <x v="13"/>
    <s v="added"/>
    <s v="for honorara for a book project entitled &quot;The American Illness&quot;"/>
  </r>
  <r>
    <s v="CT2017"/>
    <s v="DonorsTrust_George Mason University Law and Economics Center201125000"/>
    <x v="30"/>
    <s v="GMU Foundation (Law &amp; Econ Center)"/>
    <x v="1"/>
    <n v="25000"/>
    <x v="13"/>
    <s v="added"/>
    <s v="for honoraum for editing and writing papers for a book project entitled &quot;The American Illness&quot;"/>
  </r>
  <r>
    <s v="CT2017"/>
    <s v="DonorsTrust_George Mason University Law and Economics Center201130000"/>
    <x v="30"/>
    <s v="GMU Foundation (Law &amp; Econ Center)"/>
    <x v="1"/>
    <n v="30000"/>
    <x v="13"/>
    <s v="added"/>
    <s v="for honorara for a book project entitled &quot;The American Illness&quot;"/>
  </r>
  <r>
    <s v="CT2017"/>
    <s v="DonorsTrust_Institute for Humane Studies2011100"/>
    <x v="30"/>
    <m/>
    <x v="2"/>
    <n v="100"/>
    <x v="13"/>
    <m/>
    <m/>
  </r>
  <r>
    <s v="CT2017"/>
    <s v="DonorsTrust_Institute for Humane Studies2011100"/>
    <x v="30"/>
    <m/>
    <x v="2"/>
    <n v="100"/>
    <x v="13"/>
    <m/>
    <m/>
  </r>
  <r>
    <s v="CT2017"/>
    <s v="DonorsTrust_Institute for Humane Studies2011100"/>
    <x v="30"/>
    <m/>
    <x v="2"/>
    <n v="100"/>
    <x v="13"/>
    <m/>
    <m/>
  </r>
  <r>
    <s v="CT2017"/>
    <s v="DonorsTrust_Institute for Humane Studies20111000"/>
    <x v="30"/>
    <m/>
    <x v="2"/>
    <n v="1000"/>
    <x v="13"/>
    <m/>
    <m/>
  </r>
  <r>
    <s v="CT2017"/>
    <s v="DonorsTrust_Institute for Humane Studies20111000"/>
    <x v="30"/>
    <m/>
    <x v="2"/>
    <n v="1000"/>
    <x v="13"/>
    <m/>
    <m/>
  </r>
  <r>
    <s v="CT2017"/>
    <s v="DonorsTrust_Institute for Humane Studies20111000"/>
    <x v="30"/>
    <m/>
    <x v="2"/>
    <n v="1000"/>
    <x v="13"/>
    <m/>
    <m/>
  </r>
  <r>
    <s v="CT2017"/>
    <s v="DonorsTrust_Institute for Humane Studies201110000"/>
    <x v="30"/>
    <m/>
    <x v="2"/>
    <n v="10000"/>
    <x v="13"/>
    <m/>
    <m/>
  </r>
  <r>
    <s v="CT2017"/>
    <s v="DonorsTrust_Institute for Humane Studies201110000"/>
    <x v="30"/>
    <m/>
    <x v="2"/>
    <n v="10000"/>
    <x v="13"/>
    <m/>
    <m/>
  </r>
  <r>
    <s v="CT2017"/>
    <s v="DonorsTrust_Institute for Humane Studies201110000"/>
    <x v="30"/>
    <m/>
    <x v="2"/>
    <n v="10000"/>
    <x v="13"/>
    <m/>
    <m/>
  </r>
  <r>
    <s v="CT2017"/>
    <s v="DonorsTrust_Institute for Humane Studies201115000"/>
    <x v="30"/>
    <m/>
    <x v="2"/>
    <n v="15000"/>
    <x v="13"/>
    <m/>
    <m/>
  </r>
  <r>
    <s v="CT2017"/>
    <s v="DonorsTrust_Institute for Humane Studies2011150000"/>
    <x v="30"/>
    <m/>
    <x v="2"/>
    <n v="150000"/>
    <x v="13"/>
    <m/>
    <m/>
  </r>
  <r>
    <s v="CT2017"/>
    <s v="DonorsTrust_Institute for Humane Studies201125000"/>
    <x v="30"/>
    <m/>
    <x v="2"/>
    <n v="25000"/>
    <x v="13"/>
    <m/>
    <m/>
  </r>
  <r>
    <s v="CT2017"/>
    <s v="DonorsTrust_Institute for Humane Studies2011250000"/>
    <x v="30"/>
    <m/>
    <x v="2"/>
    <n v="250000"/>
    <x v="13"/>
    <m/>
    <m/>
  </r>
  <r>
    <s v="CT2017"/>
    <s v="DonorsTrust_Institute for Humane Studies2011500"/>
    <x v="30"/>
    <m/>
    <x v="2"/>
    <n v="500"/>
    <x v="13"/>
    <m/>
    <m/>
  </r>
  <r>
    <s v="CT2017"/>
    <s v="DonorsTrust_Institute for Humane Studies2011500"/>
    <x v="30"/>
    <m/>
    <x v="2"/>
    <n v="500"/>
    <x v="13"/>
    <m/>
    <m/>
  </r>
  <r>
    <s v="CT2017"/>
    <s v="DonorsTrust_Institute for Humane Studies2011500"/>
    <x v="30"/>
    <m/>
    <x v="2"/>
    <n v="500"/>
    <x v="13"/>
    <m/>
    <m/>
  </r>
  <r>
    <s v="CT2017"/>
    <s v="DonorsTrust_Institute for Humane Studies20115000"/>
    <x v="30"/>
    <m/>
    <x v="2"/>
    <n v="5000"/>
    <x v="13"/>
    <m/>
    <m/>
  </r>
  <r>
    <s v="CT2017"/>
    <s v="DonorsTrust_Institute for Humane Studies20115000"/>
    <x v="30"/>
    <m/>
    <x v="2"/>
    <n v="5000"/>
    <x v="13"/>
    <m/>
    <m/>
  </r>
  <r>
    <s v="CT2017"/>
    <s v="DonorsTrust_Institute for Humane Studies20115000"/>
    <x v="30"/>
    <m/>
    <x v="2"/>
    <n v="5000"/>
    <x v="13"/>
    <m/>
    <m/>
  </r>
  <r>
    <s v="CT2017"/>
    <s v="DonorsTrust_Institute for Humane Studies20115000"/>
    <x v="30"/>
    <m/>
    <x v="2"/>
    <n v="5000"/>
    <x v="13"/>
    <m/>
    <m/>
  </r>
  <r>
    <s v="CT2017"/>
    <s v="DonorsTrust_Mercatus Center201110000"/>
    <x v="30"/>
    <m/>
    <x v="3"/>
    <n v="10000"/>
    <x v="13"/>
    <m/>
    <m/>
  </r>
  <r>
    <s v="CT2017"/>
    <s v="DonorsTrust_Mercatus Center20111500"/>
    <x v="30"/>
    <m/>
    <x v="3"/>
    <n v="1500"/>
    <x v="13"/>
    <m/>
    <m/>
  </r>
  <r>
    <s v="CT2017"/>
    <s v="DonorsTrust_Mercatus Center2011200"/>
    <x v="30"/>
    <m/>
    <x v="3"/>
    <n v="200"/>
    <x v="13"/>
    <m/>
    <m/>
  </r>
  <r>
    <s v="CT2017"/>
    <s v="DonorsTrust_Mercatus Center201125000"/>
    <x v="30"/>
    <m/>
    <x v="3"/>
    <n v="25000"/>
    <x v="13"/>
    <m/>
    <m/>
  </r>
  <r>
    <s v="CT2017"/>
    <s v="DonorsTrust_Mercatus Center2011250000"/>
    <x v="30"/>
    <m/>
    <x v="3"/>
    <n v="250000"/>
    <x v="13"/>
    <m/>
    <m/>
  </r>
  <r>
    <s v="CT2017"/>
    <s v="DonorsTrust_Mercatus Center20113000"/>
    <x v="30"/>
    <m/>
    <x v="3"/>
    <n v="3000"/>
    <x v="13"/>
    <m/>
    <m/>
  </r>
  <r>
    <s v="CT2017"/>
    <s v="DonorsTrust_Mercatus Center20117000"/>
    <x v="30"/>
    <m/>
    <x v="3"/>
    <n v="7000"/>
    <x v="13"/>
    <m/>
    <m/>
  </r>
  <r>
    <s v="CT2017"/>
    <s v="DonorsTrust_George Mason University Foundation20121000"/>
    <x v="30"/>
    <s v="GMU Foundation"/>
    <x v="0"/>
    <n v="1000"/>
    <x v="12"/>
    <s v="added"/>
    <s v="For general operations"/>
  </r>
  <r>
    <s v="CT2017"/>
    <s v="DonorsTrust_George Mason University Foundation20125000"/>
    <x v="30"/>
    <s v="GMU Foundation"/>
    <x v="0"/>
    <n v="5000"/>
    <x v="12"/>
    <s v="added"/>
    <s v="40th Anniversary Gala"/>
  </r>
  <r>
    <s v="CT2017"/>
    <s v="DonorsTrust_George Mason University2012107500"/>
    <x v="30"/>
    <s v="George Mason University"/>
    <x v="4"/>
    <n v="107500"/>
    <x v="12"/>
    <s v="verified"/>
    <s v="for a Searle Economics fellowship"/>
  </r>
  <r>
    <s v="CT2017"/>
    <s v="DonorsTrust_Institute for Humane Studies20121000"/>
    <x v="30"/>
    <m/>
    <x v="2"/>
    <n v="1000"/>
    <x v="12"/>
    <m/>
    <m/>
  </r>
  <r>
    <s v="CT2017"/>
    <s v="DonorsTrust_Institute for Humane Studies20121000"/>
    <x v="30"/>
    <m/>
    <x v="2"/>
    <n v="1000"/>
    <x v="12"/>
    <m/>
    <m/>
  </r>
  <r>
    <s v="CT2017"/>
    <s v="DonorsTrust_Institute for Humane Studies20121000"/>
    <x v="30"/>
    <m/>
    <x v="2"/>
    <n v="1000"/>
    <x v="12"/>
    <m/>
    <m/>
  </r>
  <r>
    <s v="CT2017"/>
    <s v="DonorsTrust_Institute for Humane Studies201210000"/>
    <x v="30"/>
    <m/>
    <x v="2"/>
    <n v="10000"/>
    <x v="12"/>
    <m/>
    <m/>
  </r>
  <r>
    <s v="CT2017"/>
    <s v="DonorsTrust_Institute for Humane Studies201211000"/>
    <x v="30"/>
    <m/>
    <x v="2"/>
    <n v="11000"/>
    <x v="12"/>
    <m/>
    <m/>
  </r>
  <r>
    <s v="CT2017"/>
    <s v="DonorsTrust_Institute for Humane Studies20121500"/>
    <x v="30"/>
    <m/>
    <x v="2"/>
    <n v="1500"/>
    <x v="12"/>
    <m/>
    <m/>
  </r>
  <r>
    <s v="CT2017"/>
    <s v="DonorsTrust_Institute for Humane Studies2012150000"/>
    <x v="30"/>
    <m/>
    <x v="2"/>
    <n v="150000"/>
    <x v="12"/>
    <m/>
    <m/>
  </r>
  <r>
    <s v="CT2017"/>
    <s v="DonorsTrust_Institute for Humane Studies2012250"/>
    <x v="30"/>
    <m/>
    <x v="2"/>
    <n v="250"/>
    <x v="12"/>
    <m/>
    <m/>
  </r>
  <r>
    <s v="CT2017"/>
    <s v="DonorsTrust_Institute for Humane Studies2012500"/>
    <x v="30"/>
    <m/>
    <x v="2"/>
    <n v="500"/>
    <x v="12"/>
    <m/>
    <m/>
  </r>
  <r>
    <s v="CT2017"/>
    <s v="DonorsTrust_Institute for Humane Studies20125000"/>
    <x v="30"/>
    <m/>
    <x v="2"/>
    <n v="5000"/>
    <x v="12"/>
    <m/>
    <m/>
  </r>
  <r>
    <s v="CT2017"/>
    <s v="DonorsTrust_Institute for Humane Studies20125000"/>
    <x v="30"/>
    <m/>
    <x v="2"/>
    <n v="5000"/>
    <x v="12"/>
    <m/>
    <m/>
  </r>
  <r>
    <s v="CT2017"/>
    <s v="DonorsTrust_Mercatus Center20121000"/>
    <x v="30"/>
    <m/>
    <x v="3"/>
    <n v="1000"/>
    <x v="12"/>
    <m/>
    <m/>
  </r>
  <r>
    <s v="CT2017"/>
    <s v="DonorsTrust_Mercatus Center20121000"/>
    <x v="30"/>
    <m/>
    <x v="3"/>
    <n v="1000"/>
    <x v="12"/>
    <m/>
    <m/>
  </r>
  <r>
    <s v="CT2017"/>
    <s v="DonorsTrust_Mercatus Center201210000"/>
    <x v="30"/>
    <m/>
    <x v="3"/>
    <n v="10000"/>
    <x v="12"/>
    <m/>
    <m/>
  </r>
  <r>
    <s v="CT2017"/>
    <s v="DonorsTrust_Mercatus Center20121150000"/>
    <x v="30"/>
    <m/>
    <x v="3"/>
    <n v="1150000"/>
    <x v="12"/>
    <m/>
    <m/>
  </r>
  <r>
    <s v="CT2017"/>
    <s v="DonorsTrust_Mercatus Center2012200"/>
    <x v="30"/>
    <m/>
    <x v="3"/>
    <n v="200"/>
    <x v="12"/>
    <m/>
    <m/>
  </r>
  <r>
    <s v="CT2017"/>
    <s v="DonorsTrust_Mercatus Center20122300000"/>
    <x v="30"/>
    <m/>
    <x v="3"/>
    <n v="2300000"/>
    <x v="12"/>
    <m/>
    <m/>
  </r>
  <r>
    <s v="CT2017"/>
    <s v="DonorsTrust_Mercatus Center2012300"/>
    <x v="30"/>
    <m/>
    <x v="3"/>
    <n v="300"/>
    <x v="12"/>
    <m/>
    <m/>
  </r>
  <r>
    <s v="CT2017"/>
    <s v="DonorsTrust_Mercatus Center2012315000"/>
    <x v="30"/>
    <m/>
    <x v="3"/>
    <n v="315000"/>
    <x v="12"/>
    <m/>
    <m/>
  </r>
  <r>
    <s v="CT2017"/>
    <s v="DonorsTrust_Mercatus Center20126000"/>
    <x v="30"/>
    <m/>
    <x v="3"/>
    <n v="6000"/>
    <x v="12"/>
    <m/>
    <m/>
  </r>
  <r>
    <n v="990"/>
    <s v="DonorsTrust_George Mason Environmental Law Clinic2013100000"/>
    <x v="30"/>
    <s v="George Mason Environmental Law Clinic"/>
    <x v="7"/>
    <n v="100000"/>
    <x v="14"/>
    <s v="modified"/>
    <s v="for general operations"/>
  </r>
  <r>
    <s v="CT2017"/>
    <s v="DonorsTrust_George Mason University Foundation20134000"/>
    <x v="30"/>
    <s v="GMU Foundation"/>
    <x v="0"/>
    <n v="4000"/>
    <x v="14"/>
    <s v="added"/>
    <s v="for ICES in support of Eskul Ullberg's work"/>
  </r>
  <r>
    <s v="CT2017"/>
    <s v="DonorsTrust_George Mason University Foundation2013405000"/>
    <x v="30"/>
    <s v="GMU Foundation"/>
    <x v="0"/>
    <n v="405000"/>
    <x v="14"/>
    <s v="added"/>
    <s v="for use in awarding (9) graduate fellowships in Economics at GMU Foundation"/>
  </r>
  <r>
    <s v="CT2017"/>
    <s v="DonorsTrust_Institute for Humane Studies2013100"/>
    <x v="30"/>
    <m/>
    <x v="2"/>
    <n v="100"/>
    <x v="14"/>
    <m/>
    <m/>
  </r>
  <r>
    <s v="CT2017"/>
    <s v="DonorsTrust_Institute for Humane Studies20131000"/>
    <x v="30"/>
    <m/>
    <x v="2"/>
    <n v="1000"/>
    <x v="14"/>
    <m/>
    <m/>
  </r>
  <r>
    <s v="CT2017"/>
    <s v="DonorsTrust_Institute for Humane Studies2013150"/>
    <x v="30"/>
    <m/>
    <x v="2"/>
    <n v="150"/>
    <x v="14"/>
    <m/>
    <m/>
  </r>
  <r>
    <s v="CT2017"/>
    <s v="DonorsTrust_Institute for Humane Studies20131500"/>
    <x v="30"/>
    <m/>
    <x v="2"/>
    <n v="1500"/>
    <x v="14"/>
    <m/>
    <m/>
  </r>
  <r>
    <s v="CT2017"/>
    <s v="DonorsTrust_Institute for Humane Studies201315000"/>
    <x v="30"/>
    <m/>
    <x v="2"/>
    <n v="15000"/>
    <x v="14"/>
    <m/>
    <m/>
  </r>
  <r>
    <s v="CT2017"/>
    <s v="DonorsTrust_Institute for Humane Studies2013150000"/>
    <x v="30"/>
    <m/>
    <x v="2"/>
    <n v="150000"/>
    <x v="14"/>
    <m/>
    <m/>
  </r>
  <r>
    <s v="CT2017"/>
    <s v="DonorsTrust_Institute for Humane Studies20132500"/>
    <x v="30"/>
    <m/>
    <x v="2"/>
    <n v="2500"/>
    <x v="14"/>
    <m/>
    <m/>
  </r>
  <r>
    <s v="CT2017"/>
    <s v="DonorsTrust_Institute for Humane Studies2013500"/>
    <x v="30"/>
    <m/>
    <x v="2"/>
    <n v="500"/>
    <x v="14"/>
    <m/>
    <m/>
  </r>
  <r>
    <s v="CT2017"/>
    <s v="DonorsTrust_Institute for Humane Studies2013500"/>
    <x v="30"/>
    <m/>
    <x v="2"/>
    <n v="500"/>
    <x v="14"/>
    <m/>
    <m/>
  </r>
  <r>
    <s v="CT2017"/>
    <s v="DonorsTrust_Institute for Humane Studies2013500"/>
    <x v="30"/>
    <m/>
    <x v="2"/>
    <n v="500"/>
    <x v="14"/>
    <m/>
    <m/>
  </r>
  <r>
    <s v="CT2017"/>
    <s v="DonorsTrust_Institute for Humane Studies20137000"/>
    <x v="30"/>
    <m/>
    <x v="2"/>
    <n v="7000"/>
    <x v="14"/>
    <m/>
    <m/>
  </r>
  <r>
    <s v="CT2017"/>
    <s v="DonorsTrust_Mercatus Center20131000"/>
    <x v="30"/>
    <m/>
    <x v="3"/>
    <n v="1000"/>
    <x v="14"/>
    <m/>
    <m/>
  </r>
  <r>
    <s v="CT2017"/>
    <s v="DonorsTrust_Mercatus Center201310000"/>
    <x v="30"/>
    <m/>
    <x v="3"/>
    <n v="10000"/>
    <x v="14"/>
    <m/>
    <m/>
  </r>
  <r>
    <s v="CT2017"/>
    <s v="DonorsTrust_Mercatus Center201310000"/>
    <x v="30"/>
    <m/>
    <x v="3"/>
    <n v="10000"/>
    <x v="14"/>
    <m/>
    <m/>
  </r>
  <r>
    <s v="CT2017"/>
    <s v="DonorsTrust_Mercatus Center201310000"/>
    <x v="30"/>
    <m/>
    <x v="3"/>
    <n v="10000"/>
    <x v="14"/>
    <m/>
    <m/>
  </r>
  <r>
    <s v="CT2017"/>
    <s v="DonorsTrust_Mercatus Center20131000000"/>
    <x v="30"/>
    <m/>
    <x v="3"/>
    <n v="1000000"/>
    <x v="14"/>
    <m/>
    <m/>
  </r>
  <r>
    <s v="CT2017"/>
    <s v="DonorsTrust_Mercatus Center20132000"/>
    <x v="30"/>
    <m/>
    <x v="3"/>
    <n v="2000"/>
    <x v="14"/>
    <m/>
    <m/>
  </r>
  <r>
    <s v="CT2017"/>
    <s v="DonorsTrust_Mercatus Center2013250"/>
    <x v="30"/>
    <m/>
    <x v="3"/>
    <n v="250"/>
    <x v="14"/>
    <m/>
    <m/>
  </r>
  <r>
    <s v="CT2017"/>
    <s v="DonorsTrust_Mercatus Center2013750000"/>
    <x v="30"/>
    <m/>
    <x v="3"/>
    <n v="750000"/>
    <x v="14"/>
    <m/>
    <m/>
  </r>
  <r>
    <n v="990"/>
    <s v="DonorsTrust_George Mason University Law and Economics Center201410000"/>
    <x v="30"/>
    <s v="GMU Foundation (Law &amp; Econ Center)"/>
    <x v="1"/>
    <n v="10000"/>
    <x v="0"/>
    <m/>
    <s v="for the general operations of the Law &amp; Econ Center"/>
  </r>
  <r>
    <n v="990"/>
    <s v="DonorsTrust_George Mason University Law and Economics Center2014500"/>
    <x v="30"/>
    <s v="GMU Foundation (Law &amp; Econ Center)"/>
    <x v="1"/>
    <n v="500"/>
    <x v="0"/>
    <m/>
    <s v="for the general operations of the Law &amp; Econ Center"/>
  </r>
  <r>
    <s v="CT&amp;Desmog2016"/>
    <s v="DonorsTrust_Institute for Humane Studies2014100"/>
    <x v="30"/>
    <m/>
    <x v="2"/>
    <n v="100"/>
    <x v="0"/>
    <m/>
    <m/>
  </r>
  <r>
    <s v="CT&amp;Desmog2016"/>
    <s v="DonorsTrust_Institute for Humane Studies20141000"/>
    <x v="30"/>
    <m/>
    <x v="2"/>
    <n v="1000"/>
    <x v="0"/>
    <m/>
    <m/>
  </r>
  <r>
    <s v="CT&amp;Desmog2016"/>
    <s v="DonorsTrust_Institute for Humane Studies20141000"/>
    <x v="30"/>
    <m/>
    <x v="2"/>
    <n v="1000"/>
    <x v="0"/>
    <m/>
    <m/>
  </r>
  <r>
    <s v="CT&amp;Desmog2016"/>
    <s v="DonorsTrust_Institute for Humane Studies20141000"/>
    <x v="30"/>
    <m/>
    <x v="2"/>
    <n v="1000"/>
    <x v="0"/>
    <m/>
    <m/>
  </r>
  <r>
    <s v="CT&amp;Desmog2016"/>
    <s v="DonorsTrust_Institute for Humane Studies20141000"/>
    <x v="30"/>
    <m/>
    <x v="2"/>
    <n v="1000"/>
    <x v="0"/>
    <m/>
    <m/>
  </r>
  <r>
    <s v="CT&amp;Desmog2016"/>
    <s v="DonorsTrust_Institute for Humane Studies201410000"/>
    <x v="30"/>
    <m/>
    <x v="2"/>
    <n v="10000"/>
    <x v="0"/>
    <m/>
    <m/>
  </r>
  <r>
    <s v="CT&amp;Desmog2016"/>
    <s v="DonorsTrust_Institute for Humane Studies2014150"/>
    <x v="30"/>
    <m/>
    <x v="2"/>
    <n v="150"/>
    <x v="0"/>
    <m/>
    <m/>
  </r>
  <r>
    <s v="CT&amp;Desmog2016"/>
    <s v="DonorsTrust_Institute for Humane Studies2014150"/>
    <x v="30"/>
    <m/>
    <x v="2"/>
    <n v="150"/>
    <x v="0"/>
    <m/>
    <m/>
  </r>
  <r>
    <s v="CT&amp;Desmog2016"/>
    <s v="DonorsTrust_Institute for Humane Studies2014150000"/>
    <x v="30"/>
    <m/>
    <x v="2"/>
    <n v="150000"/>
    <x v="0"/>
    <m/>
    <m/>
  </r>
  <r>
    <s v="CT&amp;Desmog2016"/>
    <s v="DonorsTrust_Institute for Humane Studies201416000"/>
    <x v="30"/>
    <m/>
    <x v="2"/>
    <n v="16000"/>
    <x v="0"/>
    <m/>
    <m/>
  </r>
  <r>
    <s v="CT&amp;Desmog2016"/>
    <s v="DonorsTrust_Institute for Humane Studies20142000"/>
    <x v="30"/>
    <m/>
    <x v="2"/>
    <n v="2000"/>
    <x v="0"/>
    <m/>
    <m/>
  </r>
  <r>
    <s v="CT&amp;Desmog2016"/>
    <s v="DonorsTrust_Institute for Humane Studies20142000"/>
    <x v="30"/>
    <m/>
    <x v="2"/>
    <n v="2000"/>
    <x v="0"/>
    <m/>
    <m/>
  </r>
  <r>
    <s v="CT&amp;Desmog2016"/>
    <s v="DonorsTrust_Institute for Humane Studies2014200000"/>
    <x v="30"/>
    <m/>
    <x v="2"/>
    <n v="200000"/>
    <x v="0"/>
    <m/>
    <m/>
  </r>
  <r>
    <s v="CT&amp;Desmog2016"/>
    <s v="DonorsTrust_Institute for Humane Studies20142500"/>
    <x v="30"/>
    <m/>
    <x v="2"/>
    <n v="2500"/>
    <x v="0"/>
    <m/>
    <m/>
  </r>
  <r>
    <s v="CT&amp;Desmog2016"/>
    <s v="DonorsTrust_Institute for Humane Studies201425000"/>
    <x v="30"/>
    <m/>
    <x v="2"/>
    <n v="25000"/>
    <x v="0"/>
    <m/>
    <m/>
  </r>
  <r>
    <s v="CT&amp;Desmog2016"/>
    <s v="DonorsTrust_Institute for Humane Studies2014500"/>
    <x v="30"/>
    <m/>
    <x v="2"/>
    <n v="500"/>
    <x v="0"/>
    <m/>
    <m/>
  </r>
  <r>
    <s v="CT&amp;Desmog2016"/>
    <s v="DonorsTrust_Institute for Humane Studies2014500"/>
    <x v="30"/>
    <m/>
    <x v="2"/>
    <n v="500"/>
    <x v="0"/>
    <m/>
    <m/>
  </r>
  <r>
    <s v="CT&amp;Desmog2016"/>
    <s v="DonorsTrust_Institute for Humane Studies20145000"/>
    <x v="30"/>
    <m/>
    <x v="2"/>
    <n v="5000"/>
    <x v="0"/>
    <m/>
    <m/>
  </r>
  <r>
    <s v="CT&amp;Desmog2016"/>
    <s v="DonorsTrust_Institute for Humane Studies20145000"/>
    <x v="30"/>
    <m/>
    <x v="2"/>
    <n v="5000"/>
    <x v="0"/>
    <m/>
    <m/>
  </r>
  <r>
    <s v="CT2016"/>
    <s v="DonorsTrust_Mercatus Center2014100"/>
    <x v="30"/>
    <m/>
    <x v="3"/>
    <n v="100"/>
    <x v="0"/>
    <m/>
    <m/>
  </r>
  <r>
    <s v="CT2016"/>
    <s v="DonorsTrust_Mercatus Center201410000"/>
    <x v="30"/>
    <m/>
    <x v="3"/>
    <n v="10000"/>
    <x v="0"/>
    <m/>
    <m/>
  </r>
  <r>
    <s v="CT2016"/>
    <s v="DonorsTrust_Mercatus Center201410000"/>
    <x v="30"/>
    <m/>
    <x v="3"/>
    <n v="10000"/>
    <x v="0"/>
    <m/>
    <m/>
  </r>
  <r>
    <s v="CT2016"/>
    <s v="DonorsTrust_Mercatus Center201410000"/>
    <x v="30"/>
    <m/>
    <x v="3"/>
    <n v="10000"/>
    <x v="0"/>
    <m/>
    <m/>
  </r>
  <r>
    <s v="CT2016"/>
    <s v="DonorsTrust_Mercatus Center2014100000"/>
    <x v="30"/>
    <m/>
    <x v="3"/>
    <n v="100000"/>
    <x v="0"/>
    <m/>
    <m/>
  </r>
  <r>
    <s v="CT2016"/>
    <s v="DonorsTrust_Mercatus Center201415000"/>
    <x v="30"/>
    <m/>
    <x v="3"/>
    <n v="15000"/>
    <x v="0"/>
    <m/>
    <m/>
  </r>
  <r>
    <s v="CT2016"/>
    <s v="DonorsTrust_Mercatus Center20141500000"/>
    <x v="30"/>
    <m/>
    <x v="3"/>
    <n v="1500000"/>
    <x v="0"/>
    <m/>
    <m/>
  </r>
  <r>
    <s v="CT2016"/>
    <s v="DonorsTrust_Mercatus Center20141500000"/>
    <x v="30"/>
    <m/>
    <x v="3"/>
    <n v="1500000"/>
    <x v="0"/>
    <m/>
    <m/>
  </r>
  <r>
    <s v="CT2016"/>
    <s v="DonorsTrust_Mercatus Center20142000"/>
    <x v="30"/>
    <m/>
    <x v="3"/>
    <n v="2000"/>
    <x v="0"/>
    <m/>
    <m/>
  </r>
  <r>
    <s v="CT2016"/>
    <s v="DonorsTrust_Mercatus Center20143000"/>
    <x v="30"/>
    <m/>
    <x v="3"/>
    <n v="3000"/>
    <x v="0"/>
    <m/>
    <m/>
  </r>
  <r>
    <s v="CT2016"/>
    <s v="DonorsTrust_Mercatus Center2014350"/>
    <x v="30"/>
    <m/>
    <x v="3"/>
    <n v="350"/>
    <x v="0"/>
    <m/>
    <m/>
  </r>
  <r>
    <s v="CT2016"/>
    <s v="DonorsTrust_Mercatus Center2014400"/>
    <x v="30"/>
    <m/>
    <x v="3"/>
    <n v="400"/>
    <x v="0"/>
    <m/>
    <m/>
  </r>
  <r>
    <s v="CT2016"/>
    <s v="DonorsTrust_Mercatus Center20145000"/>
    <x v="30"/>
    <m/>
    <x v="3"/>
    <n v="5000"/>
    <x v="0"/>
    <m/>
    <m/>
  </r>
  <r>
    <s v="CT2016"/>
    <s v="DonorsTrust_Mercatus Center20146000"/>
    <x v="30"/>
    <m/>
    <x v="3"/>
    <n v="6000"/>
    <x v="0"/>
    <m/>
    <m/>
  </r>
  <r>
    <n v="990"/>
    <s v="DonorsTrust_George Mason Environmental Law Clinic2015250000"/>
    <x v="30"/>
    <s v="George Mason Environmental Law Clinic"/>
    <x v="7"/>
    <n v="250000"/>
    <x v="18"/>
    <m/>
    <s v="for general operations"/>
  </r>
  <r>
    <n v="990"/>
    <s v="DonorsTrust_George Mason Environmental Law Clinic2015200000"/>
    <x v="30"/>
    <s v="George Mason Environmental Law Clinic"/>
    <x v="7"/>
    <n v="200000"/>
    <x v="18"/>
    <m/>
    <s v="for general operations"/>
  </r>
  <r>
    <n v="990"/>
    <s v="DonorsTrust_George Mason University Law and Economics Center201510000"/>
    <x v="30"/>
    <s v="GMU Foundation GMU Law &amp; Economics Center"/>
    <x v="1"/>
    <n v="10000"/>
    <x v="18"/>
    <s v="added"/>
    <s v="for the Law &amp; Economics Center"/>
  </r>
  <r>
    <n v="990"/>
    <s v="DonorsTrust_George Mason University Law and Economics Center201540000"/>
    <x v="30"/>
    <s v="GMU Foundation GMU Law &amp; Economics Center"/>
    <x v="1"/>
    <n v="40000"/>
    <x v="18"/>
    <s v="added"/>
    <s v="for the Law &amp; Economics Center"/>
  </r>
  <r>
    <n v="990"/>
    <s v="DonorsTrust_George Mason University Law and Economics Center2015500"/>
    <x v="30"/>
    <s v="GMU Foundation GMU Law &amp; Economics Center"/>
    <x v="1"/>
    <n v="500"/>
    <x v="18"/>
    <s v="added"/>
    <s v="for the Law &amp; Economics Center"/>
  </r>
  <r>
    <n v="990"/>
    <s v="DonorsTrust_George Mason University Foundation2015500"/>
    <x v="30"/>
    <s v="GMU Foundation"/>
    <x v="0"/>
    <n v="500"/>
    <x v="18"/>
    <s v="added"/>
    <s v="in support of the Hylton Center 5th Anniversary Gala"/>
  </r>
  <r>
    <n v="990"/>
    <s v="DonorsTrust_George Mason University Law and Economics Center20155000"/>
    <x v="30"/>
    <s v="GMU Foundation GMU School of Law's Civil Rights Journal"/>
    <x v="1"/>
    <n v="5000"/>
    <x v="18"/>
    <s v="added"/>
    <s v="to support GMU School of Law's Civil Rights Journal"/>
  </r>
  <r>
    <n v="990"/>
    <s v="DonorsTrust_George Mason University Law and Economics Center20155000"/>
    <x v="30"/>
    <s v="GMU Foundation GMU Journal Of Law, Economics &amp; Policy"/>
    <x v="1"/>
    <n v="5000"/>
    <x v="18"/>
    <m/>
    <s v="to support the Journal of Law, Economics &amp; Policy"/>
  </r>
  <r>
    <n v="990"/>
    <s v="DonorsTrust_Institute for Humane Studies20155000"/>
    <x v="30"/>
    <m/>
    <x v="2"/>
    <n v="5000"/>
    <x v="18"/>
    <s v="added"/>
    <m/>
  </r>
  <r>
    <n v="990"/>
    <s v="DonorsTrust_Institute for Humane Studies2015500"/>
    <x v="30"/>
    <m/>
    <x v="2"/>
    <n v="500"/>
    <x v="18"/>
    <s v="added"/>
    <m/>
  </r>
  <r>
    <n v="990"/>
    <s v="DonorsTrust_Institute for Humane Studies2015250000"/>
    <x v="30"/>
    <m/>
    <x v="2"/>
    <n v="250000"/>
    <x v="18"/>
    <s v="added"/>
    <m/>
  </r>
  <r>
    <n v="990"/>
    <s v="DonorsTrust_Institute for Humane Studies20151000"/>
    <x v="30"/>
    <m/>
    <x v="2"/>
    <n v="1000"/>
    <x v="18"/>
    <s v="added"/>
    <m/>
  </r>
  <r>
    <n v="990"/>
    <s v="DonorsTrust_Institute for Humane Studies20155000"/>
    <x v="30"/>
    <m/>
    <x v="2"/>
    <n v="5000"/>
    <x v="18"/>
    <s v="added"/>
    <m/>
  </r>
  <r>
    <n v="990"/>
    <s v="DonorsTrust_Institute for Humane Studies20155000"/>
    <x v="30"/>
    <m/>
    <x v="2"/>
    <n v="5000"/>
    <x v="18"/>
    <s v="added"/>
    <m/>
  </r>
  <r>
    <n v="990"/>
    <s v="DonorsTrust_Institute for Humane Studies20152000"/>
    <x v="30"/>
    <m/>
    <x v="2"/>
    <n v="2000"/>
    <x v="18"/>
    <s v="added"/>
    <m/>
  </r>
  <r>
    <n v="990"/>
    <s v="DonorsTrust_Institute for Humane Studies2015250"/>
    <x v="30"/>
    <m/>
    <x v="2"/>
    <n v="250"/>
    <x v="18"/>
    <s v="added"/>
    <m/>
  </r>
  <r>
    <n v="990"/>
    <s v="DonorsTrust_Institute for Humane Studies201512000"/>
    <x v="30"/>
    <m/>
    <x v="2"/>
    <n v="12000"/>
    <x v="18"/>
    <s v="added"/>
    <m/>
  </r>
  <r>
    <n v="990"/>
    <s v="DonorsTrust_Institute for Humane Studies2015545000"/>
    <x v="30"/>
    <m/>
    <x v="2"/>
    <n v="545000"/>
    <x v="18"/>
    <s v="added"/>
    <m/>
  </r>
  <r>
    <n v="990"/>
    <s v="DonorsTrust_Institute for Humane Studies201535000"/>
    <x v="30"/>
    <m/>
    <x v="2"/>
    <n v="35000"/>
    <x v="18"/>
    <s v="added"/>
    <m/>
  </r>
  <r>
    <n v="990"/>
    <s v="DonorsTrust_Institute for Humane Studies2015500"/>
    <x v="30"/>
    <m/>
    <x v="2"/>
    <n v="500"/>
    <x v="18"/>
    <s v="added"/>
    <m/>
  </r>
  <r>
    <n v="990"/>
    <s v="DonorsTrust_Institute for Humane Studies20155000"/>
    <x v="30"/>
    <m/>
    <x v="2"/>
    <n v="5000"/>
    <x v="18"/>
    <s v="added"/>
    <m/>
  </r>
  <r>
    <n v="990"/>
    <s v="DonorsTrust_Institute for Humane Studies20151000"/>
    <x v="30"/>
    <m/>
    <x v="2"/>
    <n v="1000"/>
    <x v="18"/>
    <s v="added"/>
    <m/>
  </r>
  <r>
    <n v="990"/>
    <s v="DonorsTrust_Institute for Humane Studies20151000"/>
    <x v="30"/>
    <m/>
    <x v="2"/>
    <n v="1000"/>
    <x v="18"/>
    <s v="added"/>
    <m/>
  </r>
  <r>
    <n v="990"/>
    <s v="DonorsTrust_Institute for Humane Studies20152000"/>
    <x v="30"/>
    <m/>
    <x v="2"/>
    <n v="2000"/>
    <x v="18"/>
    <s v="added"/>
    <m/>
  </r>
  <r>
    <n v="990"/>
    <s v="DonorsTrust_Institute for Humane Studies20151000"/>
    <x v="30"/>
    <m/>
    <x v="2"/>
    <n v="1000"/>
    <x v="18"/>
    <s v="added"/>
    <m/>
  </r>
  <r>
    <n v="990"/>
    <s v="DonorsTrust_Mercatus Center20151000"/>
    <x v="30"/>
    <s v="Mercatus Center, GMU"/>
    <x v="3"/>
    <n v="1000"/>
    <x v="18"/>
    <s v="added"/>
    <s v="for general operations"/>
  </r>
  <r>
    <n v="990"/>
    <s v="DonorsTrust_Mercatus Center20151000"/>
    <x v="30"/>
    <s v="Mercatus Center, GMU"/>
    <x v="3"/>
    <n v="1000"/>
    <x v="18"/>
    <s v="added"/>
    <s v="for the area of highest need"/>
  </r>
  <r>
    <n v="990"/>
    <s v="DonorsTrust_Mercatus Center20151000"/>
    <x v="30"/>
    <s v="Mercatus Center, GMU"/>
    <x v="3"/>
    <n v="1000"/>
    <x v="18"/>
    <s v="added"/>
    <s v="for general operations"/>
  </r>
  <r>
    <n v="990"/>
    <s v="DonorsTrust_Mercatus Center2015100000"/>
    <x v="30"/>
    <s v="Mercatus Center, GMU"/>
    <x v="3"/>
    <n v="100000"/>
    <x v="18"/>
    <s v="added"/>
    <s v="to support the Marginal Revolution University"/>
  </r>
  <r>
    <n v="990"/>
    <s v="DonorsTrust_Mercatus Center2015400"/>
    <x v="30"/>
    <s v="Mercatus Center, GMU"/>
    <x v="3"/>
    <n v="400"/>
    <x v="18"/>
    <s v="added"/>
    <s v="for general operations"/>
  </r>
  <r>
    <n v="990"/>
    <s v="DonorsTrust_Mercatus Center20154000"/>
    <x v="30"/>
    <s v="Mercatus Center, GMU"/>
    <x v="3"/>
    <n v="4000"/>
    <x v="18"/>
    <s v="added"/>
    <s v="for Marginal Revolution University &amp; dev't of online courses for credit"/>
  </r>
  <r>
    <n v="990"/>
    <s v="DonorsTrust_Mercatus Center20154600000"/>
    <x v="30"/>
    <s v="Mercatus Center, GMU"/>
    <x v="3"/>
    <n v="4600000"/>
    <x v="18"/>
    <s v="added"/>
    <s v="for general operations"/>
  </r>
  <r>
    <n v="990"/>
    <s v="DonorsTrust_Mercatus Center20155000"/>
    <x v="30"/>
    <s v="Mercatus Center, GMU"/>
    <x v="3"/>
    <n v="5000"/>
    <x v="18"/>
    <s v="added"/>
    <s v="for general operations"/>
  </r>
  <r>
    <n v="990"/>
    <s v="DonorsTrust_GMU Foundation (Economics Department)10000George Mason University Department of Economics"/>
    <x v="30"/>
    <s v="GMU Foundation (Economics Department)"/>
    <x v="9"/>
    <n v="10000"/>
    <x v="19"/>
    <s v="added"/>
    <s v="for the general operations of the Department of Economics"/>
  </r>
  <r>
    <n v="990"/>
    <s v="DonorsTrust_Institute for Humane Studies2016250000"/>
    <x v="30"/>
    <m/>
    <x v="2"/>
    <n v="250000"/>
    <x v="19"/>
    <s v="added"/>
    <m/>
  </r>
  <r>
    <n v="990"/>
    <s v="DonorsTrust_Institute for Humane Studies20165000"/>
    <x v="30"/>
    <m/>
    <x v="2"/>
    <n v="5000"/>
    <x v="19"/>
    <s v="added"/>
    <m/>
  </r>
  <r>
    <n v="990"/>
    <s v="DonorsTrust_Institute for Humane Studies20161000"/>
    <x v="30"/>
    <m/>
    <x v="2"/>
    <n v="1000"/>
    <x v="19"/>
    <s v="added"/>
    <m/>
  </r>
  <r>
    <n v="990"/>
    <s v="DonorsTrust_Institute for Humane Studies20161000"/>
    <x v="30"/>
    <m/>
    <x v="2"/>
    <n v="1000"/>
    <x v="19"/>
    <s v="added"/>
    <m/>
  </r>
  <r>
    <n v="990"/>
    <s v="DonorsTrust_Institute for Humane Studies20162000"/>
    <x v="30"/>
    <m/>
    <x v="2"/>
    <n v="2000"/>
    <x v="19"/>
    <s v="added"/>
    <m/>
  </r>
  <r>
    <n v="990"/>
    <s v="DonorsTrust_Institute for Humane Studies20163000"/>
    <x v="30"/>
    <m/>
    <x v="2"/>
    <n v="3000"/>
    <x v="19"/>
    <s v="added"/>
    <m/>
  </r>
  <r>
    <n v="990"/>
    <s v="DonorsTrust_Institute for Humane Studies201665000"/>
    <x v="30"/>
    <m/>
    <x v="2"/>
    <n v="65000"/>
    <x v="19"/>
    <s v="added"/>
    <m/>
  </r>
  <r>
    <n v="990"/>
    <s v="DonorsTrust_Institute for Humane Studies201635000"/>
    <x v="30"/>
    <m/>
    <x v="2"/>
    <n v="35000"/>
    <x v="19"/>
    <s v="added"/>
    <m/>
  </r>
  <r>
    <n v="990"/>
    <s v="DonorsTrust_Institute for Humane Studies201615800"/>
    <x v="30"/>
    <m/>
    <x v="2"/>
    <n v="15800"/>
    <x v="19"/>
    <s v="added"/>
    <m/>
  </r>
  <r>
    <n v="990"/>
    <s v="DonorsTrust_Institute for Humane Studies201610000"/>
    <x v="30"/>
    <m/>
    <x v="2"/>
    <n v="10000"/>
    <x v="19"/>
    <s v="added"/>
    <m/>
  </r>
  <r>
    <n v="990"/>
    <s v="DonorsTrust_Institute for Humane Studies20161000"/>
    <x v="30"/>
    <m/>
    <x v="2"/>
    <n v="1000"/>
    <x v="19"/>
    <s v="added"/>
    <m/>
  </r>
  <r>
    <n v="990"/>
    <s v="DonorsTrust_Institute for Humane Studies201610000"/>
    <x v="30"/>
    <m/>
    <x v="2"/>
    <n v="10000"/>
    <x v="19"/>
    <s v="added"/>
    <m/>
  </r>
  <r>
    <n v="990"/>
    <s v="DonorsTrust_Institute for Humane Studies20163000"/>
    <x v="30"/>
    <m/>
    <x v="2"/>
    <n v="3000"/>
    <x v="19"/>
    <s v="added"/>
    <m/>
  </r>
  <r>
    <n v="990"/>
    <s v="DonorsTrust_Institute for Humane Studies20162500"/>
    <x v="30"/>
    <m/>
    <x v="2"/>
    <n v="2500"/>
    <x v="19"/>
    <s v="added"/>
    <m/>
  </r>
  <r>
    <n v="990"/>
    <s v="DonorsTrust_Mercatus Center2016500"/>
    <x v="30"/>
    <s v="Mercatus Center, GMU"/>
    <x v="3"/>
    <n v="500"/>
    <x v="19"/>
    <s v="added"/>
    <m/>
  </r>
  <r>
    <n v="990"/>
    <s v="DonorsTrust_Mercatus Center201612290"/>
    <x v="30"/>
    <s v="Mercatus Center, GMU"/>
    <x v="3"/>
    <n v="12290"/>
    <x v="19"/>
    <s v="added"/>
    <m/>
  </r>
  <r>
    <n v="990"/>
    <s v="DonorsTrust_Mercatus Center20161000"/>
    <x v="30"/>
    <s v="Mercatus Center, GMU"/>
    <x v="3"/>
    <n v="1000"/>
    <x v="19"/>
    <s v="added"/>
    <m/>
  </r>
  <r>
    <n v="990"/>
    <s v="DonorsTrust_Mercatus Center201610000"/>
    <x v="30"/>
    <s v="Mercatus Center, GMU"/>
    <x v="3"/>
    <n v="10000"/>
    <x v="19"/>
    <s v="added"/>
    <m/>
  </r>
  <r>
    <n v="990"/>
    <s v="DonorsTrust_Mercatus Center201610000"/>
    <x v="30"/>
    <s v="Mercatus Center, GMU"/>
    <x v="3"/>
    <n v="10000"/>
    <x v="19"/>
    <s v="added"/>
    <m/>
  </r>
  <r>
    <n v="990"/>
    <s v="DonorsTrust_Mercatus Center201621070"/>
    <x v="30"/>
    <s v="Mercatus Center, GMU"/>
    <x v="3"/>
    <n v="21070"/>
    <x v="19"/>
    <s v="added"/>
    <m/>
  </r>
  <r>
    <n v="990"/>
    <s v="DonorsTrust_Mercatus Center2016106000"/>
    <x v="30"/>
    <s v="Mercatus Center, GMU"/>
    <x v="3"/>
    <n v="106000"/>
    <x v="19"/>
    <s v="added"/>
    <m/>
  </r>
  <r>
    <n v="990"/>
    <s v="DonorsTrust_Mercatus Center20165000"/>
    <x v="30"/>
    <s v="Mercatus Center, GMU"/>
    <x v="3"/>
    <n v="5000"/>
    <x v="19"/>
    <s v="added"/>
    <m/>
  </r>
  <r>
    <n v="990"/>
    <s v="DonorsTrust_George Mason University Foundation201710000"/>
    <x v="30"/>
    <s v="GMU Foundation"/>
    <x v="0"/>
    <n v="10000"/>
    <x v="1"/>
    <s v="added"/>
    <m/>
  </r>
  <r>
    <n v="990"/>
    <s v="DonorsTrust_GMU Foundation4400000George Mason University Foundation"/>
    <x v="30"/>
    <s v="GMU Foundation"/>
    <x v="0"/>
    <n v="4400000"/>
    <x v="1"/>
    <s v="added"/>
    <m/>
  </r>
  <r>
    <n v="990"/>
    <s v="DonorsTrust_GMU Foundation150000George Mason University Foundation"/>
    <x v="30"/>
    <s v="GMU Foundation"/>
    <x v="0"/>
    <n v="150000"/>
    <x v="1"/>
    <s v="added"/>
    <m/>
  </r>
  <r>
    <n v="990"/>
    <s v="DonorsTrust_GMU Foundation5000George Mason University Foundation"/>
    <x v="30"/>
    <s v="GMU Foundation"/>
    <x v="0"/>
    <n v="5000"/>
    <x v="1"/>
    <s v="added"/>
    <m/>
  </r>
  <r>
    <n v="990"/>
    <s v="DonorsTrust_GMU Foundation5000George Mason University Foundation"/>
    <x v="30"/>
    <s v="GMU Foundation"/>
    <x v="0"/>
    <n v="5000"/>
    <x v="1"/>
    <s v="added"/>
    <m/>
  </r>
  <r>
    <n v="990"/>
    <s v="DonorsTrust_GMU Foundation50000George Mason University Foundation"/>
    <x v="30"/>
    <s v="GMU Foundation"/>
    <x v="0"/>
    <n v="50000"/>
    <x v="1"/>
    <s v="added"/>
    <m/>
  </r>
  <r>
    <n v="990"/>
    <s v="DonorsTrust_George Mason Environmental Law Clinic200000George Mason Environmental Law Clinic"/>
    <x v="30"/>
    <s v="George Mason Environmental Law Clinic"/>
    <x v="7"/>
    <n v="200000"/>
    <x v="1"/>
    <s v="added"/>
    <m/>
  </r>
  <r>
    <n v="990"/>
    <s v="DonorsTrust_Institute for Humane Studies2017100"/>
    <x v="30"/>
    <m/>
    <x v="2"/>
    <n v="100"/>
    <x v="1"/>
    <s v="added"/>
    <m/>
  </r>
  <r>
    <n v="990"/>
    <s v="DonorsTrust_Institute for Humane Studies201710000"/>
    <x v="30"/>
    <m/>
    <x v="2"/>
    <n v="10000"/>
    <x v="1"/>
    <s v="added"/>
    <m/>
  </r>
  <r>
    <n v="990"/>
    <s v="DonorsTrust_Institute for Humane Studies201710000"/>
    <x v="30"/>
    <m/>
    <x v="2"/>
    <n v="10000"/>
    <x v="1"/>
    <s v="added"/>
    <m/>
  </r>
  <r>
    <n v="990"/>
    <s v="DonorsTrust_Institute for Humane Studies20172000"/>
    <x v="30"/>
    <m/>
    <x v="2"/>
    <n v="2000"/>
    <x v="1"/>
    <s v="added"/>
    <m/>
  </r>
  <r>
    <n v="990"/>
    <s v="DonorsTrust_Institute for Humane Studies201765000"/>
    <x v="30"/>
    <m/>
    <x v="2"/>
    <n v="65000"/>
    <x v="1"/>
    <s v="added"/>
    <m/>
  </r>
  <r>
    <n v="990"/>
    <s v="DonorsTrust_Institute for Humane Studies2017200000"/>
    <x v="30"/>
    <m/>
    <x v="2"/>
    <n v="200000"/>
    <x v="1"/>
    <s v="added"/>
    <m/>
  </r>
  <r>
    <n v="990"/>
    <s v="DonorsTrust_Institute for Humane Studies20171000"/>
    <x v="30"/>
    <m/>
    <x v="2"/>
    <n v="1000"/>
    <x v="1"/>
    <s v="added"/>
    <m/>
  </r>
  <r>
    <n v="990"/>
    <s v="DonorsTrust_Institute for Humane Studies20171000"/>
    <x v="30"/>
    <m/>
    <x v="2"/>
    <n v="1000"/>
    <x v="1"/>
    <s v="added"/>
    <m/>
  </r>
  <r>
    <n v="990"/>
    <s v="DonorsTrust_Institute for Humane Studies20171000"/>
    <x v="30"/>
    <m/>
    <x v="2"/>
    <n v="1000"/>
    <x v="1"/>
    <s v="added"/>
    <m/>
  </r>
  <r>
    <n v="990"/>
    <s v="DonorsTrust_Institute for Humane Studies20173000"/>
    <x v="30"/>
    <m/>
    <x v="2"/>
    <n v="3000"/>
    <x v="1"/>
    <s v="added"/>
    <m/>
  </r>
  <r>
    <n v="990"/>
    <s v="DonorsTrust_Institute for Humane Studies201710000"/>
    <x v="30"/>
    <m/>
    <x v="2"/>
    <n v="10000"/>
    <x v="1"/>
    <s v="added"/>
    <m/>
  </r>
  <r>
    <n v="990"/>
    <s v="DonorsTrust_Institute for Humane Studies20171000"/>
    <x v="30"/>
    <m/>
    <x v="2"/>
    <n v="1000"/>
    <x v="1"/>
    <s v="added"/>
    <m/>
  </r>
  <r>
    <n v="990"/>
    <s v="DonorsTrust_Institute for Humane Studies2017500"/>
    <x v="30"/>
    <m/>
    <x v="2"/>
    <n v="500"/>
    <x v="1"/>
    <s v="added"/>
    <m/>
  </r>
  <r>
    <n v="990"/>
    <s v="DonorsTrust_Institute for Humane Studies201717200"/>
    <x v="30"/>
    <m/>
    <x v="2"/>
    <n v="17200"/>
    <x v="1"/>
    <s v="added"/>
    <m/>
  </r>
  <r>
    <n v="990"/>
    <s v="DonorsTrust_Mercatus Center2017100"/>
    <x v="30"/>
    <m/>
    <x v="3"/>
    <n v="100"/>
    <x v="1"/>
    <s v="added"/>
    <m/>
  </r>
  <r>
    <n v="990"/>
    <s v="DonorsTrust_Mercatus Center201712920"/>
    <x v="30"/>
    <m/>
    <x v="3"/>
    <n v="12920"/>
    <x v="1"/>
    <s v="added"/>
    <m/>
  </r>
  <r>
    <n v="990"/>
    <s v="DonorsTrust_Mercatus Center2017-12920"/>
    <x v="30"/>
    <m/>
    <x v="3"/>
    <n v="-12920"/>
    <x v="1"/>
    <s v="added"/>
    <m/>
  </r>
  <r>
    <n v="990"/>
    <s v="DonorsTrust_Mercatus Center20171000"/>
    <x v="30"/>
    <m/>
    <x v="3"/>
    <n v="1000"/>
    <x v="1"/>
    <s v="added"/>
    <m/>
  </r>
  <r>
    <n v="990"/>
    <s v="DonorsTrust_Mercatus Center2017120000"/>
    <x v="30"/>
    <m/>
    <x v="3"/>
    <n v="120000"/>
    <x v="1"/>
    <s v="added"/>
    <m/>
  </r>
  <r>
    <n v="990"/>
    <s v="DonorsTrust_Mercatus Center201723000"/>
    <x v="30"/>
    <m/>
    <x v="3"/>
    <n v="23000"/>
    <x v="1"/>
    <s v="added"/>
    <m/>
  </r>
  <r>
    <n v="990"/>
    <s v="Dorothy D. and Joseph A. Moller Foundation_George Mason University Foundation2002100000"/>
    <x v="31"/>
    <s v="George Mason Univ Fdn"/>
    <x v="0"/>
    <n v="100000"/>
    <x v="3"/>
    <s v="modified"/>
    <s v="General, charitable"/>
  </r>
  <r>
    <n v="990"/>
    <s v="Dorothy D. and Joseph A. Moller Foundation_George Mason University Foundation2003130000"/>
    <x v="31"/>
    <s v="George Mason Univ Fdn"/>
    <x v="0"/>
    <n v="130000"/>
    <x v="4"/>
    <s v="modified"/>
    <s v="General, charitable"/>
  </r>
  <r>
    <n v="990"/>
    <s v="Dorothy D. and Joseph A. Moller Foundation_George Mason University Foundation2004130000"/>
    <x v="31"/>
    <s v="George Mason Univ Fdn"/>
    <x v="0"/>
    <n v="130000"/>
    <x v="5"/>
    <s v="modified"/>
    <s v="General, charitable"/>
  </r>
  <r>
    <n v="990"/>
    <s v="Dorothy D. and Joseph A. Moller Foundation_George Mason University Foundation2005130000"/>
    <x v="31"/>
    <s v="George Mason Univ Fdn"/>
    <x v="0"/>
    <n v="130000"/>
    <x v="6"/>
    <s v="modified"/>
    <s v="General, charitable"/>
  </r>
  <r>
    <s v="CT2017"/>
    <s v="Dorothy D. and Joseph A. Moller Foundation_Institute for Humane Studies200715000"/>
    <x v="31"/>
    <m/>
    <x v="2"/>
    <n v="15000"/>
    <x v="8"/>
    <m/>
    <m/>
  </r>
  <r>
    <s v="CT2017"/>
    <s v="Dorothy D. and Joseph A. Moller Foundation_Institute for Humane Studies200872000"/>
    <x v="31"/>
    <m/>
    <x v="2"/>
    <n v="72000"/>
    <x v="9"/>
    <m/>
    <m/>
  </r>
  <r>
    <s v="CT2017"/>
    <s v="Dorothy D. and Joseph A. Moller Foundation_Institute for Humane Studies200961500"/>
    <x v="31"/>
    <m/>
    <x v="2"/>
    <n v="61500"/>
    <x v="10"/>
    <m/>
    <m/>
  </r>
  <r>
    <s v="CT2017"/>
    <s v="Dorothy D. and Joseph A. Moller Foundation_Institute for Humane Studies201072000"/>
    <x v="31"/>
    <m/>
    <x v="2"/>
    <n v="72000"/>
    <x v="11"/>
    <m/>
    <m/>
  </r>
  <r>
    <s v="CT2017"/>
    <s v="Dorothy D. and Joseph A. Moller Foundation_Institute for Humane Studies201173125"/>
    <x v="31"/>
    <m/>
    <x v="2"/>
    <n v="73125"/>
    <x v="13"/>
    <m/>
    <m/>
  </r>
  <r>
    <s v="CT2017"/>
    <s v="Dorothy D. and Joseph A. Moller Foundation_Institute for Humane Studies201272000"/>
    <x v="31"/>
    <m/>
    <x v="2"/>
    <n v="72000"/>
    <x v="12"/>
    <m/>
    <m/>
  </r>
  <r>
    <n v="990"/>
    <s v="Dorothy D. and Joseph A. Moller Foundation_Institute for Humane Studies201373800"/>
    <x v="31"/>
    <m/>
    <x v="2"/>
    <n v="73800"/>
    <x v="14"/>
    <s v="added"/>
    <m/>
  </r>
  <r>
    <n v="990"/>
    <s v="Dorothy D. and Joseph A. Moller Foundation_Institute for Humane Studies201480550"/>
    <x v="31"/>
    <m/>
    <x v="2"/>
    <n v="80550"/>
    <x v="0"/>
    <s v="added"/>
    <m/>
  </r>
  <r>
    <n v="990"/>
    <s v="Dorothy D. and Joseph A. Moller Foundation_Institute for Humane Studies201575150"/>
    <x v="31"/>
    <m/>
    <x v="2"/>
    <n v="75150"/>
    <x v="18"/>
    <s v="added"/>
    <m/>
  </r>
  <r>
    <n v="990"/>
    <s v="Dorothy D. and Joseph A. Moller Foundation_Institute for Humane Studies201666600"/>
    <x v="31"/>
    <m/>
    <x v="2"/>
    <n v="66600"/>
    <x v="19"/>
    <s v="added"/>
    <m/>
  </r>
  <r>
    <s v="CT2017"/>
    <s v="Dunn's Foundation for the Advancement of Right Thinking_Institute for Humane Studies200240000"/>
    <x v="32"/>
    <m/>
    <x v="2"/>
    <n v="40000"/>
    <x v="3"/>
    <m/>
    <m/>
  </r>
  <r>
    <s v="CT2017"/>
    <s v="Dunn's Foundation for the Advancement of Right Thinking_Institute for Humane Studies200365000"/>
    <x v="32"/>
    <m/>
    <x v="2"/>
    <n v="65000"/>
    <x v="4"/>
    <m/>
    <m/>
  </r>
  <r>
    <n v="990"/>
    <s v="Dunn's Foundation for the Advancement of Right Thinking_George Mason University Foundation200420000"/>
    <x v="32"/>
    <s v="George Mason University Foundation"/>
    <x v="0"/>
    <n v="20000"/>
    <x v="5"/>
    <s v="modified"/>
    <m/>
  </r>
  <r>
    <s v="CT2017"/>
    <s v="Dunn's Foundation for the Advancement of Right Thinking_Institute for Humane Studies200475000"/>
    <x v="32"/>
    <m/>
    <x v="2"/>
    <n v="75000"/>
    <x v="5"/>
    <m/>
    <m/>
  </r>
  <r>
    <n v="990"/>
    <s v="Dunn's Foundation for the Advancement of Right Thinking_George Mason University Foundation200525000"/>
    <x v="32"/>
    <s v="George Mason University Foundation"/>
    <x v="0"/>
    <n v="25000"/>
    <x v="6"/>
    <s v="modified"/>
    <m/>
  </r>
  <r>
    <s v="CT2017"/>
    <s v="Dunn's Foundation for the Advancement of Right Thinking_Institute for Humane Studies200575000"/>
    <x v="32"/>
    <m/>
    <x v="2"/>
    <n v="75000"/>
    <x v="6"/>
    <m/>
    <m/>
  </r>
  <r>
    <n v="990"/>
    <s v="Dunn's Foundation for the Advancement of Right Thinking_International Foundation for Research in Experimental Economics200550000"/>
    <x v="32"/>
    <s v="Intern. Foundation for Research in Experimental Economics"/>
    <x v="10"/>
    <n v="50000"/>
    <x v="6"/>
    <s v="modified"/>
    <m/>
  </r>
  <r>
    <n v="990"/>
    <s v="Dunn's Foundation for the Advancement of Right Thinking_George Mason University Foundation200625000"/>
    <x v="32"/>
    <s v="George Mason University Foundation"/>
    <x v="0"/>
    <n v="25000"/>
    <x v="7"/>
    <s v="modified"/>
    <m/>
  </r>
  <r>
    <s v="CT2017"/>
    <s v="Dunn's Foundation for the Advancement of Right Thinking_Institute for Humane Studies200695000"/>
    <x v="32"/>
    <m/>
    <x v="2"/>
    <n v="95000"/>
    <x v="7"/>
    <m/>
    <m/>
  </r>
  <r>
    <n v="990"/>
    <s v="Dunn's Foundation for the Advancement of Right Thinking_International Foundation for Research in Experimental Economics200665000"/>
    <x v="32"/>
    <s v="Intern. Foundation for Research in Experimental Economics"/>
    <x v="10"/>
    <n v="65000"/>
    <x v="7"/>
    <s v="modified"/>
    <m/>
  </r>
  <r>
    <n v="990"/>
    <s v="Dunn's Foundation for the Advancement of Right Thinking_George Mason University Foundation200725000"/>
    <x v="32"/>
    <s v="George Mason University Foundation"/>
    <x v="0"/>
    <n v="25000"/>
    <x v="8"/>
    <s v="modified"/>
    <m/>
  </r>
  <r>
    <s v="CT2017"/>
    <s v="Dunn's Foundation for the Advancement of Right Thinking_Institute for Humane Studies200795000"/>
    <x v="32"/>
    <m/>
    <x v="2"/>
    <n v="95000"/>
    <x v="8"/>
    <m/>
    <m/>
  </r>
  <r>
    <n v="990"/>
    <s v="Dunn's Foundation for the Advancement of Right Thinking_International Foundation for Research in Experimental Economics200765000"/>
    <x v="32"/>
    <s v="Intern. Foundation for Research in Experimental Economics"/>
    <x v="10"/>
    <n v="65000"/>
    <x v="8"/>
    <s v="modified"/>
    <m/>
  </r>
  <r>
    <n v="990"/>
    <s v="Dunn's Foundation for the Advancement of Right Thinking_George Mason University Foundation200825000"/>
    <x v="32"/>
    <s v="George Mason University Foundation"/>
    <x v="0"/>
    <n v="25000"/>
    <x v="9"/>
    <s v="modified"/>
    <m/>
  </r>
  <r>
    <s v="CT2017"/>
    <s v="Dunn's Foundation for the Advancement of Right Thinking_Institute for Humane Studies200848000"/>
    <x v="32"/>
    <m/>
    <x v="2"/>
    <n v="48000"/>
    <x v="9"/>
    <m/>
    <m/>
  </r>
  <r>
    <n v="990"/>
    <s v="Dunn's Foundation for the Advancement of Right Thinking_George Mason University Foundation200930000"/>
    <x v="32"/>
    <s v="George Mason University Foundation"/>
    <x v="0"/>
    <n v="30000"/>
    <x v="10"/>
    <s v="modified"/>
    <m/>
  </r>
  <r>
    <s v="CT2017"/>
    <s v="Dunn's Foundation for the Advancement of Right Thinking_Institute for Humane Studies2009110700"/>
    <x v="32"/>
    <m/>
    <x v="2"/>
    <n v="110700"/>
    <x v="10"/>
    <m/>
    <m/>
  </r>
  <r>
    <n v="990"/>
    <s v="Dunn's Foundation for the Advancement of Right Thinking_George Mason University Foundation201025000"/>
    <x v="32"/>
    <s v="George Mason University Foundation"/>
    <x v="0"/>
    <n v="25000"/>
    <x v="11"/>
    <s v="modified"/>
    <m/>
  </r>
  <r>
    <s v="CT2017"/>
    <s v="Dunn's Foundation for the Advancement of Right Thinking_Institute for Humane Studies201060000"/>
    <x v="32"/>
    <m/>
    <x v="2"/>
    <n v="60000"/>
    <x v="11"/>
    <m/>
    <m/>
  </r>
  <r>
    <s v="CT2017"/>
    <s v="Dunn's Foundation for the Advancement of Right Thinking_Institute for Humane Studies201180000"/>
    <x v="32"/>
    <m/>
    <x v="2"/>
    <n v="80000"/>
    <x v="13"/>
    <m/>
    <m/>
  </r>
  <r>
    <n v="990"/>
    <s v="Dunn's Foundation for the Advancement of Right Thinking_George Mason University Foundation201225000"/>
    <x v="32"/>
    <s v="George Mason University Foundation"/>
    <x v="0"/>
    <n v="25000"/>
    <x v="12"/>
    <s v="modified"/>
    <m/>
  </r>
  <r>
    <s v="CT2017"/>
    <s v="Dunn's Foundation for the Advancement of Right Thinking_Institute for Humane Studies20121025000"/>
    <x v="32"/>
    <m/>
    <x v="2"/>
    <n v="1025000"/>
    <x v="12"/>
    <m/>
    <m/>
  </r>
  <r>
    <s v="CT2017"/>
    <s v="Dunn's Foundation for the Advancement of Right Thinking_Institute for Humane Studies2012200000"/>
    <x v="32"/>
    <m/>
    <x v="2"/>
    <n v="200000"/>
    <x v="12"/>
    <m/>
    <m/>
  </r>
  <r>
    <n v="990"/>
    <s v="Dunn's Foundation for the Advancement of Right Thinking_George Mason University Foundation201375000"/>
    <x v="32"/>
    <s v="George Mason Univesity Foundation"/>
    <x v="0"/>
    <n v="75000"/>
    <x v="14"/>
    <s v="modified"/>
    <m/>
  </r>
  <r>
    <n v="990"/>
    <s v="Dunn's Foundation for the Advancement of Right Thinking_George Mason University Law and Economics Center201325000"/>
    <x v="32"/>
    <s v="George Mason University Economics Department"/>
    <x v="1"/>
    <n v="25000"/>
    <x v="14"/>
    <s v="modified"/>
    <m/>
  </r>
  <r>
    <n v="990"/>
    <s v="Dunn's Foundation for the Advancement of Right Thinking_George Mason University Law and Economics Center201340000"/>
    <x v="32"/>
    <s v="George Mason University Economics Department"/>
    <x v="1"/>
    <n v="40000"/>
    <x v="14"/>
    <s v="modified"/>
    <m/>
  </r>
  <r>
    <s v="CT2017"/>
    <s v="Dunn's Foundation for the Advancement of Right Thinking_Institute for Humane Studies2013100000"/>
    <x v="32"/>
    <m/>
    <x v="2"/>
    <n v="100000"/>
    <x v="14"/>
    <m/>
    <m/>
  </r>
  <r>
    <s v="CT2017"/>
    <s v="Dunn's Foundation for the Advancement of Right Thinking_Institute for Humane Studies2013150000"/>
    <x v="32"/>
    <m/>
    <x v="2"/>
    <n v="150000"/>
    <x v="14"/>
    <m/>
    <m/>
  </r>
  <r>
    <s v="CT2017"/>
    <s v="Dunn's Foundation for the Advancement of Right Thinking_Institute for Humane Studies2013150000"/>
    <x v="32"/>
    <m/>
    <x v="2"/>
    <n v="150000"/>
    <x v="14"/>
    <m/>
    <m/>
  </r>
  <r>
    <s v="CT2017"/>
    <s v="Dunn's Foundation for the Advancement of Right Thinking_Institute for Humane Studies2013250000"/>
    <x v="32"/>
    <m/>
    <x v="2"/>
    <n v="250000"/>
    <x v="14"/>
    <m/>
    <m/>
  </r>
  <r>
    <n v="990"/>
    <s v="Dunn's Foundation for the Advancement of Right Thinking_George Mason University Department of Economics201650000"/>
    <x v="32"/>
    <s v="George Mason University Foundation Inc"/>
    <x v="9"/>
    <n v="50000"/>
    <x v="19"/>
    <s v="added"/>
    <s v="Economics Department"/>
  </r>
  <r>
    <n v="990"/>
    <s v="Dunn's Foundation for the Advancement of Right Thinking_Institute for Humane Studies2016100000"/>
    <x v="32"/>
    <m/>
    <x v="2"/>
    <n v="100000"/>
    <x v="19"/>
    <s v="added"/>
    <m/>
  </r>
  <r>
    <n v="990"/>
    <s v="E L Craig Foundation_Institute for Humane Studies200250000"/>
    <x v="33"/>
    <m/>
    <x v="2"/>
    <n v="50000"/>
    <x v="3"/>
    <s v="added"/>
    <m/>
  </r>
  <r>
    <n v="990"/>
    <s v="E L Craig Foundation_Institute for Humane Studies200350000"/>
    <x v="33"/>
    <m/>
    <x v="2"/>
    <n v="50000"/>
    <x v="4"/>
    <s v="added"/>
    <m/>
  </r>
  <r>
    <n v="990"/>
    <s v="E L Craig Foundation_Institute for Humane Studies200450000"/>
    <x v="33"/>
    <m/>
    <x v="2"/>
    <n v="50000"/>
    <x v="5"/>
    <s v="added"/>
    <m/>
  </r>
  <r>
    <n v="990"/>
    <s v="E L Craig Foundation_Mercatus Center200425000"/>
    <x v="33"/>
    <s v="Mercatus Center Inc"/>
    <x v="3"/>
    <n v="25000"/>
    <x v="5"/>
    <s v="added"/>
    <m/>
  </r>
  <r>
    <n v="990"/>
    <s v="E L Craig Foundation_Institute for Humane Studies200575000"/>
    <x v="33"/>
    <m/>
    <x v="2"/>
    <n v="75000"/>
    <x v="6"/>
    <s v="added"/>
    <m/>
  </r>
  <r>
    <n v="990"/>
    <s v="E L Craig Foundation_Institute for Humane Studies2006100000"/>
    <x v="33"/>
    <m/>
    <x v="2"/>
    <n v="100000"/>
    <x v="7"/>
    <s v="added"/>
    <m/>
  </r>
  <r>
    <n v="990"/>
    <s v="E L Craig Foundation_Institute for Humane Studies2007100000"/>
    <x v="33"/>
    <m/>
    <x v="2"/>
    <n v="100000"/>
    <x v="8"/>
    <s v="added"/>
    <m/>
  </r>
  <r>
    <n v="990"/>
    <s v="E L Craig Foundation_Institute for Humane Studies2008100000"/>
    <x v="33"/>
    <m/>
    <x v="2"/>
    <n v="100000"/>
    <x v="9"/>
    <s v="added"/>
    <m/>
  </r>
  <r>
    <n v="990"/>
    <s v="E L Craig Foundation_Institute for Humane Studies2010200000"/>
    <x v="33"/>
    <m/>
    <x v="2"/>
    <n v="200000"/>
    <x v="11"/>
    <s v="added"/>
    <m/>
  </r>
  <r>
    <n v="990"/>
    <s v="E L Craig Foundation_Institute for Humane Studies2013300000"/>
    <x v="33"/>
    <m/>
    <x v="2"/>
    <n v="300000"/>
    <x v="14"/>
    <s v="added"/>
    <m/>
  </r>
  <r>
    <n v="990"/>
    <s v="E L Craig Foundation_Mercatus Center2013250000"/>
    <x v="33"/>
    <s v="Mercatus Center Inc"/>
    <x v="3"/>
    <n v="250000"/>
    <x v="14"/>
    <s v="added"/>
    <s v="General Fund"/>
  </r>
  <r>
    <n v="990"/>
    <s v="E L Craig Foundation_George Mason University Law and Economics Center201325000"/>
    <x v="33"/>
    <s v="George Mason Univ of Law &amp; Econ Center"/>
    <x v="1"/>
    <n v="25000"/>
    <x v="14"/>
    <s v="added"/>
    <s v="general fund"/>
  </r>
  <r>
    <n v="990"/>
    <s v="E L Craig Foundation_Institute for Humane Studies2014150500"/>
    <x v="33"/>
    <m/>
    <x v="2"/>
    <n v="150500"/>
    <x v="0"/>
    <s v="added"/>
    <m/>
  </r>
  <r>
    <n v="990"/>
    <s v="E L Craig Foundation_George Mason University Law and Economics Center201425000"/>
    <x v="33"/>
    <s v="George Mason Univ of Law &amp; Econ Center"/>
    <x v="1"/>
    <n v="25000"/>
    <x v="0"/>
    <s v="added"/>
    <s v="general fund"/>
  </r>
  <r>
    <n v="990"/>
    <s v="E L Craig Foundation_Institute for Humane Studies2015150000"/>
    <x v="33"/>
    <m/>
    <x v="2"/>
    <n v="150000"/>
    <x v="18"/>
    <s v="added"/>
    <m/>
  </r>
  <r>
    <n v="990"/>
    <s v="E L Craig Foundation_George Mason University Law and Economics Center201525000"/>
    <x v="33"/>
    <s v="George Mason Univ of Law &amp; Econ Center"/>
    <x v="1"/>
    <n v="25000"/>
    <x v="18"/>
    <s v="added"/>
    <s v="general fund"/>
  </r>
  <r>
    <n v="990"/>
    <s v="E L Craig Foundation_Institute for Humane Studies2016250000"/>
    <x v="33"/>
    <m/>
    <x v="2"/>
    <n v="250000"/>
    <x v="19"/>
    <s v="added"/>
    <m/>
  </r>
  <r>
    <n v="990"/>
    <s v="E L Craig Foundation_George Mason University Law and Economics Center201625000"/>
    <x v="33"/>
    <s v="George Mason Univ of Law &amp; Econ Center"/>
    <x v="1"/>
    <n v="25000"/>
    <x v="19"/>
    <s v="added"/>
    <s v="general fund"/>
  </r>
  <r>
    <s v="CT2017"/>
    <s v="Earhart Foundation_George Mason University19961000"/>
    <x v="34"/>
    <m/>
    <x v="4"/>
    <n v="1000"/>
    <x v="27"/>
    <m/>
    <m/>
  </r>
  <r>
    <s v="CT2017"/>
    <s v="Earhart Foundation_George Mason University199610000"/>
    <x v="34"/>
    <m/>
    <x v="4"/>
    <n v="10000"/>
    <x v="27"/>
    <m/>
    <m/>
  </r>
  <r>
    <s v="CT2017"/>
    <s v="Earhart Foundation_George Mason University19961200"/>
    <x v="34"/>
    <m/>
    <x v="4"/>
    <n v="1200"/>
    <x v="27"/>
    <m/>
    <m/>
  </r>
  <r>
    <s v="CT2017"/>
    <s v="Earhart Foundation_George Mason University199612500"/>
    <x v="34"/>
    <m/>
    <x v="4"/>
    <n v="12500"/>
    <x v="27"/>
    <m/>
    <m/>
  </r>
  <r>
    <s v="CT2017"/>
    <s v="Earhart Foundation_George Mason University199612500"/>
    <x v="34"/>
    <m/>
    <x v="4"/>
    <n v="12500"/>
    <x v="27"/>
    <m/>
    <m/>
  </r>
  <r>
    <s v="CT2017"/>
    <s v="Earhart Foundation_George Mason University199615000"/>
    <x v="34"/>
    <m/>
    <x v="4"/>
    <n v="15000"/>
    <x v="27"/>
    <m/>
    <m/>
  </r>
  <r>
    <s v="CT2017"/>
    <s v="Earhart Foundation_George Mason University199615500"/>
    <x v="34"/>
    <m/>
    <x v="4"/>
    <n v="15500"/>
    <x v="27"/>
    <m/>
    <m/>
  </r>
  <r>
    <s v="CT2017"/>
    <s v="Earhart Foundation_George Mason University19962300"/>
    <x v="34"/>
    <m/>
    <x v="4"/>
    <n v="2300"/>
    <x v="27"/>
    <m/>
    <m/>
  </r>
  <r>
    <s v="CT2017"/>
    <s v="Earhart Foundation_George Mason University19963280"/>
    <x v="34"/>
    <m/>
    <x v="4"/>
    <n v="3280"/>
    <x v="27"/>
    <m/>
    <m/>
  </r>
  <r>
    <s v="CT2017"/>
    <s v="Earhart Foundation_George Mason University19967000"/>
    <x v="34"/>
    <m/>
    <x v="4"/>
    <n v="7000"/>
    <x v="27"/>
    <m/>
    <m/>
  </r>
  <r>
    <s v="CT2017"/>
    <s v="Earhart Foundation_George Mason University19967500"/>
    <x v="34"/>
    <m/>
    <x v="4"/>
    <n v="7500"/>
    <x v="27"/>
    <m/>
    <m/>
  </r>
  <r>
    <s v="CT2017"/>
    <s v="Earhart Foundation_George Mason University19969000"/>
    <x v="34"/>
    <m/>
    <x v="4"/>
    <n v="9000"/>
    <x v="27"/>
    <m/>
    <m/>
  </r>
  <r>
    <s v="CT2017"/>
    <s v="Earhart Foundation_George Mason University19971000"/>
    <x v="34"/>
    <m/>
    <x v="4"/>
    <n v="1000"/>
    <x v="28"/>
    <m/>
    <m/>
  </r>
  <r>
    <s v="CT2017"/>
    <s v="Earhart Foundation_George Mason University19971000"/>
    <x v="34"/>
    <m/>
    <x v="4"/>
    <n v="1000"/>
    <x v="28"/>
    <m/>
    <m/>
  </r>
  <r>
    <s v="CT2017"/>
    <s v="Earhart Foundation_George Mason University199710000"/>
    <x v="34"/>
    <m/>
    <x v="4"/>
    <n v="10000"/>
    <x v="28"/>
    <m/>
    <m/>
  </r>
  <r>
    <s v="CT2017"/>
    <s v="Earhart Foundation_George Mason University199712500"/>
    <x v="34"/>
    <m/>
    <x v="4"/>
    <n v="12500"/>
    <x v="28"/>
    <m/>
    <m/>
  </r>
  <r>
    <s v="CT2017"/>
    <s v="Earhart Foundation_George Mason University19975000"/>
    <x v="34"/>
    <m/>
    <x v="4"/>
    <n v="5000"/>
    <x v="28"/>
    <m/>
    <m/>
  </r>
  <r>
    <s v="CT2017"/>
    <s v="Earhart Foundation_George Mason University19977500"/>
    <x v="34"/>
    <m/>
    <x v="4"/>
    <n v="7500"/>
    <x v="28"/>
    <m/>
    <m/>
  </r>
  <r>
    <s v="CT2017"/>
    <s v="Earhart Foundation_George Mason University19978608"/>
    <x v="34"/>
    <m/>
    <x v="4"/>
    <n v="8608"/>
    <x v="28"/>
    <m/>
    <m/>
  </r>
  <r>
    <s v="CT2017"/>
    <s v="Earhart Foundation_George Mason University19979000"/>
    <x v="34"/>
    <m/>
    <x v="4"/>
    <n v="9000"/>
    <x v="28"/>
    <m/>
    <m/>
  </r>
  <r>
    <s v="CT2017"/>
    <s v="Earhart Foundation_George Mason University199812000"/>
    <x v="34"/>
    <m/>
    <x v="4"/>
    <n v="12000"/>
    <x v="15"/>
    <m/>
    <m/>
  </r>
  <r>
    <s v="CT2017"/>
    <s v="Earhart Foundation_George Mason University199817030"/>
    <x v="34"/>
    <m/>
    <x v="4"/>
    <n v="17030"/>
    <x v="15"/>
    <m/>
    <m/>
  </r>
  <r>
    <s v="CT2017"/>
    <s v="Earhart Foundation_George Mason University19983000"/>
    <x v="34"/>
    <m/>
    <x v="4"/>
    <n v="3000"/>
    <x v="15"/>
    <m/>
    <m/>
  </r>
  <r>
    <s v="CT2017"/>
    <s v="Earhart Foundation_George Mason University19983000"/>
    <x v="34"/>
    <m/>
    <x v="4"/>
    <n v="3000"/>
    <x v="15"/>
    <m/>
    <m/>
  </r>
  <r>
    <s v="CT2017"/>
    <s v="Earhart Foundation_George Mason University19985000"/>
    <x v="34"/>
    <m/>
    <x v="4"/>
    <n v="5000"/>
    <x v="15"/>
    <m/>
    <m/>
  </r>
  <r>
    <s v="CT2017"/>
    <s v="Earhart Foundation_George Mason University19987000"/>
    <x v="34"/>
    <m/>
    <x v="4"/>
    <n v="7000"/>
    <x v="15"/>
    <m/>
    <m/>
  </r>
  <r>
    <s v="CT2017"/>
    <s v="Earhart Foundation_George Mason University199916000"/>
    <x v="34"/>
    <m/>
    <x v="4"/>
    <n v="16000"/>
    <x v="16"/>
    <m/>
    <m/>
  </r>
  <r>
    <s v="CT2017"/>
    <s v="Earhart Foundation_George Mason University199917030"/>
    <x v="34"/>
    <m/>
    <x v="4"/>
    <n v="17030"/>
    <x v="16"/>
    <m/>
    <m/>
  </r>
  <r>
    <s v="CT2017"/>
    <s v="Earhart Foundation_George Mason University199925000"/>
    <x v="34"/>
    <m/>
    <x v="4"/>
    <n v="25000"/>
    <x v="16"/>
    <m/>
    <m/>
  </r>
  <r>
    <s v="CT2017"/>
    <s v="Earhart Foundation_George Mason University19993000"/>
    <x v="34"/>
    <m/>
    <x v="4"/>
    <n v="3000"/>
    <x v="16"/>
    <m/>
    <m/>
  </r>
  <r>
    <s v="CT2017"/>
    <s v="Earhart Foundation_George Mason University19995000"/>
    <x v="34"/>
    <m/>
    <x v="4"/>
    <n v="5000"/>
    <x v="16"/>
    <m/>
    <m/>
  </r>
  <r>
    <s v="CT2017"/>
    <s v="Earhart Foundation_Mercatus Center199915729"/>
    <x v="34"/>
    <m/>
    <x v="3"/>
    <n v="15729"/>
    <x v="16"/>
    <m/>
    <m/>
  </r>
  <r>
    <s v="CT2017"/>
    <s v="Earhart Foundation_George Mason University20001000"/>
    <x v="34"/>
    <m/>
    <x v="4"/>
    <n v="1000"/>
    <x v="17"/>
    <m/>
    <m/>
  </r>
  <r>
    <s v="CT2017"/>
    <s v="Earhart Foundation_George Mason University200012000"/>
    <x v="34"/>
    <m/>
    <x v="4"/>
    <n v="12000"/>
    <x v="17"/>
    <m/>
    <m/>
  </r>
  <r>
    <s v="CT2017"/>
    <s v="Earhart Foundation_George Mason University200015000"/>
    <x v="34"/>
    <m/>
    <x v="4"/>
    <n v="15000"/>
    <x v="17"/>
    <m/>
    <m/>
  </r>
  <r>
    <s v="CT2017"/>
    <s v="Earhart Foundation_George Mason University200019000"/>
    <x v="34"/>
    <m/>
    <x v="4"/>
    <n v="19000"/>
    <x v="17"/>
    <m/>
    <m/>
  </r>
  <r>
    <s v="CT2017"/>
    <s v="Earhart Foundation_George Mason University20002000"/>
    <x v="34"/>
    <m/>
    <x v="4"/>
    <n v="2000"/>
    <x v="17"/>
    <m/>
    <m/>
  </r>
  <r>
    <s v="CT2017"/>
    <s v="Earhart Foundation_George Mason University200020000"/>
    <x v="34"/>
    <m/>
    <x v="4"/>
    <n v="20000"/>
    <x v="17"/>
    <m/>
    <m/>
  </r>
  <r>
    <s v="CT2017"/>
    <s v="Earhart Foundation_George Mason University200035000"/>
    <x v="34"/>
    <m/>
    <x v="4"/>
    <n v="35000"/>
    <x v="17"/>
    <m/>
    <m/>
  </r>
  <r>
    <s v="CT2017"/>
    <s v="Earhart Foundation_George Mason University20003750"/>
    <x v="34"/>
    <m/>
    <x v="4"/>
    <n v="3750"/>
    <x v="17"/>
    <m/>
    <m/>
  </r>
  <r>
    <s v="CT2017"/>
    <s v="Earhart Foundation_George Mason University20004250"/>
    <x v="34"/>
    <m/>
    <x v="4"/>
    <n v="4250"/>
    <x v="17"/>
    <m/>
    <m/>
  </r>
  <r>
    <s v="CT2017"/>
    <s v="Earhart Foundation_George Mason University20005000"/>
    <x v="34"/>
    <m/>
    <x v="4"/>
    <n v="5000"/>
    <x v="17"/>
    <m/>
    <m/>
  </r>
  <r>
    <s v="CT2017"/>
    <s v="Earhart Foundation_George Mason University20005000"/>
    <x v="34"/>
    <m/>
    <x v="4"/>
    <n v="5000"/>
    <x v="17"/>
    <m/>
    <m/>
  </r>
  <r>
    <s v="CT2017"/>
    <s v="Earhart Foundation_George Mason University2000526"/>
    <x v="34"/>
    <m/>
    <x v="4"/>
    <n v="526"/>
    <x v="17"/>
    <m/>
    <m/>
  </r>
  <r>
    <s v="CT2017"/>
    <s v="Earhart Foundation_George Mason University20005500"/>
    <x v="34"/>
    <m/>
    <x v="4"/>
    <n v="5500"/>
    <x v="17"/>
    <m/>
    <m/>
  </r>
  <r>
    <s v="CT2017"/>
    <s v="Earhart Foundation_George Mason University20005693"/>
    <x v="34"/>
    <m/>
    <x v="4"/>
    <n v="5693"/>
    <x v="17"/>
    <m/>
    <m/>
  </r>
  <r>
    <s v="CT2017"/>
    <s v="Earhart Foundation_Mercatus Center200011000"/>
    <x v="34"/>
    <m/>
    <x v="3"/>
    <n v="11000"/>
    <x v="17"/>
    <m/>
    <m/>
  </r>
  <r>
    <s v="CT2017"/>
    <s v="Earhart Foundation_Mercatus Center200014683"/>
    <x v="34"/>
    <m/>
    <x v="3"/>
    <n v="14683"/>
    <x v="17"/>
    <m/>
    <m/>
  </r>
  <r>
    <s v="CT2017"/>
    <s v="Earhart Foundation_Mercatus Center20005000"/>
    <x v="34"/>
    <m/>
    <x v="3"/>
    <n v="5000"/>
    <x v="17"/>
    <m/>
    <m/>
  </r>
  <r>
    <n v="990"/>
    <s v="Earhart Foundation_George Mason University Department of Economics2001525"/>
    <x v="34"/>
    <s v="Department of Economics"/>
    <x v="9"/>
    <n v="525"/>
    <x v="2"/>
    <s v="modified"/>
    <s v="To provide one graduate fellowship in economics tenable during academic year 2000-2001 (Ms Mana Pia Paganelli recipient)"/>
  </r>
  <r>
    <n v="990"/>
    <s v="Earhart Foundation_George Mason University Department of Economics20015500"/>
    <x v="34"/>
    <s v="Department of Economics"/>
    <x v="9"/>
    <n v="5500"/>
    <x v="2"/>
    <s v="modified"/>
    <s v="To provide one graduate fellowship in economics tenable during academic year 2000-2001 (Ms Mana Pia Paganelli recipient)"/>
  </r>
  <r>
    <n v="990"/>
    <s v="Earhart Foundation_George Mason University Law and Economics Center200120000"/>
    <x v="34"/>
    <s v="School of Law"/>
    <x v="1"/>
    <n v="20000"/>
    <x v="2"/>
    <s v="modified"/>
    <s v="To provide support for the program for judges and for general support for educational programs during 2001"/>
  </r>
  <r>
    <n v="990"/>
    <s v="Earhart Foundation_Individual Grant200110127"/>
    <x v="34"/>
    <s v="Mark N Katz"/>
    <x v="11"/>
    <n v="10127"/>
    <x v="2"/>
    <s v="modified"/>
    <s v="During the summer of 2001 to prepare an article and/or book on the topic, &quot;Saudi-Russion Relations in the Post-Cold War Era&quot;"/>
  </r>
  <r>
    <n v="990"/>
    <s v="Earhart Foundation_Individual Grant200112000"/>
    <x v="34"/>
    <s v="Gordon L Brady"/>
    <x v="11"/>
    <n v="12000"/>
    <x v="2"/>
    <s v="modified"/>
    <s v="During the fall of 2001 to complete preparation of a book on Duncan Black"/>
  </r>
  <r>
    <n v="990"/>
    <s v="Earhart Foundation_Individual Grant200120000"/>
    <x v="34"/>
    <s v="John Hasnas"/>
    <x v="11"/>
    <n v="20000"/>
    <x v="2"/>
    <s v="modified"/>
    <s v="During the fall semester of 2001 to prepare a book on the topic of common law liberalism (Amended 5/14/01, time period spring semester of academic year 2001-2002)"/>
  </r>
  <r>
    <n v="990"/>
    <s v="Earhart Foundation_Individual Grant20016000"/>
    <x v="34"/>
    <s v="Mark N Katz"/>
    <x v="11"/>
    <n v="6000"/>
    <x v="2"/>
    <s v="modified"/>
    <s v="During the summer of 2001 to prepare an article and/or book on the topic, &quot;Saudi-Russion Relations in the Post-Cold War Era&quot;"/>
  </r>
  <r>
    <n v="990"/>
    <s v="Earhart Foundation_Individual Grant20018000"/>
    <x v="34"/>
    <s v="Gordon L Brady"/>
    <x v="11"/>
    <n v="8000"/>
    <x v="2"/>
    <s v="modified"/>
    <s v="During the fall of 2001 to complete preparation of a book on Duncan Black"/>
  </r>
  <r>
    <n v="990"/>
    <s v="Earhart Foundation_International Foundation for Research in Experimental Economics200135000"/>
    <x v="34"/>
    <s v="Intern. Foundation for Research in Experimental Economics"/>
    <x v="10"/>
    <n v="35000"/>
    <x v="2"/>
    <s v="modified"/>
    <s v="During calendar 2001 to provide support for (a) one pre-doctoral fellowship ($15,000), and (b) support for general operations ($20,000)"/>
  </r>
  <r>
    <n v="990"/>
    <s v="Earhart Foundation_James M Buchanan Center for Political Economy200112000"/>
    <x v="34"/>
    <s v="James M Buchanan Center for Political Economy"/>
    <x v="12"/>
    <n v="12000"/>
    <x v="2"/>
    <s v="modified"/>
    <s v="To Provide support for one post-doctoral fellowship in Austrian economics and Constitutional political economy at George Mason University during academic year 2000-2001 (Ms Veronique deRugy recipient)"/>
  </r>
  <r>
    <n v="990"/>
    <s v="Earhart Foundation_James M Buchanan Center for Political Economy200112000"/>
    <x v="34"/>
    <s v="James M Buchanan Center for Political Economy"/>
    <x v="12"/>
    <n v="12000"/>
    <x v="2"/>
    <s v="modified"/>
    <s v="To provide a post-doctoral fellowship in economics tenable during a twelve-month period beginning September 2001 (Mr Alexandre Padilla recipient)"/>
  </r>
  <r>
    <n v="990"/>
    <s v="Earhart Foundation_James M Buchanan Center for Political Economy200135000"/>
    <x v="34"/>
    <s v="James M Buchanan Center for Political Economy"/>
    <x v="12"/>
    <n v="35000"/>
    <x v="2"/>
    <s v="modified"/>
    <s v="To provide support for a summer program in the history of economics at George Mason University during the summer of 2001"/>
  </r>
  <r>
    <s v="CT2017"/>
    <s v="Earhart Foundation_Mercatus Center200111000"/>
    <x v="34"/>
    <m/>
    <x v="3"/>
    <n v="11000"/>
    <x v="2"/>
    <m/>
    <m/>
  </r>
  <r>
    <s v="CT2017"/>
    <s v="Earhart Foundation_Mercatus Center20011719"/>
    <x v="34"/>
    <m/>
    <x v="3"/>
    <n v="1719"/>
    <x v="2"/>
    <m/>
    <m/>
  </r>
  <r>
    <s v="CT2017"/>
    <s v="Earhart Foundation_Mercatus Center200135000"/>
    <x v="34"/>
    <m/>
    <x v="3"/>
    <n v="35000"/>
    <x v="2"/>
    <m/>
    <m/>
  </r>
  <r>
    <s v="CT2017"/>
    <s v="Earhart Foundation_Mercatus Center20015000"/>
    <x v="34"/>
    <m/>
    <x v="3"/>
    <n v="5000"/>
    <x v="2"/>
    <m/>
    <m/>
  </r>
  <r>
    <s v="CT2017"/>
    <s v="Earhart Foundation_Mercatus Center20015500"/>
    <x v="34"/>
    <m/>
    <x v="3"/>
    <n v="5500"/>
    <x v="2"/>
    <m/>
    <m/>
  </r>
  <r>
    <n v="990"/>
    <s v="Earhart Foundation_George Mason University Department of Economics200235000"/>
    <x v="34"/>
    <s v="Department of Economics"/>
    <x v="9"/>
    <n v="35000"/>
    <x v="3"/>
    <s v="modified"/>
    <s v="During the summer of 2002 to provide support for a new su mmer research seminar on political economy Peter J Boettke and Richard E Wagner, Seminar Directors"/>
  </r>
  <r>
    <n v="990"/>
    <s v="Earhart Foundation_George Mason University Law and Economics Center200220000"/>
    <x v="34"/>
    <s v="School of Law"/>
    <x v="1"/>
    <n v="20000"/>
    <x v="3"/>
    <s v="modified"/>
    <s v="To provide support for the program for judges and for general support for educational programs during calendar year 2002"/>
  </r>
  <r>
    <n v="990"/>
    <s v="Earhart Foundation_Individual Grant200212400"/>
    <x v="34"/>
    <s v="Yong J Yoon"/>
    <x v="11"/>
    <n v="12400"/>
    <x v="3"/>
    <s v="modified"/>
    <s v="During the fall smester of academic year 2002-2003 to prepare one or more journal article(s) for presentation at universities in Japan, Russia and South Korea on the topic, &quot;Constitutional Political Econonomy&quot;"/>
  </r>
  <r>
    <n v="990"/>
    <s v="Earhart Foundation_Individual Grant2002500"/>
    <x v="34"/>
    <s v="Thomas Stratmann"/>
    <x v="11"/>
    <n v="500"/>
    <x v="3"/>
    <s v="modified"/>
    <s v="During a twelve-month period beginning March 1 2002 to prepare one or more journal article(s) on the topic, &quot;The Political Economy of Senate Confirmations&quot;"/>
  </r>
  <r>
    <n v="990"/>
    <s v="Earhart Foundation_Individual Grant20027000"/>
    <x v="34"/>
    <s v="Thomas Stratmann"/>
    <x v="11"/>
    <n v="7000"/>
    <x v="3"/>
    <s v="modified"/>
    <s v="During a twelve-month period beginning March 1 2002 to prepare one or more journal article(s) on the topic, &quot;The Political Economy of Senate Confirmations&quot;"/>
  </r>
  <r>
    <s v="CT2017"/>
    <s v="Earhart Foundation_Institute for Humane Studies200224000"/>
    <x v="34"/>
    <s v="Institute for Humane Studies"/>
    <x v="2"/>
    <n v="24000"/>
    <x v="3"/>
    <s v="verified"/>
    <s v="To provide four graduate fellowships in philosphy and political science tenable during academic year 2002-2003 (Adam Kissel, Jesen Sorens, Leigh Jenco, and Ana Ittis Recipients)"/>
  </r>
  <r>
    <s v="CT2017"/>
    <s v="Earhart Foundation_Institute for Humane Studies20027500"/>
    <x v="34"/>
    <s v="Institute for Humane Studies"/>
    <x v="2"/>
    <n v="7500"/>
    <x v="3"/>
    <s v="verified"/>
    <s v="To provide four graduate fellowships in philosphy and political science tenable during academic year 2002-2003 (Adam Kissel, Jesen Sorens, Leigh Jenco, and Ana Ittis Recipients)"/>
  </r>
  <r>
    <s v="CT2017"/>
    <s v="Earhart Foundation_International Foundation for Research in Experimental Economics200225000"/>
    <x v="34"/>
    <s v="International Foundation for Research in Experimental Economics"/>
    <x v="10"/>
    <n v="25000"/>
    <x v="3"/>
    <s v="added"/>
    <s v="To provide two graduate fellowships in economics at George Mason University tenable during academic year 2002-2003 (Messrs Abel Winn and Ryan Aprea, Recipients)"/>
  </r>
  <r>
    <s v="CT2017"/>
    <s v="Earhart Foundation_International Foundation for Research in Experimental Economics200225000"/>
    <x v="34"/>
    <s v="International Foundation for Research in Experimental Economics"/>
    <x v="10"/>
    <n v="25000"/>
    <x v="3"/>
    <s v="added"/>
    <s v="For general operating support during calendar year 2002"/>
  </r>
  <r>
    <n v="990"/>
    <s v="Earhart Foundation_James M Buchanan Center for Political Economy200212000"/>
    <x v="34"/>
    <s v="James M Buchanan Center for Political Economy"/>
    <x v="12"/>
    <n v="12000"/>
    <x v="3"/>
    <s v="modified"/>
    <s v="To provide a post-doctoral fellowship in economics tenable during a twelve-month period beginning September 2001 (Mr Alexandre Padilla recipient)"/>
  </r>
  <r>
    <n v="990"/>
    <s v="Earhart Foundation_James M Buchanan Center for Political Economy200235000"/>
    <x v="34"/>
    <s v="James M Buchanan Center for Political Economy"/>
    <x v="12"/>
    <n v="35000"/>
    <x v="3"/>
    <s v="modified"/>
    <s v="During the summer of 2002 to support the Summer Institute for the Preservation of the History of Economics and Geroge Mason University"/>
  </r>
  <r>
    <s v="CT2017"/>
    <s v="Earhart Foundation_Mercatus Center200212029"/>
    <x v="34"/>
    <m/>
    <x v="3"/>
    <n v="12029"/>
    <x v="3"/>
    <m/>
    <m/>
  </r>
  <r>
    <s v="CT2017"/>
    <s v="Earhart Foundation_Mercatus Center200212500"/>
    <x v="34"/>
    <m/>
    <x v="3"/>
    <n v="12500"/>
    <x v="3"/>
    <m/>
    <m/>
  </r>
  <r>
    <s v="CT2017"/>
    <s v="Earhart Foundation_Mercatus Center20021719"/>
    <x v="34"/>
    <m/>
    <x v="3"/>
    <n v="1719"/>
    <x v="3"/>
    <m/>
    <m/>
  </r>
  <r>
    <s v="CT2017"/>
    <s v="Earhart Foundation_Mercatus Center200225000"/>
    <x v="34"/>
    <m/>
    <x v="3"/>
    <n v="25000"/>
    <x v="3"/>
    <m/>
    <m/>
  </r>
  <r>
    <s v="CT2017"/>
    <s v="Earhart Foundation_Mercatus Center200225000"/>
    <x v="34"/>
    <m/>
    <x v="3"/>
    <n v="25000"/>
    <x v="3"/>
    <m/>
    <m/>
  </r>
  <r>
    <s v="CT2017"/>
    <s v="Earhart Foundation_Mercatus Center20025500"/>
    <x v="34"/>
    <m/>
    <x v="3"/>
    <n v="5500"/>
    <x v="3"/>
    <m/>
    <m/>
  </r>
  <r>
    <n v="990"/>
    <s v="Earhart Foundation_George Mason University Department of Economics200325000"/>
    <x v="34"/>
    <s v="Department of Economics"/>
    <x v="9"/>
    <n v="25000"/>
    <x v="4"/>
    <s v="modified"/>
    <s v="During the summer of 2003 to support the Summer Institute for the Preservation of the History of Economics and Geroge Mason University"/>
  </r>
  <r>
    <n v="990"/>
    <s v="Earhart Foundation_George Mason University School of Law200310000"/>
    <x v="34"/>
    <s v="School of Law"/>
    <x v="8"/>
    <n v="10000"/>
    <x v="4"/>
    <s v="modified"/>
    <s v="To provide support for the program for judges and for general support for educational programs during calendar year 2003"/>
  </r>
  <r>
    <s v="CT2017"/>
    <s v="Earhart Foundation_Individual Grant2003500"/>
    <x v="34"/>
    <s v="Thomas Stratmann"/>
    <x v="11"/>
    <n v="500"/>
    <x v="4"/>
    <s v="verified"/>
    <s v="During a twelve-month period beginning March 1 2002 to prepare one or more journal article(s) on the topic, &quot;The Political Economy of Senate Confirmations&quot;"/>
  </r>
  <r>
    <n v="990"/>
    <s v="Earhart Foundation_Individual Grant20037000"/>
    <x v="34"/>
    <s v="Thomas Stratmann"/>
    <x v="11"/>
    <n v="7000"/>
    <x v="4"/>
    <s v="modified"/>
    <s v="During a twelve-month period beginning March 1 2002 to prepare one or more journal article(s) on the topic, &quot;The Political Economy of Senate Confirmations&quot;"/>
  </r>
  <r>
    <s v="CT2017"/>
    <s v="Earhart Foundation_Institute for Humane Studies200324500"/>
    <x v="34"/>
    <s v="Institute for Humane Studies"/>
    <x v="2"/>
    <n v="24500"/>
    <x v="4"/>
    <s v="verified"/>
    <s v="To provide three graduate fellowship stipends (no tuition) in political science, philosophy and economics tenable during academic year 2003-2004 (Carmen Pavel, Adam Kissel and William English. Recipients.)"/>
  </r>
  <r>
    <n v="990"/>
    <s v="Earhart Foundation_James M Buchanan Center for Political Economy200330000"/>
    <x v="34"/>
    <s v="James M Buchanan Center for Political Economy"/>
    <x v="12"/>
    <n v="30000"/>
    <x v="4"/>
    <s v="modified"/>
    <s v="During the summer of 2003 to support the Summer Institute for the Preservation of the History of Economics and Geroge Mason University"/>
  </r>
  <r>
    <s v="CT2017"/>
    <s v="Earhart Foundation_Mercatus Center200312500"/>
    <x v="34"/>
    <m/>
    <x v="3"/>
    <n v="12500"/>
    <x v="4"/>
    <m/>
    <m/>
  </r>
  <r>
    <s v="CT2017"/>
    <s v="Earhart Foundation_Mercatus Center200312500"/>
    <x v="34"/>
    <m/>
    <x v="3"/>
    <n v="12500"/>
    <x v="4"/>
    <m/>
    <m/>
  </r>
  <r>
    <n v="990"/>
    <s v="Earhart Foundation_Center for the Study of Public Choice200435000"/>
    <x v="34"/>
    <s v="Center for the Study of Public Choice, George Mason University"/>
    <x v="13"/>
    <n v="35000"/>
    <x v="5"/>
    <s v="modified"/>
    <s v="During the summer of 2004 to support the Summer Institute for the Preservation of the History of Economics at George Mason University. "/>
  </r>
  <r>
    <n v="990"/>
    <s v="Earhart Foundation_George Mason University School of Law200420000"/>
    <x v="34"/>
    <s v="School of Law, George Mason University"/>
    <x v="8"/>
    <n v="20000"/>
    <x v="5"/>
    <s v="modified"/>
    <s v="To provide support for the program for judges and for general support for educational programs during calendar year 2004."/>
  </r>
  <r>
    <s v="CT2017"/>
    <s v="Earhart Foundation_George Mason University200414000"/>
    <x v="34"/>
    <m/>
    <x v="4"/>
    <n v="14000"/>
    <x v="5"/>
    <m/>
    <m/>
  </r>
  <r>
    <n v="990"/>
    <s v="Earhart Foundation_Individual Grant200411791"/>
    <x v="34"/>
    <s v="Daniel J . D'Amico, George Mason University"/>
    <x v="11"/>
    <n v="11791"/>
    <x v="5"/>
    <s v="modified"/>
    <m/>
  </r>
  <r>
    <n v="990"/>
    <s v="Earhart Foundation_Individual Grant200413231"/>
    <x v="34"/>
    <s v="Isaac R. Dilanni, George Mason University"/>
    <x v="11"/>
    <n v="13231"/>
    <x v="5"/>
    <s v="modified"/>
    <m/>
  </r>
  <r>
    <n v="990"/>
    <s v="Earhart Foundation_Individual Grant20048649"/>
    <x v="34"/>
    <s v="Laura A. Cross, George Mason University"/>
    <x v="11"/>
    <n v="8649"/>
    <x v="5"/>
    <s v="modified"/>
    <m/>
  </r>
  <r>
    <n v="990"/>
    <s v="Earhart Foundation_Individual Grant20049649"/>
    <x v="34"/>
    <s v="Christopher J . Coyne, George Mason University"/>
    <x v="11"/>
    <n v="9649"/>
    <x v="5"/>
    <s v="modified"/>
    <m/>
  </r>
  <r>
    <s v="CT2017"/>
    <s v="Earhart Foundation_Institute for Humane Studies200415000"/>
    <x v="34"/>
    <s v="Institute for Humane Studies"/>
    <x v="2"/>
    <n v="15000"/>
    <x v="5"/>
    <s v="verified"/>
    <s v="To provide four graduate fellowship stipends (no tuition) in philosophy, political economy, social thought, and European history tenable during academic year 2004-2005. (Jason Brennan, William English, Adam Kissel and Colin Wilder,"/>
  </r>
  <r>
    <n v="990"/>
    <s v="Earhart Foundation_International Foundation for Research in Experimental Economics200410000"/>
    <x v="34"/>
    <s v="International Foundation for Research in Experimental Economics"/>
    <x v="10"/>
    <n v="10000"/>
    <x v="5"/>
    <s v="modified"/>
    <s v="To provide two graduate research fellowships in economics at George Mason University tenable during the summer of 2004. (Messrs. Abel Winn and Ryan Oprea, Recipients) "/>
  </r>
  <r>
    <s v="CT2017"/>
    <s v="Earhart Foundation_James M Buchanan Center for Political Economy200410000"/>
    <x v="34"/>
    <s v="James M Buchanan Center for Political Econom, George Mason University"/>
    <x v="12"/>
    <n v="10000"/>
    <x v="5"/>
    <s v="added"/>
    <s v="During academic year 2004-2005 to support Sandra Pearl, Visiting Scholar. "/>
  </r>
  <r>
    <s v="CT2017"/>
    <s v="Earhart Foundation_Mercatus Center200410000"/>
    <x v="34"/>
    <m/>
    <x v="3"/>
    <n v="10000"/>
    <x v="5"/>
    <m/>
    <m/>
  </r>
  <r>
    <s v="CT2017"/>
    <s v="Earhart Foundation_Mercatus Center200412500"/>
    <x v="34"/>
    <m/>
    <x v="3"/>
    <n v="12500"/>
    <x v="5"/>
    <m/>
    <m/>
  </r>
  <r>
    <s v="CT2017"/>
    <s v="Earhart Foundation_Mercatus Center200415000"/>
    <x v="34"/>
    <m/>
    <x v="3"/>
    <n v="15000"/>
    <x v="5"/>
    <m/>
    <m/>
  </r>
  <r>
    <s v="CT2017"/>
    <s v="Earhart Foundation_Mercatus Center200418160"/>
    <x v="34"/>
    <m/>
    <x v="3"/>
    <n v="18160"/>
    <x v="5"/>
    <m/>
    <m/>
  </r>
  <r>
    <n v="990"/>
    <s v="Earhart Foundation_Center for the Study of Public Choice200535000"/>
    <x v="34"/>
    <s v="Center for the Study of Public Choice, George Mason University"/>
    <x v="13"/>
    <n v="35000"/>
    <x v="6"/>
    <s v="modified"/>
    <s v="During the summer of 2005 to support the Summer Institute for the Preservation of the History of Economics at George Mason University."/>
  </r>
  <r>
    <n v="990"/>
    <s v="Earhart Foundation_Center for the Study of Public Choice20059000"/>
    <x v="34"/>
    <s v="Center for the Study of Public Choice, George Mason University"/>
    <x v="13"/>
    <n v="9000"/>
    <x v="6"/>
    <s v="modified"/>
    <s v="During the summer of 2005 for the publication of a collection of papers delivered at Center for Public Choice Summer Institutes under the title THE STREET PORTER AND THE PHILOSOPHER: CONVERSATIONS ON ANALYTICAL EGALITARIANISM, David Levy, Research Principal."/>
  </r>
  <r>
    <n v="990"/>
    <s v="Earhart Foundation_George Mason University Department of Economics200514845"/>
    <x v="34"/>
    <s v="Department of Economics, George Mason University"/>
    <x v="9"/>
    <n v="14845"/>
    <x v="6"/>
    <s v="modified"/>
    <s v="To provide one graduate fellowship [$17,000 stipend and up to $12,690 tuition] in economics tenable during academic year 2005-2006. (Anthony J. Evans, Recipient)"/>
  </r>
  <r>
    <n v="990"/>
    <s v="Earhart Foundation_George Mason University Law and Economics Center200520000"/>
    <x v="34"/>
    <s v="Law and Economics Center, George Mason University"/>
    <x v="1"/>
    <n v="20000"/>
    <x v="6"/>
    <s v="modified"/>
    <s v="To provide support for the program for judges and for general support for educational programs during calendar year 2005"/>
  </r>
  <r>
    <n v="990"/>
    <s v="Earhart Foundation_George Mason University Law and Economics Center200520000"/>
    <x v="34"/>
    <s v="Law and Economics Center, School of Law, George Mason University"/>
    <x v="1"/>
    <n v="20000"/>
    <x v="6"/>
    <s v="modified"/>
    <s v="During calendar year 2005 to provide support for the Program in Politics and Economics (PP&amp;E)."/>
  </r>
  <r>
    <n v="990"/>
    <s v="Earhart Foundation_George Mason University Law and Economics Center200530000"/>
    <x v="34"/>
    <s v="Law and Economics Center, George Mason University"/>
    <x v="1"/>
    <n v="30000"/>
    <x v="6"/>
    <s v="modified"/>
    <s v="To provide support for the 2005 Michigan Judicial Conference to be held in Lansing, Michigan, June 16 - 17, 2005."/>
  </r>
  <r>
    <n v="990"/>
    <s v="Earhart Foundation_Individual Grant200510832"/>
    <x v="34"/>
    <s v="Isaac R. Dilanni, George Mason University"/>
    <x v="11"/>
    <n v="10832"/>
    <x v="6"/>
    <s v="modified"/>
    <m/>
  </r>
  <r>
    <n v="990"/>
    <s v="Earhart Foundation_Individual Grant200511120"/>
    <x v="34"/>
    <s v="Isaac R. Dilanni, George Mason University"/>
    <x v="11"/>
    <n v="11120"/>
    <x v="6"/>
    <s v="modified"/>
    <m/>
  </r>
  <r>
    <n v="990"/>
    <s v="Earhart Foundation_Individual Grant200511366"/>
    <x v="34"/>
    <s v="James R. Mardis, Jr., George Mason University"/>
    <x v="11"/>
    <n v="11366"/>
    <x v="6"/>
    <s v="modified"/>
    <m/>
  </r>
  <r>
    <n v="990"/>
    <s v="Earhart Foundation_Individual Grant200512131"/>
    <x v="34"/>
    <s v="Daniel J. D'Amico, George Mason University"/>
    <x v="11"/>
    <n v="12131"/>
    <x v="6"/>
    <s v="modified"/>
    <m/>
  </r>
  <r>
    <n v="990"/>
    <s v="Earhart Foundation_Individual Grant200514295"/>
    <x v="34"/>
    <s v="Noah J. Tyler, George Mason University"/>
    <x v="11"/>
    <n v="14295"/>
    <x v="6"/>
    <s v="modified"/>
    <m/>
  </r>
  <r>
    <n v="990"/>
    <s v="Earhart Foundation_Individual Grant200514735"/>
    <x v="34"/>
    <s v="Daniel J. D'Amico, George Mason University"/>
    <x v="11"/>
    <n v="14735"/>
    <x v="6"/>
    <s v="modified"/>
    <m/>
  </r>
  <r>
    <n v="990"/>
    <s v="Earhart Foundation_Individual Grant200514735"/>
    <x v="34"/>
    <s v="Andrew D. Kashdan, George Mason University"/>
    <x v="11"/>
    <n v="14735"/>
    <x v="6"/>
    <s v="modified"/>
    <m/>
  </r>
  <r>
    <n v="990"/>
    <s v="Earhart Foundation_Individual Grant20052000"/>
    <x v="34"/>
    <s v="Mark N. Katz, Department of Public &amp; International Affairs"/>
    <x v="11"/>
    <n v="2000"/>
    <x v="6"/>
    <s v="modified"/>
    <s v="(RLF R-3) During May 2005 to provide travel to and around Tehran, Iran to give lectures on revolution to university audiences."/>
  </r>
  <r>
    <n v="990"/>
    <s v="Earhart Foundation_Individual Grant20057500"/>
    <x v="34"/>
    <s v="Daniel E. Houser, Interdisciplinary Center for Economic Sc"/>
    <x v="11"/>
    <n v="7500"/>
    <x v="6"/>
    <s v="modified"/>
    <m/>
  </r>
  <r>
    <n v="990"/>
    <s v="Earhart Foundation_Individual Grant20058300"/>
    <x v="34"/>
    <s v="Colleen E. H. Bemdt, George Mason University"/>
    <x v="11"/>
    <n v="8300"/>
    <x v="6"/>
    <s v="modified"/>
    <m/>
  </r>
  <r>
    <n v="990"/>
    <s v="Earhart Foundation_Individual Grant20059049"/>
    <x v="34"/>
    <s v="Laura A. Cross, George Mason University"/>
    <x v="11"/>
    <n v="9049"/>
    <x v="6"/>
    <s v="modified"/>
    <m/>
  </r>
  <r>
    <n v="990"/>
    <s v="Earhart Foundation_Individual Grant20059266"/>
    <x v="34"/>
    <s v="Christopher J. Coyne, George Mason University"/>
    <x v="11"/>
    <n v="9266"/>
    <x v="6"/>
    <s v="modified"/>
    <m/>
  </r>
  <r>
    <s v="CT2017"/>
    <s v="Earhart Foundation_Institute for Humane Studies200515000"/>
    <x v="34"/>
    <s v="Institute for Humane Studies, George Mason University"/>
    <x v="2"/>
    <n v="15000"/>
    <x v="6"/>
    <s v="verified"/>
    <s v="To provide four graduate fellowship stipends (no tuition) in philosophy, political economy, social thought, and European history tenable during academic year 2004-2005.(Jason Brennan, William English, Adam Kissel and Colin Wilder  Recipients)"/>
  </r>
  <r>
    <s v="CT2017"/>
    <s v="Earhart Foundation_Institute for Humane Studies200520000"/>
    <x v="34"/>
    <s v="Institute for Humane Studies, George Mason University"/>
    <x v="2"/>
    <n v="20000"/>
    <x v="6"/>
    <s v="verified"/>
    <s v="To provide four graduate fellowship stipends (no tuition) in philosophy, political science, and European history tenable during academic year 2005-2006 (Jason Brennan [$8000], Leigh Jenco [$12,000], Carmen Pavel [$12,000], and Colin Wilder ($8,000), Recipients)"/>
  </r>
  <r>
    <s v="CT2017"/>
    <s v="Earhart Foundation_Institute for Humane Studies200530000"/>
    <x v="34"/>
    <s v="Institute for Humane Studies, George Mason University"/>
    <x v="2"/>
    <n v="30000"/>
    <x v="6"/>
    <s v="verified"/>
    <s v="During calendar year 2005 to provide support for Advanced Academic Programs."/>
  </r>
  <r>
    <s v="CT2017"/>
    <s v="Earhart Foundation_Institute for Humane Studies200568650"/>
    <x v="34"/>
    <s v="Institute for Humane Studies, George Mason University"/>
    <x v="2"/>
    <n v="68650"/>
    <x v="6"/>
    <s v="verified"/>
    <s v="During calendar year 2005 to provide support for the Humane Studies Fellows Research Colloquium ($50,000) and a Career Development Seminar ($25,000)"/>
  </r>
  <r>
    <s v="CT2017"/>
    <s v="Earhart Foundation_International Foundation for Research in Experimental Economics20057000"/>
    <x v="34"/>
    <s v="International Foundation for Research in Experimental Economics"/>
    <x v="10"/>
    <n v="7000"/>
    <x v="6"/>
    <s v="added"/>
    <s v="To provide one graduate fellowship [stipend only] in economics at George Mason University tenable during academic year 2005-2006. (Ryan Oprea, Recipient)"/>
  </r>
  <r>
    <n v="990"/>
    <s v="Earhart Foundation_James M Buchanan Center for Political Economy200510000"/>
    <x v="34"/>
    <s v="James M. Buchanan Center for Political Economy, George Mason University"/>
    <x v="12"/>
    <n v="10000"/>
    <x v="6"/>
    <s v="modified"/>
    <s v="During academic year 2004-2005 to support Sandra Peart,Visiting Scholar."/>
  </r>
  <r>
    <s v="CT2017"/>
    <s v="Earhart Foundation_Mercatus Center200514500"/>
    <x v="34"/>
    <m/>
    <x v="3"/>
    <n v="14500"/>
    <x v="6"/>
    <m/>
    <m/>
  </r>
  <r>
    <s v="CT2017"/>
    <s v="Earhart Foundation_Mercatus Center200518160"/>
    <x v="34"/>
    <m/>
    <x v="3"/>
    <n v="18160"/>
    <x v="6"/>
    <m/>
    <m/>
  </r>
  <r>
    <s v="CT2017"/>
    <s v="Earhart Foundation_Mercatus Center200518963"/>
    <x v="34"/>
    <m/>
    <x v="3"/>
    <n v="18963"/>
    <x v="6"/>
    <m/>
    <m/>
  </r>
  <r>
    <s v="CT2017"/>
    <s v="Earhart Foundation_Mercatus Center200540000"/>
    <x v="34"/>
    <m/>
    <x v="3"/>
    <n v="40000"/>
    <x v="6"/>
    <m/>
    <m/>
  </r>
  <r>
    <n v="990"/>
    <s v="Earhart Foundation_Center for the Study of Public Choice200640000"/>
    <x v="34"/>
    <s v="Center for the Study of Public Choice, George Mason University"/>
    <x v="13"/>
    <n v="40000"/>
    <x v="7"/>
    <s v="modified"/>
    <s v="summer 2006 to support the summer institute for the preservation of the hist"/>
  </r>
  <r>
    <n v="990"/>
    <s v="Earhart Foundation_George Mason University Department of Economics200614684"/>
    <x v="34"/>
    <s v="Dept of Economics George Mason University"/>
    <x v="9"/>
    <n v="14684"/>
    <x v="7"/>
    <s v="modified"/>
    <s v="to provide one graduate fellowship in economics"/>
  </r>
  <r>
    <n v="990"/>
    <s v="Earhart Foundation_George Mason University Department of Economics200614845"/>
    <x v="34"/>
    <s v="Department of Economics, George Mason University"/>
    <x v="9"/>
    <n v="14845"/>
    <x v="7"/>
    <s v="modified"/>
    <s v="To provide one graduate fellowship in economics"/>
  </r>
  <r>
    <n v="990"/>
    <s v="Earhart Foundation_George Mason University Department of Economics20061800"/>
    <x v="34"/>
    <s v="Department of Economics, George Mason University"/>
    <x v="9"/>
    <n v="1800"/>
    <x v="7"/>
    <s v="modified"/>
    <s v="SEPT 2006 TO PROVIDE SUPPORT FO RA VISITING RESEARCH SCHOLAR, Prof Radu Nech"/>
  </r>
  <r>
    <s v="CT2017"/>
    <s v="Earhart Foundation_George Mason University Law and Economics Center200620000"/>
    <x v="34"/>
    <s v="Law and Economics Center George Mason University"/>
    <x v="1"/>
    <n v="20000"/>
    <x v="7"/>
    <s v="added"/>
    <s v="provide support for involvement of the Law and Economic Center"/>
  </r>
  <r>
    <s v="CT2017"/>
    <s v="Earhart Foundation_George Mason University Law and Economics Center200620000"/>
    <x v="34"/>
    <s v="Law and Economics Center George Mason University"/>
    <x v="1"/>
    <n v="20000"/>
    <x v="7"/>
    <s v="added"/>
    <s v="to provide support for the program for judges and for general support"/>
  </r>
  <r>
    <n v="990"/>
    <s v="Earhart Foundation_Individual Grant200611017"/>
    <x v="34"/>
    <s v="Michael Makowsky"/>
    <x v="11"/>
    <n v="11017"/>
    <x v="7"/>
    <s v="modified"/>
    <s v="George Mason University"/>
  </r>
  <r>
    <n v="990"/>
    <s v="Earhart Foundation_Individual Grant200611238"/>
    <x v="34"/>
    <s v="Isaac Dilanni"/>
    <x v="11"/>
    <n v="11238"/>
    <x v="7"/>
    <s v="modified"/>
    <s v="George Mason University"/>
  </r>
  <r>
    <n v="990"/>
    <s v="Earhart Foundation_Individual Grant200611440"/>
    <x v="34"/>
    <s v="Alana Romanellapo"/>
    <x v="11"/>
    <n v="11440"/>
    <x v="7"/>
    <s v="modified"/>
    <s v="George Mason University"/>
  </r>
  <r>
    <n v="990"/>
    <s v="Earhart Foundation_Individual Grant200611452"/>
    <x v="34"/>
    <s v="James Mardis Jr."/>
    <x v="11"/>
    <n v="11452"/>
    <x v="7"/>
    <s v="modified"/>
    <s v="George Mason University"/>
  </r>
  <r>
    <n v="990"/>
    <s v="Earhart Foundation_Individual Grant200611656"/>
    <x v="34"/>
    <s v="James Mardis"/>
    <x v="11"/>
    <n v="11656"/>
    <x v="7"/>
    <s v="modified"/>
    <s v="George Mason University"/>
  </r>
  <r>
    <n v="990"/>
    <s v="Earhart Foundation_Individual Grant200614635"/>
    <x v="34"/>
    <s v="Noah Tyler"/>
    <x v="11"/>
    <n v="14635"/>
    <x v="7"/>
    <s v="modified"/>
    <s v="George Mason University"/>
  </r>
  <r>
    <n v="990"/>
    <s v="Earhart Foundation_Individual Grant200614767"/>
    <x v="34"/>
    <s v="David Skarbek"/>
    <x v="11"/>
    <n v="14767"/>
    <x v="7"/>
    <s v="modified"/>
    <s v="George Mason University"/>
  </r>
  <r>
    <n v="990"/>
    <s v="Earhart Foundation_Individual Grant200615135"/>
    <x v="34"/>
    <s v="Andrew Kashdan"/>
    <x v="11"/>
    <n v="15135"/>
    <x v="7"/>
    <s v="modified"/>
    <s v="George Mason University"/>
  </r>
  <r>
    <n v="990"/>
    <s v="Earhart Foundation_Individual Grant200615135"/>
    <x v="34"/>
    <s v="Daniel D'Amico"/>
    <x v="11"/>
    <n v="15135"/>
    <x v="7"/>
    <s v="modified"/>
    <s v="George Mason University"/>
  </r>
  <r>
    <n v="990"/>
    <s v="Earhart Foundation_Individual Grant200615207"/>
    <x v="34"/>
    <s v="Andrew Kashdan"/>
    <x v="11"/>
    <n v="15207"/>
    <x v="7"/>
    <s v="modified"/>
    <s v="George Mason University"/>
  </r>
  <r>
    <n v="990"/>
    <s v="Earhart Foundation_Individual Grant200615207"/>
    <x v="34"/>
    <s v="Noah Tyler"/>
    <x v="11"/>
    <n v="15207"/>
    <x v="7"/>
    <s v="modified"/>
    <s v="George Mason University"/>
  </r>
  <r>
    <n v="990"/>
    <s v="Earhart Foundation_Individual Grant200615207"/>
    <x v="34"/>
    <s v="Daniel D'Amico"/>
    <x v="11"/>
    <n v="15207"/>
    <x v="7"/>
    <s v="modified"/>
    <s v="George Mason University"/>
  </r>
  <r>
    <s v="CT2017"/>
    <s v="Earhart Foundation_Institute for Humane Studies200620000"/>
    <x v="34"/>
    <m/>
    <x v="2"/>
    <n v="20000"/>
    <x v="7"/>
    <m/>
    <m/>
  </r>
  <r>
    <s v="CT2017"/>
    <s v="Earhart Foundation_Institute for Humane Studies200630000"/>
    <x v="34"/>
    <m/>
    <x v="2"/>
    <n v="30000"/>
    <x v="7"/>
    <m/>
    <m/>
  </r>
  <r>
    <s v="CT2017"/>
    <s v="Earhart Foundation_Institute for Humane Studies200648000"/>
    <x v="34"/>
    <m/>
    <x v="2"/>
    <n v="48000"/>
    <x v="7"/>
    <m/>
    <m/>
  </r>
  <r>
    <s v="CT2017"/>
    <s v="Earhart Foundation_Mercatus Center200614500"/>
    <x v="34"/>
    <m/>
    <x v="3"/>
    <n v="14500"/>
    <x v="7"/>
    <m/>
    <m/>
  </r>
  <r>
    <s v="CT2017"/>
    <s v="Earhart Foundation_Mercatus Center200618963"/>
    <x v="34"/>
    <m/>
    <x v="3"/>
    <n v="18963"/>
    <x v="7"/>
    <m/>
    <m/>
  </r>
  <r>
    <n v="990"/>
    <s v="Earhart Foundation_Center for the Study of Public Choice200720000"/>
    <x v="34"/>
    <s v="Center for the Study of Public Choice, George Mason University"/>
    <x v="13"/>
    <n v="20000"/>
    <x v="8"/>
    <s v="modified"/>
    <s v="For general operating support during calendar year 2007"/>
  </r>
  <r>
    <n v="990"/>
    <s v="Earhart Foundation_Center for the Study of Public Choice200727500"/>
    <x v="34"/>
    <s v="Center for the Study of Public Choice, George Mason University"/>
    <x v="13"/>
    <n v="27500"/>
    <x v="8"/>
    <s v="modified"/>
    <s v="prepare an article on experts &amp; the evidence"/>
  </r>
  <r>
    <n v="990"/>
    <s v="Earhart Foundation_George Mason University Department of Economics200715457"/>
    <x v="34"/>
    <s v="Department of Economics, George Mason University"/>
    <x v="9"/>
    <n v="15457"/>
    <x v="8"/>
    <s v="modified"/>
    <s v="graduate fellowship in economics - zhaofeng xue"/>
  </r>
  <r>
    <n v="990"/>
    <s v="Earhart Foundation_George Mason University Department of Economics20072595"/>
    <x v="34"/>
    <s v="Department of Economics, George Mason University"/>
    <x v="9"/>
    <n v="2595"/>
    <x v="8"/>
    <s v="modified"/>
    <s v="supplemental graduate fellowship for tuition - anamaria berea"/>
  </r>
  <r>
    <n v="990"/>
    <s v="Earhart Foundation_George Mason University Department of Economics200729675"/>
    <x v="34"/>
    <s v="Department of Economics, George Mason University"/>
    <x v="9"/>
    <n v="29675"/>
    <x v="8"/>
    <s v="modified"/>
    <s v="graduate fellowship in economics - anamaria berea"/>
  </r>
  <r>
    <n v="990"/>
    <s v="Earhart Foundation_Individual Grant200711018"/>
    <x v="34"/>
    <s v="Alana G. Romanellapo"/>
    <x v="11"/>
    <n v="11018"/>
    <x v="8"/>
    <s v="modified"/>
    <s v="graduate fellowship - George Mason University"/>
  </r>
  <r>
    <n v="990"/>
    <s v="Earhart Foundation_Individual Grant200711453"/>
    <x v="34"/>
    <s v="James R. Mardis Jr."/>
    <x v="11"/>
    <n v="11453"/>
    <x v="8"/>
    <s v="modified"/>
    <s v="graduate fellowship - George Mason University"/>
  </r>
  <r>
    <n v="990"/>
    <s v="Earhart Foundation_Individual Grant200711518"/>
    <x v="34"/>
    <s v="Michael Makowsky"/>
    <x v="11"/>
    <n v="11518"/>
    <x v="8"/>
    <s v="modified"/>
    <s v="graduate fellowship - George Mason University"/>
  </r>
  <r>
    <n v="990"/>
    <s v="Earhart Foundation_Individual Grant200715207"/>
    <x v="34"/>
    <s v="David B. Skarbek"/>
    <x v="11"/>
    <n v="15207"/>
    <x v="8"/>
    <s v="modified"/>
    <s v="graduate fellowship - George Mason University"/>
  </r>
  <r>
    <n v="990"/>
    <s v="Earhart Foundation_Individual Grant200715707"/>
    <x v="34"/>
    <s v="Daniel D'Amico"/>
    <x v="11"/>
    <n v="15707"/>
    <x v="8"/>
    <s v="modified"/>
    <s v="graduate fellowship - George Mason University"/>
  </r>
  <r>
    <n v="990"/>
    <s v="Earhart Foundation_Individual Grant200715707"/>
    <x v="34"/>
    <s v="Andrew D. Kashdan"/>
    <x v="11"/>
    <n v="15707"/>
    <x v="8"/>
    <s v="modified"/>
    <s v="graduate fellowship - George Mason University"/>
  </r>
  <r>
    <n v="990"/>
    <s v="Earhart Foundation_Individual Grant200717950"/>
    <x v="34"/>
    <s v="Charles W Tapp"/>
    <x v="11"/>
    <n v="17950"/>
    <x v="8"/>
    <s v="modified"/>
    <s v="graduate fellowship - George Mason University"/>
  </r>
  <r>
    <n v="990"/>
    <s v="Earhart Foundation_Individual Grant200718390"/>
    <x v="34"/>
    <s v="David B. Skarbek"/>
    <x v="11"/>
    <n v="18390"/>
    <x v="8"/>
    <s v="modified"/>
    <s v="graduate fellowship - George Mason University"/>
  </r>
  <r>
    <n v="990"/>
    <s v="Earhart Foundation_Individual Grant200718390"/>
    <x v="34"/>
    <s v="Stewart J Dompe"/>
    <x v="11"/>
    <n v="18390"/>
    <x v="8"/>
    <s v="modified"/>
    <s v="graduate fellowship - George Mason University"/>
  </r>
  <r>
    <n v="990"/>
    <s v="Earhart Foundation_Individual Grant2007250"/>
    <x v="34"/>
    <s v="Noah J. Tyler"/>
    <x v="11"/>
    <n v="250"/>
    <x v="8"/>
    <s v="modified"/>
    <s v="graduate fellowship - George Mason University"/>
  </r>
  <r>
    <s v="CT2017"/>
    <s v="Earhart Foundation_Institute for Humane Studies2007100000"/>
    <x v="34"/>
    <m/>
    <x v="2"/>
    <n v="100000"/>
    <x v="8"/>
    <m/>
    <m/>
  </r>
  <r>
    <s v="CT2017"/>
    <s v="Earhart Foundation_Institute for Humane Studies200712000"/>
    <x v="34"/>
    <m/>
    <x v="2"/>
    <n v="12000"/>
    <x v="8"/>
    <m/>
    <m/>
  </r>
  <r>
    <s v="CT2017"/>
    <s v="Earhart Foundation_Institute for Humane Studies200725000"/>
    <x v="34"/>
    <m/>
    <x v="2"/>
    <n v="25000"/>
    <x v="8"/>
    <m/>
    <m/>
  </r>
  <r>
    <s v="CT2017"/>
    <s v="Earhart Foundation_Mercatus Center200720000"/>
    <x v="34"/>
    <m/>
    <x v="3"/>
    <n v="20000"/>
    <x v="8"/>
    <m/>
    <m/>
  </r>
  <r>
    <n v="990"/>
    <s v="Earhart Foundation_Center for the Study of Public Choice200830000"/>
    <x v="34"/>
    <s v="Center for the Study of Public Choice, George Mason University"/>
    <x v="13"/>
    <n v="30000"/>
    <x v="9"/>
    <s v="modified"/>
    <s v="Summer Institute for Preservation of History of Economics"/>
  </r>
  <r>
    <n v="990"/>
    <s v="Earhart Foundation_George Mason University Department of Economics200816352"/>
    <x v="34"/>
    <s v="Department of Economics, George Mason University"/>
    <x v="9"/>
    <n v="16352"/>
    <x v="9"/>
    <s v="modified"/>
    <s v="Graduate Fellowship in Economics - Jacob W Weel"/>
  </r>
  <r>
    <s v="CT2017"/>
    <s v="Earhart Foundation_George Mason University Law and Economics Center200820000"/>
    <x v="34"/>
    <s v="Law and Economics Center George Mason University"/>
    <x v="1"/>
    <n v="20000"/>
    <x v="9"/>
    <s v="added"/>
    <s v="Pgrm for Judges on Michigan Court of Appeal"/>
  </r>
  <r>
    <n v="990"/>
    <s v="Earhart Foundation_Individual Grant200816355"/>
    <x v="34"/>
    <s v="David B. Skarbek"/>
    <x v="11"/>
    <n v="16355"/>
    <x v="9"/>
    <s v="modified"/>
    <s v="Graduate fellowship at George Mason University"/>
  </r>
  <r>
    <n v="990"/>
    <s v="Earhart Foundation_Individual Grant200816355"/>
    <x v="34"/>
    <s v="Stewart J Dompe"/>
    <x v="11"/>
    <n v="16355"/>
    <x v="9"/>
    <s v="modified"/>
    <s v="Graduate fellowship at George Mason University"/>
  </r>
  <r>
    <n v="990"/>
    <s v="Earhart Foundation_Individual Grant200816602"/>
    <x v="34"/>
    <s v="Adam G. Martin"/>
    <x v="11"/>
    <n v="16602"/>
    <x v="9"/>
    <s v="modified"/>
    <s v="Graduate fellowship at George Mason University"/>
  </r>
  <r>
    <n v="990"/>
    <s v="Earhart Foundation_Individual Grant200816662"/>
    <x v="34"/>
    <s v="Nicholas A Snow"/>
    <x v="11"/>
    <n v="16662"/>
    <x v="9"/>
    <s v="modified"/>
    <s v="Graduate fellowship at George Mason University"/>
  </r>
  <r>
    <n v="990"/>
    <s v="Earhart Foundation_Individual Grant200818946"/>
    <x v="34"/>
    <s v="Luciano W Pesci"/>
    <x v="11"/>
    <n v="18946"/>
    <x v="9"/>
    <s v="modified"/>
    <s v="Graduate fellowship at George Mason University"/>
  </r>
  <r>
    <s v="CT2017"/>
    <s v="Earhart Foundation_Institute for Humane Studies2008100000"/>
    <x v="34"/>
    <m/>
    <x v="2"/>
    <n v="100000"/>
    <x v="9"/>
    <m/>
    <m/>
  </r>
  <r>
    <s v="CT2017"/>
    <s v="Earhart Foundation_Institute for Humane Studies200812000"/>
    <x v="34"/>
    <m/>
    <x v="2"/>
    <n v="12000"/>
    <x v="9"/>
    <m/>
    <m/>
  </r>
  <r>
    <s v="CT2017"/>
    <s v="Earhart Foundation_Institute for Humane Studies200814000"/>
    <x v="34"/>
    <m/>
    <x v="2"/>
    <n v="14000"/>
    <x v="9"/>
    <m/>
    <m/>
  </r>
  <r>
    <s v="CT2017"/>
    <s v="Earhart Foundation_Mercatus Center200820000"/>
    <x v="34"/>
    <m/>
    <x v="3"/>
    <n v="20000"/>
    <x v="9"/>
    <m/>
    <m/>
  </r>
  <r>
    <s v="CT2017"/>
    <s v="Earhart Foundation_Mercatus Center200825000"/>
    <x v="34"/>
    <m/>
    <x v="3"/>
    <n v="25000"/>
    <x v="9"/>
    <m/>
    <m/>
  </r>
  <r>
    <s v="CT2017"/>
    <s v="Earhart Foundation_Mercatus Center20085000"/>
    <x v="34"/>
    <m/>
    <x v="3"/>
    <n v="5000"/>
    <x v="9"/>
    <m/>
    <m/>
  </r>
  <r>
    <n v="990"/>
    <s v="Earhart Foundation_George Mason University Department of Economics200916352"/>
    <x v="34"/>
    <s v="Department of Economics, George Mason University"/>
    <x v="9"/>
    <n v="16352"/>
    <x v="10"/>
    <s v="modified"/>
    <s v="Graduate fellowship in economics- Jacob J Weel"/>
  </r>
  <r>
    <n v="990"/>
    <s v="Earhart Foundation_George Mason University Department of Economics200920344"/>
    <x v="34"/>
    <s v="Department of Economics, George Mason University"/>
    <x v="9"/>
    <n v="20344"/>
    <x v="10"/>
    <s v="modified"/>
    <s v="Graduate Fellowship in Economics - Jacob W Weel"/>
  </r>
  <r>
    <n v="990"/>
    <s v="Earhart Foundation_Individual Grant200917102"/>
    <x v="34"/>
    <s v="Nicholas A Snow"/>
    <x v="11"/>
    <n v="17102"/>
    <x v="10"/>
    <s v="modified"/>
    <s v="H B Earhart Fellowship"/>
  </r>
  <r>
    <n v="990"/>
    <s v="Earhart Foundation_Individual Grant200917102"/>
    <x v="34"/>
    <s v="Adam G. Martin"/>
    <x v="11"/>
    <n v="17102"/>
    <x v="10"/>
    <s v="modified"/>
    <s v="H B Earhart Fellowship"/>
  </r>
  <r>
    <n v="990"/>
    <s v="Earhart Foundation_Individual Grant200917133"/>
    <x v="34"/>
    <s v="Nicholas A Snow"/>
    <x v="11"/>
    <n v="17133"/>
    <x v="10"/>
    <s v="modified"/>
    <s v="H B Earhart Fellowship"/>
  </r>
  <r>
    <n v="990"/>
    <s v="Earhart Foundation_Individual Grant20097750"/>
    <x v="34"/>
    <s v="Luciano W Pesci"/>
    <x v="11"/>
    <n v="7750"/>
    <x v="10"/>
    <s v="modified"/>
    <s v="H B Earhart Fellowship"/>
  </r>
  <r>
    <s v="CT2017"/>
    <s v="Earhart Foundation_Institute for Humane Studies200910000"/>
    <x v="34"/>
    <m/>
    <x v="2"/>
    <n v="10000"/>
    <x v="10"/>
    <m/>
    <m/>
  </r>
  <r>
    <s v="CT2017"/>
    <s v="Earhart Foundation_Institute for Humane Studies2009100000"/>
    <x v="34"/>
    <m/>
    <x v="2"/>
    <n v="100000"/>
    <x v="10"/>
    <m/>
    <m/>
  </r>
  <r>
    <s v="CT2017"/>
    <s v="Earhart Foundation_Institute for Humane Studies200914000"/>
    <x v="34"/>
    <m/>
    <x v="2"/>
    <n v="14000"/>
    <x v="10"/>
    <m/>
    <m/>
  </r>
  <r>
    <s v="CT2017"/>
    <s v="Earhart Foundation_Mercatus Center200925000"/>
    <x v="34"/>
    <m/>
    <x v="3"/>
    <n v="25000"/>
    <x v="10"/>
    <m/>
    <m/>
  </r>
  <r>
    <s v="CT2017"/>
    <s v="Earhart Foundation_Mercatus Center200925000"/>
    <x v="34"/>
    <m/>
    <x v="3"/>
    <n v="25000"/>
    <x v="10"/>
    <m/>
    <m/>
  </r>
  <r>
    <s v="CT2017"/>
    <s v="Earhart Foundation_Mercatus Center20095000"/>
    <x v="34"/>
    <m/>
    <x v="3"/>
    <n v="5000"/>
    <x v="10"/>
    <m/>
    <m/>
  </r>
  <r>
    <s v="CT2017"/>
    <s v="Earhart Foundation_Mercatus Center20095000"/>
    <x v="34"/>
    <m/>
    <x v="3"/>
    <n v="5000"/>
    <x v="10"/>
    <m/>
    <m/>
  </r>
  <r>
    <n v="990"/>
    <s v="Earhart Foundation_George Mason University Department of Economics201014656"/>
    <x v="34"/>
    <s v="Department of Economics, George Mason University"/>
    <x v="9"/>
    <n v="14656"/>
    <x v="11"/>
    <s v="modified"/>
    <s v="Graduate fellowship in economics- Jacob J Weel"/>
  </r>
  <r>
    <n v="990"/>
    <s v="Earhart Foundation_Individual Grant201017229"/>
    <x v="34"/>
    <s v="Joshua D Trojniak"/>
    <x v="11"/>
    <n v="17229"/>
    <x v="11"/>
    <s v="modified"/>
    <s v="Graduate fellowship at George Mason University"/>
  </r>
  <r>
    <n v="990"/>
    <s v="Earhart Foundation_Individual Grant201017633"/>
    <x v="34"/>
    <s v="Nicholas A Snow"/>
    <x v="11"/>
    <n v="17633"/>
    <x v="11"/>
    <s v="modified"/>
    <s v="Graduate fellowship at George Mason University"/>
  </r>
  <r>
    <n v="990"/>
    <s v="Earhart Foundation_Individual Grant201017669"/>
    <x v="34"/>
    <s v="Douglas B Rogers"/>
    <x v="11"/>
    <n v="17669"/>
    <x v="11"/>
    <s v="modified"/>
    <s v="Graduate fellowship at George Mason University"/>
  </r>
  <r>
    <s v="CT2017"/>
    <s v="Earhart Foundation_Institute for Humane Studies201010000"/>
    <x v="34"/>
    <m/>
    <x v="2"/>
    <n v="10000"/>
    <x v="11"/>
    <m/>
    <m/>
  </r>
  <r>
    <s v="CT2017"/>
    <s v="Earhart Foundation_Institute for Humane Studies2010100000"/>
    <x v="34"/>
    <m/>
    <x v="2"/>
    <n v="100000"/>
    <x v="11"/>
    <m/>
    <m/>
  </r>
  <r>
    <s v="CT2017"/>
    <s v="Earhart Foundation_Institute for Humane Studies201020000"/>
    <x v="34"/>
    <m/>
    <x v="2"/>
    <n v="20000"/>
    <x v="11"/>
    <m/>
    <m/>
  </r>
  <r>
    <s v="CT2017"/>
    <s v="Earhart Foundation_Mercatus Center201025000"/>
    <x v="34"/>
    <m/>
    <x v="3"/>
    <n v="25000"/>
    <x v="11"/>
    <m/>
    <m/>
  </r>
  <r>
    <s v="CT2017"/>
    <s v="Earhart Foundation_Mercatus Center201025000"/>
    <x v="34"/>
    <m/>
    <x v="3"/>
    <n v="25000"/>
    <x v="11"/>
    <m/>
    <m/>
  </r>
  <r>
    <s v="CT2017"/>
    <s v="Earhart Foundation_Mercatus Center20105000"/>
    <x v="34"/>
    <m/>
    <x v="3"/>
    <n v="5000"/>
    <x v="11"/>
    <m/>
    <m/>
  </r>
  <r>
    <s v="CT2017"/>
    <s v="Earhart Foundation_Mercatus Center20105000"/>
    <x v="34"/>
    <m/>
    <x v="3"/>
    <n v="5000"/>
    <x v="11"/>
    <m/>
    <m/>
  </r>
  <r>
    <n v="990"/>
    <s v="Earhart Foundation_Individual Grant201117669"/>
    <x v="34"/>
    <s v="Joshua D Trojniak"/>
    <x v="11"/>
    <n v="17669"/>
    <x v="13"/>
    <s v="modified"/>
    <s v="Graduate fellowship at George Mason University"/>
  </r>
  <r>
    <n v="990"/>
    <s v="Earhart Foundation_Individual Grant201118152"/>
    <x v="34"/>
    <s v="Nicholas A Snow"/>
    <x v="11"/>
    <n v="18152"/>
    <x v="13"/>
    <s v="modified"/>
    <s v="Graduate fellowship at George Mason University"/>
  </r>
  <r>
    <n v="990"/>
    <s v="Earhart Foundation_Individual Grant201118152"/>
    <x v="34"/>
    <s v="Joshua D Trojniak"/>
    <x v="11"/>
    <n v="18152"/>
    <x v="13"/>
    <s v="modified"/>
    <s v="Graduate fellowship at George Mason University"/>
  </r>
  <r>
    <s v="CT2017"/>
    <s v="Earhart Foundation_Mercatus Center201125000"/>
    <x v="34"/>
    <m/>
    <x v="3"/>
    <n v="25000"/>
    <x v="13"/>
    <m/>
    <m/>
  </r>
  <r>
    <s v="CT2017"/>
    <s v="Earhart Foundation_Mercatus Center20115000"/>
    <x v="34"/>
    <m/>
    <x v="3"/>
    <n v="5000"/>
    <x v="13"/>
    <m/>
    <m/>
  </r>
  <r>
    <s v="CT2017"/>
    <s v="Earhart Foundation_Mercatus Center20115000"/>
    <x v="34"/>
    <m/>
    <x v="3"/>
    <n v="5000"/>
    <x v="13"/>
    <m/>
    <m/>
  </r>
  <r>
    <s v="CT2017"/>
    <s v="Earhart Foundation_Mercatus Center201160000"/>
    <x v="34"/>
    <m/>
    <x v="3"/>
    <n v="60000"/>
    <x v="13"/>
    <m/>
    <m/>
  </r>
  <r>
    <s v="CT2017"/>
    <s v="Earhart Foundation_George Mason University Law and Economics Center201240000"/>
    <x v="34"/>
    <s v="Law and Economics Center George Mason University"/>
    <x v="1"/>
    <n v="40000"/>
    <x v="12"/>
    <s v="added"/>
    <s v="Support for the Economics Institute for law professors to be held in Estes Park, Co"/>
  </r>
  <r>
    <n v="990"/>
    <s v="Earhart Foundation_Individual Grant201210951"/>
    <x v="34"/>
    <s v="Nicholas A Snow"/>
    <x v="11"/>
    <n v="10951"/>
    <x v="12"/>
    <s v="modified"/>
    <s v="Graduate fellowship at George Mason University"/>
  </r>
  <r>
    <n v="990"/>
    <s v="Earhart Foundation_Individual Grant201218652"/>
    <x v="34"/>
    <s v="Joshua D Trojniak"/>
    <x v="11"/>
    <n v="18652"/>
    <x v="12"/>
    <s v="modified"/>
    <s v="Graduate fellowship at George Mason University"/>
  </r>
  <r>
    <s v="CT2017"/>
    <s v="Earhart Foundation_Individual Grant201218652"/>
    <x v="34"/>
    <s v="Joshua D Trojniak"/>
    <x v="11"/>
    <n v="18652"/>
    <x v="12"/>
    <s v="added"/>
    <s v="Graduate fellowship at George Mason University"/>
  </r>
  <r>
    <n v="990"/>
    <s v="Earhart Foundation_Individual Grant201219132"/>
    <x v="34"/>
    <s v="Joshua D Trojniak"/>
    <x v="11"/>
    <n v="19132"/>
    <x v="12"/>
    <s v="modified"/>
    <s v="Graduate fellowship at George Mason University"/>
  </r>
  <r>
    <n v="990"/>
    <s v="Earhart Foundation_Individual Grant201219132"/>
    <x v="34"/>
    <s v="Solomon M Stein"/>
    <x v="11"/>
    <n v="19132"/>
    <x v="12"/>
    <s v="modified"/>
    <s v="Graduate fellowship at George Mason University"/>
  </r>
  <r>
    <s v="CT2017"/>
    <s v="Earhart Foundation_Institute for Humane Studies201210500"/>
    <x v="34"/>
    <m/>
    <x v="2"/>
    <n v="10500"/>
    <x v="12"/>
    <m/>
    <m/>
  </r>
  <r>
    <s v="CT2017"/>
    <s v="Earhart Foundation_Institute for Humane Studies2012125000"/>
    <x v="34"/>
    <m/>
    <x v="2"/>
    <n v="125000"/>
    <x v="12"/>
    <m/>
    <m/>
  </r>
  <r>
    <s v="CT2017"/>
    <s v="Earhart Foundation_Institute for Humane Studies201214000"/>
    <x v="34"/>
    <m/>
    <x v="2"/>
    <n v="14000"/>
    <x v="12"/>
    <m/>
    <m/>
  </r>
  <r>
    <s v="CT2017"/>
    <s v="Earhart Foundation_Institute for Humane Studies20121500"/>
    <x v="34"/>
    <m/>
    <x v="2"/>
    <n v="1500"/>
    <x v="12"/>
    <m/>
    <m/>
  </r>
  <r>
    <s v="CT2017"/>
    <s v="Earhart Foundation_Mercatus Center201230000"/>
    <x v="34"/>
    <m/>
    <x v="3"/>
    <n v="30000"/>
    <x v="12"/>
    <m/>
    <m/>
  </r>
  <r>
    <s v="CT2017"/>
    <s v="Earhart Foundation_Mercatus Center20125000"/>
    <x v="34"/>
    <m/>
    <x v="3"/>
    <n v="5000"/>
    <x v="12"/>
    <m/>
    <m/>
  </r>
  <r>
    <s v="CT2017"/>
    <s v="Earhart Foundation_Mercatus Center20125000"/>
    <x v="34"/>
    <m/>
    <x v="3"/>
    <n v="5000"/>
    <x v="12"/>
    <m/>
    <m/>
  </r>
  <r>
    <s v="CT2017"/>
    <s v="Earhart Foundation_George Mason University Foundation20133000"/>
    <x v="34"/>
    <s v="George Mason University Foundation Inc"/>
    <x v="0"/>
    <n v="3000"/>
    <x v="14"/>
    <s v="added"/>
    <s v="Conference and Memorial to Honor Professor James Buchanan"/>
  </r>
  <r>
    <s v="CT2017"/>
    <s v="Earhart Foundation_Individual Grant201312084"/>
    <x v="34"/>
    <s v="Kyle W O'Donnel"/>
    <x v="11"/>
    <n v="12084"/>
    <x v="14"/>
    <s v="added"/>
    <s v="Graduate fellowship at George Mason University"/>
  </r>
  <r>
    <s v="CT2017"/>
    <s v="Earhart Foundation_Individual Grant201318501"/>
    <x v="34"/>
    <s v="Julia R Norgaard"/>
    <x v="11"/>
    <n v="18501"/>
    <x v="14"/>
    <s v="added"/>
    <s v="Graduate fellowship at George Mason University"/>
  </r>
  <r>
    <s v="CT2017"/>
    <s v="Earhart Foundation_Individual Grant201319440"/>
    <x v="34"/>
    <s v="Ryan V Safner"/>
    <x v="11"/>
    <n v="19440"/>
    <x v="14"/>
    <s v="added"/>
    <s v="Graduate fellowship at George Mason University"/>
  </r>
  <r>
    <s v="CT2017"/>
    <s v="Earhart Foundation_Individual Grant201319633"/>
    <x v="34"/>
    <s v="Solomon M Stein"/>
    <x v="11"/>
    <n v="19633"/>
    <x v="14"/>
    <s v="added"/>
    <s v="Graduate fellowship at George Mason University"/>
  </r>
  <r>
    <s v="CT2017"/>
    <s v="Earhart Foundation_Individual Grant201319633"/>
    <x v="34"/>
    <s v="Joshua D Trojniak"/>
    <x v="11"/>
    <n v="19633"/>
    <x v="14"/>
    <s v="added"/>
    <s v="Graduate fellowship at George Mason University"/>
  </r>
  <r>
    <n v="990"/>
    <s v="Earhart Foundation_Institute for Humane Studies201314000"/>
    <x v="34"/>
    <m/>
    <x v="2"/>
    <n v="14000"/>
    <x v="14"/>
    <s v="added"/>
    <m/>
  </r>
  <r>
    <n v="990"/>
    <s v="Earhart Foundation_Institute for Humane Studies2013130000"/>
    <x v="34"/>
    <m/>
    <x v="2"/>
    <n v="130000"/>
    <x v="14"/>
    <s v="added"/>
    <m/>
  </r>
  <r>
    <n v="990"/>
    <s v="Earhart Foundation_Institute for Humane Studies201314000"/>
    <x v="34"/>
    <m/>
    <x v="2"/>
    <n v="14000"/>
    <x v="14"/>
    <s v="added"/>
    <m/>
  </r>
  <r>
    <n v="990"/>
    <s v="Earhart Foundation_Institute for Humane Studies20139531"/>
    <x v="34"/>
    <m/>
    <x v="2"/>
    <n v="9531"/>
    <x v="14"/>
    <s v="added"/>
    <m/>
  </r>
  <r>
    <n v="990"/>
    <s v="Earhart Foundation_Mercatus Center201310000"/>
    <x v="34"/>
    <m/>
    <x v="3"/>
    <n v="10000"/>
    <x v="14"/>
    <s v="added"/>
    <s v="SUPPORT THE VISITING SCHOLARS PROGRAM"/>
  </r>
  <r>
    <n v="990"/>
    <s v="Earhart Foundation_Mercatus Center2013100000"/>
    <x v="34"/>
    <s v="Mercatus Center George Mason University"/>
    <x v="3"/>
    <n v="100000"/>
    <x v="14"/>
    <s v="added"/>
    <s v="SUPPORT THE F A HAYEK PROGRAM FOR ADVANCED STUDY"/>
  </r>
  <r>
    <n v="990"/>
    <s v="Earhart Foundation_Mercatus Center201330000"/>
    <x v="34"/>
    <s v="Mercatus Center George Mason University"/>
    <x v="3"/>
    <n v="30000"/>
    <x v="14"/>
    <s v="added"/>
    <s v="SUPPORT FOR VERONIQUE DE RUGY, SENIOR RESEARCH FELLOW"/>
  </r>
  <r>
    <n v="990"/>
    <s v="Earhart Foundation_Mercatus Center201330000"/>
    <x v="34"/>
    <m/>
    <x v="3"/>
    <n v="30000"/>
    <x v="14"/>
    <s v="added"/>
    <s v="SUPPORT FOR VERONIQUE DE RUGY, SENIOR RESEARCH FELLOW"/>
  </r>
  <r>
    <n v="990"/>
    <s v="Earhart Foundation_Mercatus Center20135000"/>
    <x v="34"/>
    <s v="Mercatus Center George Mason University"/>
    <x v="3"/>
    <n v="5000"/>
    <x v="14"/>
    <s v="added"/>
    <s v="SUPPORT THE VISITING SCHOLARS PROGRAM"/>
  </r>
  <r>
    <n v="990"/>
    <s v="Earhart Foundation_Mercatus Center20135000"/>
    <x v="34"/>
    <s v="Mercatus Center George Mason University"/>
    <x v="3"/>
    <n v="5000"/>
    <x v="14"/>
    <s v="added"/>
    <s v="SPEAKER HONORARIUM FOR PROFESSOR TIMUR KURAN AT THE 2013 APPE MEETING"/>
  </r>
  <r>
    <n v="990"/>
    <s v="Earhart Foundation_Mercatus Center201360000"/>
    <x v="34"/>
    <m/>
    <x v="3"/>
    <n v="60000"/>
    <x v="14"/>
    <s v="added"/>
    <s v="SUPPORT THE F A HAYEK PROGRAM FOR ADVANCED STUDY"/>
  </r>
  <r>
    <n v="990"/>
    <s v="Earhart Foundation_Individual Grant201416320"/>
    <x v="34"/>
    <s v="Julia R. Norgaard"/>
    <x v="11"/>
    <n v="16320"/>
    <x v="0"/>
    <s v="added"/>
    <s v="GRADUATE FELLOWSHIP AT GEORGE MASON UNIVERSITY"/>
  </r>
  <r>
    <n v="990"/>
    <s v="Earhart Foundation_Individual Grant201412602"/>
    <x v="34"/>
    <s v="Kyle W. O'Donnell"/>
    <x v="11"/>
    <n v="12602"/>
    <x v="0"/>
    <s v="added"/>
    <s v="GRADUATE FELLOWSHIP AT GEORGE MASON UNIVERSITY"/>
  </r>
  <r>
    <n v="990"/>
    <s v="Earhart Foundation_George Mason University Law and Economics Center201440000"/>
    <x v="34"/>
    <s v="Law and Economics Center, George Mason Univeristy"/>
    <x v="1"/>
    <n v="40000"/>
    <x v="0"/>
    <s v="added"/>
    <s v="SUPPORT THE PROJECT &quot;CONSTRAINING EXECUTIVE POWER&quot;"/>
  </r>
  <r>
    <n v="990"/>
    <s v="Earhart Foundation_Individual Grant201424755"/>
    <x v="34"/>
    <s v="Paul D. Mueller"/>
    <x v="11"/>
    <n v="24755"/>
    <x v="0"/>
    <s v="added"/>
    <s v="GRADUATE FELLOWSHIP AT GEORGE MASON UNIVERSITY"/>
  </r>
  <r>
    <n v="990"/>
    <s v="Earhart Foundation_Individual Grant201416370"/>
    <x v="34"/>
    <s v="Ryan V. Safner"/>
    <x v="11"/>
    <n v="16370"/>
    <x v="0"/>
    <s v="added"/>
    <s v="GRADUATE FELLOWSHIP AT GEORGE MASON UNIVERSITY"/>
  </r>
  <r>
    <n v="990"/>
    <s v="Earhart Foundation_Individual Grant201434899"/>
    <x v="34"/>
    <s v="Ryan V. Safner"/>
    <x v="11"/>
    <n v="34899"/>
    <x v="0"/>
    <s v="added"/>
    <s v="GRADUATE FELLOWSHIP AT GEORGE MASON UNIVERSITY"/>
  </r>
  <r>
    <n v="990"/>
    <s v="Earhart Foundation_Institute for Humane Studies201414000"/>
    <x v="34"/>
    <m/>
    <x v="2"/>
    <n v="14000"/>
    <x v="0"/>
    <s v="added"/>
    <m/>
  </r>
  <r>
    <n v="990"/>
    <s v="Earhart Foundation_Institute for Humane Studies201414000"/>
    <x v="34"/>
    <m/>
    <x v="2"/>
    <n v="14000"/>
    <x v="0"/>
    <s v="added"/>
    <m/>
  </r>
  <r>
    <n v="990"/>
    <s v="Earhart Foundation_Institute for Humane Studies2014140000"/>
    <x v="34"/>
    <m/>
    <x v="2"/>
    <n v="140000"/>
    <x v="0"/>
    <s v="added"/>
    <m/>
  </r>
  <r>
    <n v="990"/>
    <s v="Earhart Foundation_Mercatus Center201430000"/>
    <x v="34"/>
    <s v="Mercatus Center, George Mason University"/>
    <x v="3"/>
    <n v="30000"/>
    <x v="0"/>
    <s v="added"/>
    <s v="SUPPORT FOR VERONIQUE DE RUGY, SENIOR RESEARCH FELLOW"/>
  </r>
  <r>
    <n v="990"/>
    <s v="Earhart Foundation_Mercatus Center201430000"/>
    <x v="34"/>
    <s v="Mercatus Center, George Mason University"/>
    <x v="3"/>
    <n v="30000"/>
    <x v="0"/>
    <s v="added"/>
    <s v="SUPPORT FOR VERONIQUE DE RUGY, SENIOR RESEARCH FELLOW"/>
  </r>
  <r>
    <n v="990"/>
    <s v="Earhart Foundation_Mercatus Center20145000"/>
    <x v="34"/>
    <s v="Mercatus Center, George Mason University"/>
    <x v="3"/>
    <n v="5000"/>
    <x v="0"/>
    <s v="added"/>
    <s v="SUPPORT THE VISITING SCHOLARS PROGRAM"/>
  </r>
  <r>
    <n v="990"/>
    <s v="Earhart Foundation_Mercatus Center201460000"/>
    <x v="34"/>
    <s v="Mercatus Center, George Mason University"/>
    <x v="3"/>
    <n v="60000"/>
    <x v="0"/>
    <s v="added"/>
    <s v="SUPPORT THE F.A. HAYEK PROGRAM FOR ADVANCED STUDY"/>
  </r>
  <r>
    <n v="990"/>
    <s v="Earhart Foundation_Mercatus Center201465000"/>
    <x v="34"/>
    <s v="Mercatus Center, George Mason University"/>
    <x v="3"/>
    <n v="65000"/>
    <x v="0"/>
    <s v="added"/>
    <s v="SUPPORT THE F. A. HAYEK PROGRAM FOR ADVANCED STUDY IN PHILOSOPHY, POLITICS, AND ECONOMICS"/>
  </r>
  <r>
    <n v="990"/>
    <s v="Earhart Foundation_Individual Grant20154755"/>
    <x v="34"/>
    <s v="Paul D. Mueller"/>
    <x v="11"/>
    <n v="4755"/>
    <x v="18"/>
    <s v="added"/>
    <s v="GRADUATE FELLOWSHIP AT GEORGE MASON UNIVERSITY"/>
  </r>
  <r>
    <n v="990"/>
    <s v="Earhart Foundation_Individual Grant201511199"/>
    <x v="34"/>
    <s v="Ryan V. Safner"/>
    <x v="11"/>
    <n v="11199"/>
    <x v="18"/>
    <s v="added"/>
    <s v="GRADUATE FELLOWSHIP AT GEORGE MASON UNIVERSITY"/>
  </r>
  <r>
    <n v="990"/>
    <s v="Earhart Foundation_Institute for Humane Studies201514000"/>
    <x v="34"/>
    <m/>
    <x v="2"/>
    <n v="14000"/>
    <x v="18"/>
    <s v="added"/>
    <m/>
  </r>
  <r>
    <n v="990"/>
    <s v="Earhart Foundation_Institute for Humane Studies20157500"/>
    <x v="34"/>
    <m/>
    <x v="2"/>
    <n v="7500"/>
    <x v="18"/>
    <s v="added"/>
    <m/>
  </r>
  <r>
    <n v="990"/>
    <s v="Earhart Foundation_Institute for Humane Studies2015100000"/>
    <x v="34"/>
    <m/>
    <x v="2"/>
    <n v="100000"/>
    <x v="18"/>
    <s v="added"/>
    <m/>
  </r>
  <r>
    <n v="990"/>
    <s v="Earhart Foundation_Institute for Humane Studies2015236463"/>
    <x v="34"/>
    <m/>
    <x v="2"/>
    <n v="236463"/>
    <x v="18"/>
    <s v="added"/>
    <m/>
  </r>
  <r>
    <n v="990"/>
    <s v="Earhart Foundation_Mercatus Center201530000"/>
    <x v="34"/>
    <s v="Mercatus Center, George Mason University"/>
    <x v="3"/>
    <n v="30000"/>
    <x v="18"/>
    <s v="added"/>
    <s v="SUPPORT FOR VERONIQUE DE RUGY, SENIOR RESEARCH FELLOW"/>
  </r>
  <r>
    <n v="990"/>
    <s v="Earhart Foundation_Mercatus Center20155000"/>
    <x v="34"/>
    <s v="Mercatus Center, George Mason University"/>
    <x v="3"/>
    <n v="5000"/>
    <x v="18"/>
    <s v="added"/>
    <s v="SUPPORT THE VISITING SCHOLARS PROGRAM"/>
  </r>
  <r>
    <n v="990"/>
    <s v="Earhart Foundation_Mercatus Center201565000"/>
    <x v="34"/>
    <s v="Mercatus Center, George Mason University"/>
    <x v="3"/>
    <n v="65000"/>
    <x v="18"/>
    <s v="added"/>
    <s v="SUPPORT THE F. A. HAYEK PROGRAM FOR ADVANCED STUDY IN PHILOSOPHY, POLITICS, AND ECONOMICS"/>
  </r>
  <r>
    <s v="CT2017"/>
    <s v="Ed Uihlein Family Foundation_Institute for Humane Studies200815000"/>
    <x v="35"/>
    <m/>
    <x v="2"/>
    <n v="15000"/>
    <x v="9"/>
    <m/>
    <m/>
  </r>
  <r>
    <s v="CT2017"/>
    <s v="Ed Uihlein Family Foundation_Institute for Humane Studies2009110000"/>
    <x v="35"/>
    <m/>
    <x v="2"/>
    <n v="110000"/>
    <x v="10"/>
    <m/>
    <m/>
  </r>
  <r>
    <s v="CT2017"/>
    <s v="Ed Uihlein Family Foundation_Institute for Humane Studies2010120000"/>
    <x v="35"/>
    <m/>
    <x v="2"/>
    <n v="120000"/>
    <x v="11"/>
    <m/>
    <m/>
  </r>
  <r>
    <s v="CT2017"/>
    <s v="Ed Uihlein Family Foundation_Institute for Humane Studies201140000"/>
    <x v="35"/>
    <m/>
    <x v="2"/>
    <n v="40000"/>
    <x v="13"/>
    <m/>
    <m/>
  </r>
  <r>
    <s v="CT2017"/>
    <s v="Ed Uihlein Family Foundation_Institute for Humane Studies2012250000"/>
    <x v="35"/>
    <m/>
    <x v="2"/>
    <n v="250000"/>
    <x v="12"/>
    <m/>
    <m/>
  </r>
  <r>
    <s v="CT2017"/>
    <s v="Ed Uihlein Family Foundation_Institute for Humane Studies2013250000"/>
    <x v="35"/>
    <m/>
    <x v="2"/>
    <n v="250000"/>
    <x v="14"/>
    <m/>
    <m/>
  </r>
  <r>
    <s v="CT2017"/>
    <s v="Ed Uihlein Family Foundation_Institute for Humane Studies2014200000"/>
    <x v="35"/>
    <m/>
    <x v="2"/>
    <n v="200000"/>
    <x v="0"/>
    <m/>
    <m/>
  </r>
  <r>
    <n v="990"/>
    <s v="Ed Uihlein Family Foundation_Institute for Humane Studies2015100000"/>
    <x v="35"/>
    <m/>
    <x v="2"/>
    <n v="100000"/>
    <x v="18"/>
    <s v="added"/>
    <m/>
  </r>
  <r>
    <n v="990"/>
    <s v="Ed Uihlein Family Foundation_Institute for Humane Studies2015100000"/>
    <x v="35"/>
    <m/>
    <x v="2"/>
    <n v="100000"/>
    <x v="18"/>
    <s v="added"/>
    <m/>
  </r>
  <r>
    <n v="990"/>
    <s v="Ed Uihlein Family Foundation_Institute for Humane Studies2016200000"/>
    <x v="35"/>
    <m/>
    <x v="2"/>
    <n v="200000"/>
    <x v="19"/>
    <s v="added"/>
    <m/>
  </r>
  <r>
    <n v="990"/>
    <s v="Eric Javits Family Foundation_Institute for Humane Studies2006250"/>
    <x v="36"/>
    <m/>
    <x v="2"/>
    <n v="250"/>
    <x v="7"/>
    <s v="added"/>
    <m/>
  </r>
  <r>
    <n v="990"/>
    <s v="Eric Javits Family Foundation_Mercatus Center2006250"/>
    <x v="36"/>
    <s v="George Mason University Foundation Mercatus Center at GMU"/>
    <x v="3"/>
    <n v="250"/>
    <x v="7"/>
    <s v="added"/>
    <s v="Contribution for Mercatus Center"/>
  </r>
  <r>
    <n v="990"/>
    <s v="Eric Javits Family Foundation_Institute for Humane Studies2007250"/>
    <x v="36"/>
    <m/>
    <x v="2"/>
    <n v="250"/>
    <x v="8"/>
    <s v="added"/>
    <m/>
  </r>
  <r>
    <n v="990"/>
    <s v="Eric Javits Family Foundation_Mercatus Center2007250"/>
    <x v="36"/>
    <s v="George Mason University Foundation Mercatus Center at GMU"/>
    <x v="3"/>
    <n v="250"/>
    <x v="8"/>
    <s v="added"/>
    <s v="CONTRIBUTION"/>
  </r>
  <r>
    <n v="990"/>
    <s v="Eric Javits Family Foundation_Institute for Humane Studies20081000"/>
    <x v="36"/>
    <m/>
    <x v="2"/>
    <n v="1000"/>
    <x v="9"/>
    <s v="added"/>
    <m/>
  </r>
  <r>
    <n v="990"/>
    <s v="Eric Javits Family Foundation_Mercatus Center2008500"/>
    <x v="36"/>
    <s v="George Mason University Foundation Mercatus Center at GMU"/>
    <x v="3"/>
    <n v="500"/>
    <x v="9"/>
    <s v="added"/>
    <s v="CONTRIBUTION"/>
  </r>
  <r>
    <n v="990"/>
    <s v="Eric Javits Family Foundation_Institute for Humane Studies2009500"/>
    <x v="36"/>
    <m/>
    <x v="2"/>
    <n v="500"/>
    <x v="10"/>
    <s v="added"/>
    <m/>
  </r>
  <r>
    <n v="990"/>
    <s v="Eric Javits Family Foundation_Mercatus Center2009500"/>
    <x v="36"/>
    <s v="George Mason University Foundation Mercatus Center at GMU"/>
    <x v="3"/>
    <n v="500"/>
    <x v="10"/>
    <s v="added"/>
    <s v="EDUCATION CONTRIBUTION"/>
  </r>
  <r>
    <n v="990"/>
    <s v="Eric Javits Family Foundation_Institute for Humane Studies2010250"/>
    <x v="36"/>
    <m/>
    <x v="2"/>
    <n v="250"/>
    <x v="11"/>
    <s v="added"/>
    <m/>
  </r>
  <r>
    <n v="990"/>
    <s v="Eric Javits Family Foundation_Mercatus Center2010500"/>
    <x v="36"/>
    <s v="George Mason University Foundation Mercatus Center at GMU"/>
    <x v="3"/>
    <n v="500"/>
    <x v="11"/>
    <s v="added"/>
    <s v="CONTRIBUTION"/>
  </r>
  <r>
    <n v="990"/>
    <s v="Eric Javits Family Foundation_Mercatus Center2012250"/>
    <x v="36"/>
    <s v="George Mason University Foundation Mercatus Center at GMU"/>
    <x v="3"/>
    <n v="250"/>
    <x v="12"/>
    <s v="added"/>
    <s v="EDUCATION CONTRIBUTION"/>
  </r>
  <r>
    <n v="990"/>
    <s v="Eric Javits Family Foundation_Mercatus Center2013250"/>
    <x v="36"/>
    <s v="George Mason University Foundation Mercatus Center at GMU"/>
    <x v="3"/>
    <n v="250"/>
    <x v="14"/>
    <s v="added"/>
    <s v="EDUCATION CONTRIBUTION"/>
  </r>
  <r>
    <n v="990"/>
    <s v="Eric Javits Family Foundation_Mercatus Center2015300"/>
    <x v="36"/>
    <s v="George Mason University Foundation Inc (Mercatus Center)"/>
    <x v="3"/>
    <n v="300"/>
    <x v="18"/>
    <s v="added"/>
    <s v="EDUCATION CONTRIBUTION"/>
  </r>
  <r>
    <n v="990"/>
    <s v="Eric Javits Family Foundation_Institute for Humane Studies2016500"/>
    <x v="36"/>
    <m/>
    <x v="2"/>
    <n v="500"/>
    <x v="19"/>
    <s v="added"/>
    <m/>
  </r>
  <r>
    <n v="990"/>
    <s v="Eric Javits Family Foundation_Mercatus Center2016300"/>
    <x v="36"/>
    <s v="George Mason University Foundation Inc (Mercatus Center)"/>
    <x v="3"/>
    <n v="300"/>
    <x v="19"/>
    <s v="added"/>
    <m/>
  </r>
  <r>
    <s v="CT2017"/>
    <s v="Exxon Mobil_George Mason University200120000"/>
    <x v="37"/>
    <s v="George Mason University"/>
    <x v="4"/>
    <n v="20000"/>
    <x v="2"/>
    <s v="modified"/>
    <s v="Law &amp; Economics Center"/>
  </r>
  <r>
    <s v="CT2017"/>
    <s v="Exxon Mobil_George Mason University Law and Economics Center200220000"/>
    <x v="37"/>
    <s v="George Mason University"/>
    <x v="1"/>
    <n v="20000"/>
    <x v="3"/>
    <s v="modified"/>
    <s v="Law &amp; Economics Center"/>
  </r>
  <r>
    <s v="CT2017"/>
    <s v="Exxon Mobil_George Mason University Law and Economics Center200320000"/>
    <x v="37"/>
    <s v="George Mason University Foundation, Inc."/>
    <x v="1"/>
    <n v="20000"/>
    <x v="4"/>
    <s v="modified"/>
    <s v="Law &amp; Economics Center"/>
  </r>
  <r>
    <s v="CT2017"/>
    <s v="Exxon Mobil_Mercatus Center200340000"/>
    <x v="37"/>
    <m/>
    <x v="3"/>
    <n v="40000"/>
    <x v="4"/>
    <m/>
    <m/>
  </r>
  <r>
    <s v="CT2017"/>
    <s v="Exxon Mobil_George Mason University Law and Economics Center200440000"/>
    <x v="37"/>
    <s v="George Mason University Foundation, Inc."/>
    <x v="1"/>
    <n v="40000"/>
    <x v="5"/>
    <s v="modified"/>
    <s v="Law &amp; Economics Center"/>
  </r>
  <r>
    <s v="CT2017"/>
    <s v="Exxon Mobil_Mercatus Center200440000"/>
    <x v="37"/>
    <m/>
    <x v="3"/>
    <n v="40000"/>
    <x v="5"/>
    <m/>
    <m/>
  </r>
  <r>
    <s v="CT2017"/>
    <s v="Exxon Mobil_George Mason University Law and Economics Center200530000"/>
    <x v="37"/>
    <s v="George Mason University Foundation, Inc."/>
    <x v="1"/>
    <n v="30000"/>
    <x v="6"/>
    <s v="modified"/>
    <s v="Law &amp; Economics Center"/>
  </r>
  <r>
    <s v="CT2017"/>
    <s v="Exxon Mobil_George Mason University Law and Economics Center200630000"/>
    <x v="37"/>
    <s v="George Mason University Foundation, Inc."/>
    <x v="1"/>
    <n v="30000"/>
    <x v="7"/>
    <s v="modified"/>
    <s v="Law &amp; Economics Center"/>
  </r>
  <r>
    <s v="CT2017"/>
    <s v="Exxon Mobil_Mercatus Center200640000"/>
    <x v="37"/>
    <m/>
    <x v="3"/>
    <n v="40000"/>
    <x v="7"/>
    <m/>
    <m/>
  </r>
  <r>
    <s v="CT2017"/>
    <s v="Exxon Mobil_George Mason University Law and Economics Center200710000"/>
    <x v="37"/>
    <s v="George Mason University Foundation, Inc."/>
    <x v="1"/>
    <n v="10000"/>
    <x v="8"/>
    <s v="modified"/>
    <s v="Law &amp; Economics Center"/>
  </r>
  <r>
    <s v="CT2017"/>
    <s v="Exxon Mobil_George Mason University Law and Economics Center200730000"/>
    <x v="37"/>
    <s v="George Mason University Foundation, Inc."/>
    <x v="1"/>
    <n v="30000"/>
    <x v="8"/>
    <s v="modified"/>
    <s v="Law &amp; Economics Center"/>
  </r>
  <r>
    <s v="CT2017"/>
    <s v="Exxon Mobil_Mercatus Center200740000"/>
    <x v="37"/>
    <m/>
    <x v="3"/>
    <n v="40000"/>
    <x v="8"/>
    <m/>
    <m/>
  </r>
  <r>
    <s v="CT2017"/>
    <s v="Exxon Mobil_George Mason University Law and Economics Center200830000"/>
    <x v="37"/>
    <s v="George Mason University Foundation, Inc."/>
    <x v="1"/>
    <n v="30000"/>
    <x v="9"/>
    <s v="modified"/>
    <s v="Law &amp; Economics Center"/>
  </r>
  <r>
    <s v="CT2017"/>
    <s v="Exxon Mobil_Mercatus Center200840000"/>
    <x v="37"/>
    <m/>
    <x v="3"/>
    <n v="40000"/>
    <x v="9"/>
    <m/>
    <m/>
  </r>
  <r>
    <s v="CT2017"/>
    <s v="Exxon Mobil_George Mason University Foundation200930000"/>
    <x v="37"/>
    <s v="George Mason University Foundation, Inc."/>
    <x v="0"/>
    <n v="30000"/>
    <x v="10"/>
    <m/>
    <m/>
  </r>
  <r>
    <s v="CT2017"/>
    <s v="Exxon Mobil_Mercatus Center200940000"/>
    <x v="37"/>
    <m/>
    <x v="3"/>
    <n v="40000"/>
    <x v="10"/>
    <m/>
    <m/>
  </r>
  <r>
    <s v="CT2017"/>
    <s v="Exxon Mobil_George Mason University Law and Economics Center201030000"/>
    <x v="37"/>
    <s v="George Mason University Foundation, Inc."/>
    <x v="1"/>
    <n v="30000"/>
    <x v="11"/>
    <m/>
    <s v="Law &amp; Economics Center"/>
  </r>
  <r>
    <s v="CT2017"/>
    <s v="Exxon Mobil_Mercatus Center201040000"/>
    <x v="37"/>
    <m/>
    <x v="3"/>
    <n v="40000"/>
    <x v="11"/>
    <m/>
    <m/>
  </r>
  <r>
    <s v="CT2017"/>
    <s v="Exxon Mobil_George Mason University Law and Economics Center201120000"/>
    <x v="37"/>
    <s v="George Mason University Foundation, Inc."/>
    <x v="1"/>
    <n v="20000"/>
    <x v="13"/>
    <s v="modified"/>
    <s v="Judicial Training Program"/>
  </r>
  <r>
    <s v="CT2017"/>
    <s v="Exxon Mobil_George Mason University Law and Economics Center201130000"/>
    <x v="37"/>
    <s v="George Mason University Foundation, Inc."/>
    <x v="1"/>
    <n v="30000"/>
    <x v="13"/>
    <s v="modified"/>
    <s v="Law &amp; Economics Center"/>
  </r>
  <r>
    <s v="CT2017"/>
    <s v="Exxon Mobil_Mercatus Center201125000"/>
    <x v="37"/>
    <m/>
    <x v="3"/>
    <n v="25000"/>
    <x v="13"/>
    <m/>
    <m/>
  </r>
  <r>
    <s v="CT2017"/>
    <s v="Exxon Mobil_George Mason University Law and Economics Center201250000"/>
    <x v="37"/>
    <s v="George Mason University Foundation, Inc."/>
    <x v="1"/>
    <n v="50000"/>
    <x v="12"/>
    <s v="modified"/>
    <s v="Law &amp; Economics Center"/>
  </r>
  <r>
    <s v="CT2017"/>
    <s v="Exxon Mobil_Mercatus Center201225000"/>
    <x v="37"/>
    <m/>
    <x v="3"/>
    <n v="25000"/>
    <x v="12"/>
    <m/>
    <m/>
  </r>
  <r>
    <n v="990"/>
    <s v="Exxon Mobil_George Mason University Law and Economics Center201330000"/>
    <x v="37"/>
    <s v="George Mason University Foundation"/>
    <x v="1"/>
    <n v="30000"/>
    <x v="14"/>
    <s v="added"/>
    <s v="Law &amp; Economics Center"/>
  </r>
  <r>
    <n v="990"/>
    <s v="Exxon Mobil_Mercatus Center201325000"/>
    <x v="37"/>
    <s v="Mercatus Center, Inc"/>
    <x v="3"/>
    <n v="25000"/>
    <x v="14"/>
    <s v="added"/>
    <m/>
  </r>
  <r>
    <n v="990"/>
    <s v="Exxon Mobil_George Mason University Law and Economics Center201430000"/>
    <x v="37"/>
    <s v="George Mason University Foundation"/>
    <x v="1"/>
    <n v="30000"/>
    <x v="0"/>
    <s v="added"/>
    <s v="Law &amp; Economics Center"/>
  </r>
  <r>
    <n v="990"/>
    <s v="Exxon Mobil_Mercatus Center201425000"/>
    <x v="37"/>
    <s v="Mercatus Center, Inc"/>
    <x v="3"/>
    <n v="25000"/>
    <x v="0"/>
    <s v="added"/>
    <m/>
  </r>
  <r>
    <n v="990"/>
    <s v="Exxon Mobil_George Mason University Law and Economics Center201530000"/>
    <x v="37"/>
    <s v="George Mason University Foundation"/>
    <x v="1"/>
    <n v="30000"/>
    <x v="18"/>
    <s v="added"/>
    <s v="Law &amp; Economics Center"/>
  </r>
  <r>
    <n v="990"/>
    <s v="Exxon Mobil_Mercatus Center201525000"/>
    <x v="37"/>
    <s v="Mercatus Center, Inc"/>
    <x v="3"/>
    <n v="25000"/>
    <x v="18"/>
    <s v="added"/>
    <m/>
  </r>
  <r>
    <n v="990"/>
    <s v="Exxon Mobil_Mercatus Center201610000"/>
    <x v="37"/>
    <s v="Mercatus Center, Inc"/>
    <x v="3"/>
    <n v="10000"/>
    <x v="19"/>
    <s v="added"/>
    <m/>
  </r>
  <r>
    <s v="CT2017"/>
    <s v="F.M. Kirby Foundation_Institute for Humane Studies200315000"/>
    <x v="38"/>
    <m/>
    <x v="2"/>
    <n v="15000"/>
    <x v="4"/>
    <m/>
    <m/>
  </r>
  <r>
    <s v="CT2017"/>
    <s v="F.M. Kirby Foundation_Institute for Humane Studies200415000"/>
    <x v="38"/>
    <m/>
    <x v="2"/>
    <n v="15000"/>
    <x v="5"/>
    <m/>
    <m/>
  </r>
  <r>
    <s v="CT2017"/>
    <s v="F.M. Kirby Foundation_Institute for Humane Studies200517500"/>
    <x v="38"/>
    <m/>
    <x v="2"/>
    <n v="17500"/>
    <x v="6"/>
    <m/>
    <m/>
  </r>
  <r>
    <s v="CT2017"/>
    <s v="F.M. Kirby Foundation_Institute for Humane Studies200617500"/>
    <x v="38"/>
    <m/>
    <x v="2"/>
    <n v="17500"/>
    <x v="7"/>
    <m/>
    <m/>
  </r>
  <r>
    <s v="CT2017"/>
    <s v="F.M. Kirby Foundation_Institute for Humane Studies200720000"/>
    <x v="38"/>
    <m/>
    <x v="2"/>
    <n v="20000"/>
    <x v="8"/>
    <m/>
    <m/>
  </r>
  <r>
    <s v="CT2017"/>
    <s v="F.M. Kirby Foundation_Institute for Humane Studies200820000"/>
    <x v="38"/>
    <m/>
    <x v="2"/>
    <n v="20000"/>
    <x v="9"/>
    <m/>
    <m/>
  </r>
  <r>
    <s v="CT2017"/>
    <s v="F.M. Kirby Foundation_Institute for Humane Studies200920000"/>
    <x v="38"/>
    <m/>
    <x v="2"/>
    <n v="20000"/>
    <x v="10"/>
    <m/>
    <m/>
  </r>
  <r>
    <s v="CT2017"/>
    <s v="F.M. Kirby Foundation_Institute for Humane Studies201022500"/>
    <x v="38"/>
    <m/>
    <x v="2"/>
    <n v="22500"/>
    <x v="11"/>
    <m/>
    <m/>
  </r>
  <r>
    <s v="CT2017"/>
    <s v="F.M. Kirby Foundation_Institute for Humane Studies201122500"/>
    <x v="38"/>
    <m/>
    <x v="2"/>
    <n v="22500"/>
    <x v="13"/>
    <m/>
    <m/>
  </r>
  <r>
    <s v="CT2017"/>
    <s v="F.M. Kirby Foundation_Institute for Humane Studies201225000"/>
    <x v="38"/>
    <m/>
    <x v="2"/>
    <n v="25000"/>
    <x v="12"/>
    <m/>
    <m/>
  </r>
  <r>
    <n v="990"/>
    <s v="F.M. Kirby Foundation_Institute for Humane Studies201325000"/>
    <x v="38"/>
    <m/>
    <x v="2"/>
    <n v="25000"/>
    <x v="14"/>
    <s v="added"/>
    <m/>
  </r>
  <r>
    <n v="990"/>
    <s v="F.M. Kirby Foundation_Institute for Humane Studies201530000"/>
    <x v="38"/>
    <m/>
    <x v="2"/>
    <n v="30000"/>
    <x v="18"/>
    <s v="added"/>
    <m/>
  </r>
  <r>
    <n v="990"/>
    <s v="F.M. Kirby Foundation_Institute for Humane Studies201630000"/>
    <x v="38"/>
    <m/>
    <x v="2"/>
    <n v="30000"/>
    <x v="19"/>
    <s v="added"/>
    <m/>
  </r>
  <r>
    <s v="CT2017"/>
    <s v="Foundation for Economic Education_Institute for Humane Studies20053492"/>
    <x v="39"/>
    <m/>
    <x v="2"/>
    <n v="3492"/>
    <x v="6"/>
    <m/>
    <m/>
  </r>
  <r>
    <s v="CT2017"/>
    <s v="Foundation for Economic Education_Institute for Humane Studies20067394"/>
    <x v="39"/>
    <m/>
    <x v="2"/>
    <n v="7394"/>
    <x v="7"/>
    <m/>
    <m/>
  </r>
  <r>
    <s v="CT2017"/>
    <s v="Foundation for Economic Education_Institute for Humane Studies20078150"/>
    <x v="39"/>
    <m/>
    <x v="2"/>
    <n v="8150"/>
    <x v="8"/>
    <m/>
    <m/>
  </r>
  <r>
    <s v="CT2017"/>
    <s v="Foundation for Economic Education_Institute for Humane Studies20086701"/>
    <x v="39"/>
    <m/>
    <x v="2"/>
    <n v="6701"/>
    <x v="9"/>
    <m/>
    <m/>
  </r>
  <r>
    <s v="CT2017"/>
    <s v="Foundation for Economic Education_Institute for Humane Studies20093384"/>
    <x v="39"/>
    <m/>
    <x v="2"/>
    <n v="3384"/>
    <x v="10"/>
    <m/>
    <m/>
  </r>
  <r>
    <s v="CT2017"/>
    <s v="Foundation for Economic Education_Institute for Humane Studies20103717"/>
    <x v="39"/>
    <m/>
    <x v="2"/>
    <n v="3717"/>
    <x v="11"/>
    <m/>
    <m/>
  </r>
  <r>
    <n v="990"/>
    <s v="George Mason University Foundation_Institute for Humane Studies20115235"/>
    <x v="40"/>
    <m/>
    <x v="2"/>
    <n v="5235"/>
    <x v="13"/>
    <s v="added"/>
    <m/>
  </r>
  <r>
    <n v="990"/>
    <s v="George Mason University Foundation_Mercatus Center20115720165"/>
    <x v="40"/>
    <s v="Mercatus Center Inc"/>
    <x v="3"/>
    <n v="5720165"/>
    <x v="13"/>
    <s v="added"/>
    <s v="Program Support"/>
  </r>
  <r>
    <n v="990"/>
    <s v="George Mason University Foundation_Mercatus Center20127804235"/>
    <x v="40"/>
    <s v="Mercatus Center Inc"/>
    <x v="3"/>
    <n v="7804235"/>
    <x v="12"/>
    <s v="added"/>
    <s v="Program Support"/>
  </r>
  <r>
    <n v="990"/>
    <s v="George Mason University Foundation_Institute for Humane Studies201358205"/>
    <x v="40"/>
    <m/>
    <x v="2"/>
    <n v="58205"/>
    <x v="14"/>
    <s v="added"/>
    <m/>
  </r>
  <r>
    <n v="990"/>
    <s v="George Mason University Foundation_Mercatus Center20139721931"/>
    <x v="40"/>
    <s v="Mercatus Center Inc"/>
    <x v="3"/>
    <n v="9721931"/>
    <x v="14"/>
    <s v="added"/>
    <s v="Program Support"/>
  </r>
  <r>
    <n v="990"/>
    <s v="George Mason University Foundation_Mercatus Center201413313495"/>
    <x v="40"/>
    <s v="Mercatus Center Inc"/>
    <x v="3"/>
    <n v="13313495"/>
    <x v="0"/>
    <s v="added"/>
    <s v="Program Support"/>
  </r>
  <r>
    <n v="990"/>
    <s v="George Mason University Foundation_Institute for Humane Studies201523719"/>
    <x v="40"/>
    <m/>
    <x v="2"/>
    <n v="23719"/>
    <x v="18"/>
    <s v="added"/>
    <m/>
  </r>
  <r>
    <n v="990"/>
    <s v="George Mason University Foundation_Mercatus Center201514498948"/>
    <x v="40"/>
    <s v="Mercatus Center Inc"/>
    <x v="3"/>
    <n v="14498948"/>
    <x v="18"/>
    <s v="added"/>
    <s v="Program Support"/>
  </r>
  <r>
    <n v="990"/>
    <s v="George Mason University Foundation_George Mason University Foundation2015360"/>
    <x v="40"/>
    <s v="George Mason University Foundation"/>
    <x v="0"/>
    <n v="360"/>
    <x v="18"/>
    <s v="added"/>
    <s v="operating fund"/>
  </r>
  <r>
    <n v="990"/>
    <s v="George Mason University Foundation_Institute for Humane Studies201623719"/>
    <x v="40"/>
    <m/>
    <x v="2"/>
    <n v="23719"/>
    <x v="19"/>
    <s v="added"/>
    <m/>
  </r>
  <r>
    <n v="990"/>
    <s v="George Mason University Foundation_George Mason University Foundation2016360"/>
    <x v="40"/>
    <s v="George Mason University Foundation"/>
    <x v="0"/>
    <n v="360"/>
    <x v="19"/>
    <s v="added"/>
    <s v="operating fund"/>
  </r>
  <r>
    <s v="CT2017"/>
    <s v="Gilder Foundation_George Mason University20005000"/>
    <x v="41"/>
    <m/>
    <x v="4"/>
    <n v="5000"/>
    <x v="17"/>
    <m/>
    <m/>
  </r>
  <r>
    <n v="990"/>
    <s v="Gilder Foundation_George Mason University Foundation20012500"/>
    <x v="41"/>
    <s v="George Mason University Foundation"/>
    <x v="0"/>
    <n v="2500"/>
    <x v="2"/>
    <s v="modified"/>
    <m/>
  </r>
  <r>
    <s v="CT2017"/>
    <s v="Gilder Foundation_Institute for Humane Studies2002750"/>
    <x v="41"/>
    <m/>
    <x v="2"/>
    <n v="750"/>
    <x v="3"/>
    <m/>
    <m/>
  </r>
  <r>
    <n v="990"/>
    <s v="Gilder Foundation_George Mason University Foundation20032500"/>
    <x v="41"/>
    <s v="George Mason University Foundation"/>
    <x v="0"/>
    <n v="2500"/>
    <x v="4"/>
    <s v="modified"/>
    <m/>
  </r>
  <r>
    <n v="990"/>
    <s v="Gilder Foundation_George Mason University Foundation20042500"/>
    <x v="41"/>
    <s v="George Mason University Foundation"/>
    <x v="0"/>
    <n v="2500"/>
    <x v="5"/>
    <s v="modified"/>
    <m/>
  </r>
  <r>
    <s v="CT2017"/>
    <s v="Gilder Foundation_George Mason University20095000"/>
    <x v="41"/>
    <s v="George Mason University"/>
    <x v="4"/>
    <n v="5000"/>
    <x v="10"/>
    <s v="verified"/>
    <m/>
  </r>
  <r>
    <s v="CT2017"/>
    <s v="Gilder Foundation_George Mason University20105000"/>
    <x v="41"/>
    <s v="George Mason University"/>
    <x v="4"/>
    <n v="5000"/>
    <x v="11"/>
    <s v="verified"/>
    <m/>
  </r>
  <r>
    <s v="CT2017"/>
    <s v="Hickory Foundation_Institute for Humane Studies20011500"/>
    <x v="42"/>
    <m/>
    <x v="2"/>
    <n v="1500"/>
    <x v="2"/>
    <m/>
    <m/>
  </r>
  <r>
    <s v="CT2017"/>
    <s v="Institute for Humane Studies_George Mason University Department of Economics20042500"/>
    <x v="43"/>
    <s v="George Mason University Dept of Econ"/>
    <x v="9"/>
    <n v="2500"/>
    <x v="5"/>
    <s v="added"/>
    <m/>
  </r>
  <r>
    <n v="990"/>
    <s v="Institute for Humane Studies_George Mason University Department of Economics20046000"/>
    <x v="43"/>
    <m/>
    <x v="9"/>
    <n v="6000"/>
    <x v="5"/>
    <s v="added"/>
    <m/>
  </r>
  <r>
    <n v="990"/>
    <s v="Institute for Humane Studies_George Mason University Foundation20056000"/>
    <x v="43"/>
    <m/>
    <x v="0"/>
    <n v="6000"/>
    <x v="6"/>
    <s v="added"/>
    <m/>
  </r>
  <r>
    <n v="990"/>
    <s v="Institute for Humane Studies_George Mason University Department of Economics20086000"/>
    <x v="43"/>
    <s v="George Mason University Dept of Economics"/>
    <x v="9"/>
    <n v="6000"/>
    <x v="9"/>
    <s v="modified"/>
    <s v="Education Programs: On-Campus Education"/>
  </r>
  <r>
    <n v="990"/>
    <s v="Institute for Humane Studies_George Mason University20086000"/>
    <x v="43"/>
    <m/>
    <x v="4"/>
    <n v="6000"/>
    <x v="9"/>
    <s v="added"/>
    <m/>
  </r>
  <r>
    <s v="CT2017"/>
    <s v="Institute for Humane Studies_George Mason University20097000"/>
    <x v="43"/>
    <s v="George Mason University"/>
    <x v="4"/>
    <n v="7000"/>
    <x v="10"/>
    <s v="verified"/>
    <s v="In support of educational activities"/>
  </r>
  <r>
    <n v="990"/>
    <s v="Institute for Humane Studies_State Policy Network200934618"/>
    <x v="43"/>
    <m/>
    <x v="14"/>
    <n v="34618"/>
    <x v="10"/>
    <s v="added"/>
    <m/>
  </r>
  <r>
    <s v="CT2017"/>
    <s v="Institute for Humane Studies_George Mason University20109000"/>
    <x v="43"/>
    <s v="George Mason University"/>
    <x v="4"/>
    <n v="9000"/>
    <x v="11"/>
    <s v="verified"/>
    <s v="In support of educational activities"/>
  </r>
  <r>
    <n v="990"/>
    <s v="Institute for Humane Studies_George Mason University Foundation20109000"/>
    <x v="43"/>
    <m/>
    <x v="0"/>
    <n v="9000"/>
    <x v="11"/>
    <s v="added"/>
    <m/>
  </r>
  <r>
    <s v="CT2017"/>
    <s v="Institute for Humane Studies_George Mason University Foundation20116000"/>
    <x v="43"/>
    <s v="George Mason University Foundation"/>
    <x v="0"/>
    <n v="6000"/>
    <x v="13"/>
    <s v="added"/>
    <s v="In support of educational activities"/>
  </r>
  <r>
    <n v="990"/>
    <s v="Institute for Humane Studies_University of Arizona Foundation201119996"/>
    <x v="43"/>
    <m/>
    <x v="15"/>
    <n v="19996"/>
    <x v="13"/>
    <s v="added"/>
    <m/>
  </r>
  <r>
    <n v="990"/>
    <s v="Institute for Humane Studies_George Mason University Foundation20126000"/>
    <x v="43"/>
    <m/>
    <x v="0"/>
    <n v="6000"/>
    <x v="12"/>
    <s v="added"/>
    <m/>
  </r>
  <r>
    <n v="990"/>
    <s v="Institute for Humane Studies_Donors Trust20132500"/>
    <x v="43"/>
    <m/>
    <x v="16"/>
    <n v="2500"/>
    <x v="14"/>
    <s v="added"/>
    <m/>
  </r>
  <r>
    <n v="990"/>
    <s v="Institute for Humane Studies_George Mason University Foundation20136000"/>
    <x v="43"/>
    <m/>
    <x v="0"/>
    <n v="6000"/>
    <x v="14"/>
    <s v="added"/>
    <m/>
  </r>
  <r>
    <n v="990"/>
    <s v="Institute for Humane Studies_State Policy Network201360133"/>
    <x v="43"/>
    <m/>
    <x v="14"/>
    <n v="60133"/>
    <x v="14"/>
    <s v="added"/>
    <m/>
  </r>
  <r>
    <n v="990"/>
    <s v="Institute for Humane Studies_West Liberty University Research Corp20145000"/>
    <x v="43"/>
    <m/>
    <x v="17"/>
    <n v="5000"/>
    <x v="0"/>
    <s v="added"/>
    <m/>
  </r>
  <r>
    <n v="990"/>
    <s v="Institute for Humane Studies_CNU Education20155000"/>
    <x v="43"/>
    <m/>
    <x v="18"/>
    <n v="5000"/>
    <x v="18"/>
    <s v="added"/>
    <m/>
  </r>
  <r>
    <n v="990"/>
    <s v="Institute for Humane Studies_Northwood University20159500"/>
    <x v="43"/>
    <m/>
    <x v="19"/>
    <n v="9500"/>
    <x v="18"/>
    <s v="added"/>
    <m/>
  </r>
  <r>
    <n v="990"/>
    <s v="Institute for Humane Studies_Stillman College20156500"/>
    <x v="43"/>
    <m/>
    <x v="20"/>
    <n v="6500"/>
    <x v="18"/>
    <s v="added"/>
    <m/>
  </r>
  <r>
    <n v="990"/>
    <s v="Institute for Humane Studies_Students for Liberty201520000"/>
    <x v="43"/>
    <m/>
    <x v="21"/>
    <n v="20000"/>
    <x v="18"/>
    <s v="added"/>
    <m/>
  </r>
  <r>
    <n v="990"/>
    <s v="Institute for Humane Studies_Agora Institute20166500"/>
    <x v="43"/>
    <m/>
    <x v="22"/>
    <n v="6500"/>
    <x v="19"/>
    <s v="added"/>
    <m/>
  </r>
  <r>
    <n v="990"/>
    <s v="Institute for Humane Studies_Arizona State University Foundation20166000"/>
    <x v="43"/>
    <m/>
    <x v="23"/>
    <n v="6000"/>
    <x v="19"/>
    <s v="added"/>
    <m/>
  </r>
  <r>
    <n v="990"/>
    <s v="Institute for Humane Studies_Campbell University20165245"/>
    <x v="43"/>
    <m/>
    <x v="24"/>
    <n v="5245"/>
    <x v="19"/>
    <s v="added"/>
    <m/>
  </r>
  <r>
    <n v="990"/>
    <s v="Institute for Humane Studies_Center for Ethics &amp; Entrepreneurship Rockford University201610000"/>
    <x v="43"/>
    <m/>
    <x v="25"/>
    <n v="10000"/>
    <x v="19"/>
    <s v="added"/>
    <m/>
  </r>
  <r>
    <n v="990"/>
    <s v="Institute for Humane Studies_Christopher Newport University Educational Foundation201610000"/>
    <x v="43"/>
    <m/>
    <x v="26"/>
    <n v="10000"/>
    <x v="19"/>
    <s v="added"/>
    <m/>
  </r>
  <r>
    <n v="990"/>
    <s v="Institute for Humane Studies_Clemson University20165500"/>
    <x v="43"/>
    <m/>
    <x v="27"/>
    <n v="5500"/>
    <x v="19"/>
    <s v="added"/>
    <m/>
  </r>
  <r>
    <n v="990"/>
    <s v="Institute for Humane Studies_Department of Philosophy UNC Chapel Hill20166000"/>
    <x v="43"/>
    <m/>
    <x v="28"/>
    <n v="6000"/>
    <x v="19"/>
    <s v="added"/>
    <m/>
  </r>
  <r>
    <n v="990"/>
    <s v="Institute for Humane Studies_Duke University20166500"/>
    <x v="43"/>
    <m/>
    <x v="29"/>
    <n v="6500"/>
    <x v="19"/>
    <s v="added"/>
    <m/>
  </r>
  <r>
    <n v="990"/>
    <s v="Institute for Humane Studies_Evangel University201612845"/>
    <x v="43"/>
    <m/>
    <x v="30"/>
    <n v="12845"/>
    <x v="19"/>
    <s v="added"/>
    <m/>
  </r>
  <r>
    <n v="990"/>
    <s v="Institute for Humane Studies_Florida State University Foundation201617500"/>
    <x v="43"/>
    <m/>
    <x v="31"/>
    <n v="17500"/>
    <x v="19"/>
    <s v="added"/>
    <m/>
  </r>
  <r>
    <n v="990"/>
    <s v="Institute for Humane Studies_George Mason University Foundation20165500"/>
    <x v="43"/>
    <m/>
    <x v="0"/>
    <n v="5500"/>
    <x v="19"/>
    <s v="added"/>
    <m/>
  </r>
  <r>
    <n v="990"/>
    <s v="Institute for Humane Studies_Hampden-Sydney College20166000"/>
    <x v="43"/>
    <m/>
    <x v="32"/>
    <n v="6000"/>
    <x v="19"/>
    <s v="added"/>
    <m/>
  </r>
  <r>
    <n v="990"/>
    <s v="Institute for Humane Studies_Houston Baptist University20165500"/>
    <x v="43"/>
    <m/>
    <x v="33"/>
    <n v="5500"/>
    <x v="19"/>
    <s v="added"/>
    <m/>
  </r>
  <r>
    <n v="990"/>
    <s v="Institute for Humane Studies_Institute for Religion Politics &amp; Culture20166400"/>
    <x v="43"/>
    <m/>
    <x v="34"/>
    <n v="6400"/>
    <x v="19"/>
    <s v="added"/>
    <m/>
  </r>
  <r>
    <n v="990"/>
    <s v="Institute for Humane Studies_Institute for Social Research, University of Michigan201610100"/>
    <x v="43"/>
    <m/>
    <x v="35"/>
    <n v="10100"/>
    <x v="19"/>
    <s v="added"/>
    <m/>
  </r>
  <r>
    <n v="990"/>
    <s v="Institute for Humane Studies_Long Island University20169250"/>
    <x v="43"/>
    <m/>
    <x v="36"/>
    <n v="9250"/>
    <x v="19"/>
    <s v="added"/>
    <m/>
  </r>
  <r>
    <n v="990"/>
    <s v="Institute for Humane Studies_Murray State University20167500"/>
    <x v="43"/>
    <m/>
    <x v="37"/>
    <n v="7500"/>
    <x v="19"/>
    <s v="added"/>
    <m/>
  </r>
  <r>
    <n v="990"/>
    <s v="Institute for Humane Studies_Northwood University201614500"/>
    <x v="43"/>
    <m/>
    <x v="19"/>
    <n v="14500"/>
    <x v="19"/>
    <s v="added"/>
    <m/>
  </r>
  <r>
    <n v="990"/>
    <s v="Institute for Humane Studies_Ramapo College Foundation201616000"/>
    <x v="43"/>
    <m/>
    <x v="38"/>
    <n v="16000"/>
    <x v="19"/>
    <s v="added"/>
    <m/>
  </r>
  <r>
    <n v="990"/>
    <s v="Institute for Humane Studies_Rhodes College20165000"/>
    <x v="43"/>
    <m/>
    <x v="39"/>
    <n v="5000"/>
    <x v="19"/>
    <s v="added"/>
    <m/>
  </r>
  <r>
    <n v="990"/>
    <s v="Institute for Humane Studies_Rose State College20165000"/>
    <x v="43"/>
    <m/>
    <x v="40"/>
    <n v="5000"/>
    <x v="19"/>
    <s v="added"/>
    <m/>
  </r>
  <r>
    <n v="990"/>
    <s v="Institute for Humane Studies_St Cloud University20166000"/>
    <x v="43"/>
    <m/>
    <x v="41"/>
    <n v="6000"/>
    <x v="19"/>
    <s v="added"/>
    <m/>
  </r>
  <r>
    <n v="990"/>
    <s v="Institute for Humane Studies_St John's University20165000"/>
    <x v="43"/>
    <m/>
    <x v="42"/>
    <n v="5000"/>
    <x v="19"/>
    <s v="added"/>
    <m/>
  </r>
  <r>
    <n v="990"/>
    <s v="Institute for Humane Studies_Texas Tech Foundation20167500"/>
    <x v="43"/>
    <m/>
    <x v="43"/>
    <n v="7500"/>
    <x v="19"/>
    <s v="added"/>
    <m/>
  </r>
  <r>
    <n v="990"/>
    <s v="Institute for Humane Studies_The Ohio State University Foundation201627000"/>
    <x v="43"/>
    <m/>
    <x v="44"/>
    <n v="27000"/>
    <x v="19"/>
    <s v="added"/>
    <m/>
  </r>
  <r>
    <n v="990"/>
    <s v="Institute for Humane Studies_The University of West Florida Foundation20167000"/>
    <x v="43"/>
    <m/>
    <x v="45"/>
    <n v="7000"/>
    <x v="19"/>
    <s v="added"/>
    <m/>
  </r>
  <r>
    <n v="990"/>
    <s v="Institute for Humane Studies_UNC Chapel Hill Arts and Sciences Foundation20169540"/>
    <x v="43"/>
    <m/>
    <x v="46"/>
    <n v="9540"/>
    <x v="19"/>
    <s v="added"/>
    <m/>
  </r>
  <r>
    <n v="990"/>
    <s v="Institute for Humane Studies_University of Colorado20166500"/>
    <x v="43"/>
    <m/>
    <x v="47"/>
    <n v="6500"/>
    <x v="19"/>
    <s v="added"/>
    <m/>
  </r>
  <r>
    <n v="990"/>
    <s v="Institute for Humane Studies_University of Minnesota201612650"/>
    <x v="43"/>
    <m/>
    <x v="48"/>
    <n v="12650"/>
    <x v="19"/>
    <s v="added"/>
    <m/>
  </r>
  <r>
    <n v="990"/>
    <s v="Institute for Humane Studies_University of New Orleans Foundation201637400"/>
    <x v="43"/>
    <m/>
    <x v="49"/>
    <n v="37400"/>
    <x v="19"/>
    <s v="added"/>
    <m/>
  </r>
  <r>
    <n v="990"/>
    <s v="Institute for Humane Studies_West Virginia University Foundation20166380"/>
    <x v="43"/>
    <m/>
    <x v="50"/>
    <n v="6380"/>
    <x v="19"/>
    <s v="added"/>
    <m/>
  </r>
  <r>
    <n v="990"/>
    <s v="Institute for Humane Studies_Aquinas College20176000"/>
    <x v="43"/>
    <m/>
    <x v="51"/>
    <n v="6000"/>
    <x v="1"/>
    <s v="added"/>
    <m/>
  </r>
  <r>
    <n v="990"/>
    <s v="Institute for Humane Studies_Arizona State University Foundation20176000"/>
    <x v="43"/>
    <m/>
    <x v="23"/>
    <n v="6000"/>
    <x v="1"/>
    <s v="added"/>
    <m/>
  </r>
  <r>
    <n v="990"/>
    <s v="Institute for Humane Studies_Boise State University Foundation20179200"/>
    <x v="43"/>
    <m/>
    <x v="52"/>
    <n v="9200"/>
    <x v="1"/>
    <s v="added"/>
    <m/>
  </r>
  <r>
    <n v="990"/>
    <s v="Institute for Humane Studies_Boundary Stone20177500"/>
    <x v="43"/>
    <m/>
    <x v="53"/>
    <n v="7500"/>
    <x v="1"/>
    <s v="added"/>
    <m/>
  </r>
  <r>
    <n v="990"/>
    <s v="Institute for Humane Studies_Center for Ethics &amp; Entrepreneurship Rockford University201714000"/>
    <x v="43"/>
    <m/>
    <x v="25"/>
    <n v="14000"/>
    <x v="1"/>
    <s v="added"/>
    <m/>
  </r>
  <r>
    <n v="990"/>
    <s v="Institute for Humane Studies_Christopher Newport University Educational Foundation201715900"/>
    <x v="43"/>
    <m/>
    <x v="26"/>
    <n v="15900"/>
    <x v="1"/>
    <s v="added"/>
    <m/>
  </r>
  <r>
    <n v="990"/>
    <s v="Institute for Humane Studies_Florida Southern College201712000"/>
    <x v="43"/>
    <m/>
    <x v="54"/>
    <n v="12000"/>
    <x v="1"/>
    <s v="added"/>
    <m/>
  </r>
  <r>
    <n v="990"/>
    <s v="Institute for Humane Studies_Georgia State University Research Foundation20176000"/>
    <x v="43"/>
    <m/>
    <x v="55"/>
    <n v="6000"/>
    <x v="1"/>
    <s v="added"/>
    <m/>
  </r>
  <r>
    <n v="990"/>
    <s v="Institute for Humane Studies_Institute for Social Research, University of Michigan201713195"/>
    <x v="43"/>
    <m/>
    <x v="35"/>
    <n v="13195"/>
    <x v="1"/>
    <s v="added"/>
    <m/>
  </r>
  <r>
    <n v="990"/>
    <s v="Institute for Humane Studies_Lock Haven University Foundation20177500"/>
    <x v="43"/>
    <m/>
    <x v="56"/>
    <n v="7500"/>
    <x v="1"/>
    <s v="added"/>
    <m/>
  </r>
  <r>
    <n v="990"/>
    <s v="Institute for Humane Studies_Michigan State University20177000"/>
    <x v="43"/>
    <m/>
    <x v="57"/>
    <n v="7000"/>
    <x v="1"/>
    <s v="added"/>
    <m/>
  </r>
  <r>
    <n v="990"/>
    <s v="Institute for Humane Studies_Murray State University20175500"/>
    <x v="43"/>
    <m/>
    <x v="37"/>
    <n v="5500"/>
    <x v="1"/>
    <s v="added"/>
    <m/>
  </r>
  <r>
    <n v="990"/>
    <s v="Institute for Humane Studies_Northwood University201723021"/>
    <x v="43"/>
    <m/>
    <x v="19"/>
    <n v="23021"/>
    <x v="1"/>
    <s v="added"/>
    <m/>
  </r>
  <r>
    <n v="990"/>
    <s v="Institute for Humane Studies_Ramapo College Foundation20177000"/>
    <x v="43"/>
    <m/>
    <x v="38"/>
    <n v="7000"/>
    <x v="1"/>
    <s v="added"/>
    <m/>
  </r>
  <r>
    <n v="990"/>
    <s v="Institute for Humane Studies_Rose State College20176250"/>
    <x v="43"/>
    <m/>
    <x v="40"/>
    <n v="6250"/>
    <x v="1"/>
    <s v="added"/>
    <m/>
  </r>
  <r>
    <n v="990"/>
    <s v="Institute for Humane Studies_Students for Liberty201726770"/>
    <x v="43"/>
    <m/>
    <x v="21"/>
    <n v="26770"/>
    <x v="1"/>
    <s v="added"/>
    <m/>
  </r>
  <r>
    <n v="990"/>
    <s v="Institute for Humane Studies_Texas Tech Foundation20179190"/>
    <x v="43"/>
    <m/>
    <x v="43"/>
    <n v="9190"/>
    <x v="1"/>
    <s v="added"/>
    <m/>
  </r>
  <r>
    <n v="990"/>
    <s v="Institute for Humane Studies_The Ohio State University Foundation201727000"/>
    <x v="43"/>
    <m/>
    <x v="44"/>
    <n v="27000"/>
    <x v="1"/>
    <s v="added"/>
    <m/>
  </r>
  <r>
    <n v="990"/>
    <s v="Institute for Humane Studies_The Parr Center for Ethics UNC Chapel Hill20176000"/>
    <x v="43"/>
    <m/>
    <x v="58"/>
    <n v="6000"/>
    <x v="1"/>
    <s v="added"/>
    <m/>
  </r>
  <r>
    <n v="990"/>
    <s v="Institute for Humane Studies_The University of West Florida Foundation20177000"/>
    <x v="43"/>
    <m/>
    <x v="45"/>
    <n v="7000"/>
    <x v="1"/>
    <s v="added"/>
    <m/>
  </r>
  <r>
    <n v="990"/>
    <s v="Institute for Humane Studies_Troy University20177300"/>
    <x v="43"/>
    <m/>
    <x v="59"/>
    <n v="7300"/>
    <x v="1"/>
    <s v="added"/>
    <m/>
  </r>
  <r>
    <n v="990"/>
    <s v="Institute for Humane Studies_UNC Chapel Hill Arts and Sciences Foundation201714600"/>
    <x v="43"/>
    <m/>
    <x v="46"/>
    <n v="14600"/>
    <x v="1"/>
    <s v="added"/>
    <m/>
  </r>
  <r>
    <n v="990"/>
    <s v="Institute for Humane Studies_University Foundation at Sacramento state201710600"/>
    <x v="43"/>
    <m/>
    <x v="60"/>
    <n v="10600"/>
    <x v="1"/>
    <s v="added"/>
    <m/>
  </r>
  <r>
    <n v="990"/>
    <s v="Institute for Humane Studies_University of New Orleans Foundation201718500"/>
    <x v="43"/>
    <m/>
    <x v="49"/>
    <n v="18500"/>
    <x v="1"/>
    <s v="added"/>
    <m/>
  </r>
  <r>
    <n v="990"/>
    <s v="Institute for Humane Studies_University of Vermont20176000"/>
    <x v="43"/>
    <m/>
    <x v="61"/>
    <n v="6000"/>
    <x v="1"/>
    <s v="added"/>
    <m/>
  </r>
  <r>
    <n v="990"/>
    <s v="Institute for Humane Studies_West Virginia University Foundation201713000"/>
    <x v="43"/>
    <m/>
    <x v="50"/>
    <n v="13000"/>
    <x v="1"/>
    <s v="added"/>
    <m/>
  </r>
  <r>
    <n v="990"/>
    <s v="Institute for Humane Studies_Young Americans for Liberty Foundation201721500"/>
    <x v="43"/>
    <m/>
    <x v="62"/>
    <n v="21500"/>
    <x v="1"/>
    <s v="added"/>
    <m/>
  </r>
  <r>
    <s v="CT2017"/>
    <s v="Jaquelin Hume Foundation_Institute for Humane Studies1999110000"/>
    <x v="44"/>
    <m/>
    <x v="2"/>
    <n v="110000"/>
    <x v="16"/>
    <m/>
    <m/>
  </r>
  <r>
    <s v="CT2017"/>
    <s v="Jaquelin Hume Foundation_Institute for Humane Studies2000125000"/>
    <x v="44"/>
    <m/>
    <x v="2"/>
    <n v="125000"/>
    <x v="17"/>
    <m/>
    <m/>
  </r>
  <r>
    <s v="CT2017"/>
    <s v="Jaquelin Hume Foundation_Institute for Humane Studies2001125000"/>
    <x v="44"/>
    <m/>
    <x v="2"/>
    <n v="125000"/>
    <x v="2"/>
    <m/>
    <m/>
  </r>
  <r>
    <s v="CT2017"/>
    <s v="Jaquelin Hume Foundation_Institute for Humane Studies200275000"/>
    <x v="44"/>
    <m/>
    <x v="2"/>
    <n v="75000"/>
    <x v="3"/>
    <m/>
    <m/>
  </r>
  <r>
    <n v="990"/>
    <s v="Jewish Community Fund_Institute for Humane Studies201510100"/>
    <x v="45"/>
    <m/>
    <x v="2"/>
    <n v="10100"/>
    <x v="18"/>
    <m/>
    <m/>
  </r>
  <r>
    <s v="CT2017"/>
    <s v="JM Foundation_George Mason University199514000"/>
    <x v="46"/>
    <m/>
    <x v="4"/>
    <n v="14000"/>
    <x v="26"/>
    <m/>
    <m/>
  </r>
  <r>
    <s v="CT2017"/>
    <s v="JM Foundation_Institute for Humane Studies199915000"/>
    <x v="46"/>
    <m/>
    <x v="2"/>
    <n v="15000"/>
    <x v="16"/>
    <m/>
    <m/>
  </r>
  <r>
    <s v="CT2017"/>
    <s v="JM Foundation_Mercatus Center200015000"/>
    <x v="46"/>
    <m/>
    <x v="3"/>
    <n v="15000"/>
    <x v="17"/>
    <m/>
    <m/>
  </r>
  <r>
    <n v="990"/>
    <s v="JM Foundation_George Mason University Foundation200215000"/>
    <x v="46"/>
    <s v="George Mason University Foundation"/>
    <x v="0"/>
    <n v="15000"/>
    <x v="3"/>
    <s v="modified"/>
    <m/>
  </r>
  <r>
    <s v="CT2017"/>
    <s v="JM Foundation_Institute for Humane Studies200240000"/>
    <x v="46"/>
    <m/>
    <x v="2"/>
    <n v="40000"/>
    <x v="3"/>
    <m/>
    <m/>
  </r>
  <r>
    <s v="CT2017"/>
    <s v="JM Foundation_Institute for Humane Studies200840000"/>
    <x v="46"/>
    <m/>
    <x v="2"/>
    <n v="40000"/>
    <x v="9"/>
    <m/>
    <m/>
  </r>
  <r>
    <s v="CT2017"/>
    <s v="JM Foundation_Mercatus Center200925000"/>
    <x v="46"/>
    <m/>
    <x v="3"/>
    <n v="25000"/>
    <x v="10"/>
    <m/>
    <m/>
  </r>
  <r>
    <s v="CT2017"/>
    <s v="JM Foundation_Institute for Humane Studies201030000"/>
    <x v="46"/>
    <m/>
    <x v="2"/>
    <n v="30000"/>
    <x v="11"/>
    <m/>
    <m/>
  </r>
  <r>
    <s v="CT2017"/>
    <s v="JM Foundation_Institute for Humane Studies201240000"/>
    <x v="46"/>
    <m/>
    <x v="2"/>
    <n v="40000"/>
    <x v="12"/>
    <m/>
    <m/>
  </r>
  <r>
    <s v="CT2017"/>
    <s v="JM Foundation_Mercatus Center201235000"/>
    <x v="46"/>
    <m/>
    <x v="3"/>
    <n v="35000"/>
    <x v="12"/>
    <m/>
    <m/>
  </r>
  <r>
    <n v="990"/>
    <s v="JM Foundation_Institute for Humane Studies201540000"/>
    <x v="46"/>
    <m/>
    <x v="2"/>
    <n v="40000"/>
    <x v="18"/>
    <s v="added"/>
    <m/>
  </r>
  <r>
    <s v="CT2017"/>
    <s v="John M. Olin Foundation_George Mason University1985100000"/>
    <x v="47"/>
    <m/>
    <x v="4"/>
    <n v="100000"/>
    <x v="31"/>
    <m/>
    <m/>
  </r>
  <r>
    <s v="CT2017"/>
    <s v="John M. Olin Foundation_George Mason University1986100000"/>
    <x v="47"/>
    <m/>
    <x v="4"/>
    <n v="100000"/>
    <x v="29"/>
    <m/>
    <m/>
  </r>
  <r>
    <s v="CT2017"/>
    <s v="John M. Olin Foundation_George Mason University198620000"/>
    <x v="47"/>
    <m/>
    <x v="4"/>
    <n v="20000"/>
    <x v="29"/>
    <m/>
    <m/>
  </r>
  <r>
    <s v="CT2017"/>
    <s v="John M. Olin Foundation_George Mason University19865000"/>
    <x v="47"/>
    <m/>
    <x v="4"/>
    <n v="5000"/>
    <x v="29"/>
    <m/>
    <m/>
  </r>
  <r>
    <s v="CT2017"/>
    <s v="John M. Olin Foundation_Institute for Humane Studies198635000"/>
    <x v="47"/>
    <m/>
    <x v="2"/>
    <n v="35000"/>
    <x v="29"/>
    <m/>
    <m/>
  </r>
  <r>
    <s v="CT2017"/>
    <s v="John M. Olin Foundation_George Mason University1987100000"/>
    <x v="47"/>
    <m/>
    <x v="4"/>
    <n v="100000"/>
    <x v="20"/>
    <m/>
    <m/>
  </r>
  <r>
    <s v="CT2017"/>
    <s v="John M. Olin Foundation_George Mason University198723313"/>
    <x v="47"/>
    <m/>
    <x v="4"/>
    <n v="23313"/>
    <x v="20"/>
    <m/>
    <m/>
  </r>
  <r>
    <s v="CT2017"/>
    <s v="John M. Olin Foundation_Institute for Humane Studies198718000"/>
    <x v="47"/>
    <m/>
    <x v="2"/>
    <n v="18000"/>
    <x v="20"/>
    <m/>
    <m/>
  </r>
  <r>
    <s v="CT2017"/>
    <s v="John M. Olin Foundation_Institute for Humane Studies198740000"/>
    <x v="47"/>
    <m/>
    <x v="2"/>
    <n v="40000"/>
    <x v="20"/>
    <m/>
    <m/>
  </r>
  <r>
    <s v="CT2017"/>
    <s v="John M. Olin Foundation_George Mason University1988100000"/>
    <x v="47"/>
    <m/>
    <x v="4"/>
    <n v="100000"/>
    <x v="21"/>
    <m/>
    <m/>
  </r>
  <r>
    <s v="CT2017"/>
    <s v="John M. Olin Foundation_George Mason University198825000"/>
    <x v="47"/>
    <m/>
    <x v="4"/>
    <n v="25000"/>
    <x v="21"/>
    <m/>
    <m/>
  </r>
  <r>
    <s v="CT2017"/>
    <s v="John M. Olin Foundation_George Mason University198831602"/>
    <x v="47"/>
    <m/>
    <x v="4"/>
    <n v="31602"/>
    <x v="21"/>
    <m/>
    <m/>
  </r>
  <r>
    <s v="CT2017"/>
    <s v="John M. Olin Foundation_Institute for Humane Studies1988101500"/>
    <x v="47"/>
    <m/>
    <x v="2"/>
    <n v="101500"/>
    <x v="21"/>
    <m/>
    <m/>
  </r>
  <r>
    <s v="CT2017"/>
    <s v="John M. Olin Foundation_George Mason University198925000"/>
    <x v="47"/>
    <m/>
    <x v="4"/>
    <n v="25000"/>
    <x v="22"/>
    <m/>
    <m/>
  </r>
  <r>
    <s v="CT2017"/>
    <s v="John M. Olin Foundation_George Mason University198925000"/>
    <x v="47"/>
    <m/>
    <x v="4"/>
    <n v="25000"/>
    <x v="22"/>
    <m/>
    <m/>
  </r>
  <r>
    <s v="CT2017"/>
    <s v="John M. Olin Foundation_George Mason University198950000"/>
    <x v="47"/>
    <m/>
    <x v="4"/>
    <n v="50000"/>
    <x v="22"/>
    <m/>
    <m/>
  </r>
  <r>
    <s v="CT2017"/>
    <s v="John M. Olin Foundation_George Mason University198961506"/>
    <x v="47"/>
    <m/>
    <x v="4"/>
    <n v="61506"/>
    <x v="22"/>
    <m/>
    <m/>
  </r>
  <r>
    <s v="CT2017"/>
    <s v="John M. Olin Foundation_Institute for Humane Studies1989150000"/>
    <x v="47"/>
    <m/>
    <x v="2"/>
    <n v="150000"/>
    <x v="22"/>
    <m/>
    <m/>
  </r>
  <r>
    <s v="CT2017"/>
    <s v="John M. Olin Foundation_Institute for Humane Studies198950000"/>
    <x v="47"/>
    <m/>
    <x v="2"/>
    <n v="50000"/>
    <x v="22"/>
    <m/>
    <m/>
  </r>
  <r>
    <s v="CT2017"/>
    <s v="John M. Olin Foundation_Institute for Humane Studies198999500"/>
    <x v="47"/>
    <m/>
    <x v="2"/>
    <n v="99500"/>
    <x v="22"/>
    <m/>
    <m/>
  </r>
  <r>
    <s v="CT2017"/>
    <s v="John M. Olin Foundation_George Mason University199015000"/>
    <x v="47"/>
    <m/>
    <x v="4"/>
    <n v="15000"/>
    <x v="30"/>
    <m/>
    <m/>
  </r>
  <r>
    <s v="CT2017"/>
    <s v="John M. Olin Foundation_George Mason University199025000"/>
    <x v="47"/>
    <m/>
    <x v="4"/>
    <n v="25000"/>
    <x v="30"/>
    <m/>
    <m/>
  </r>
  <r>
    <s v="CT2017"/>
    <s v="John M. Olin Foundation_George Mason University199050000"/>
    <x v="47"/>
    <m/>
    <x v="4"/>
    <n v="50000"/>
    <x v="30"/>
    <m/>
    <m/>
  </r>
  <r>
    <s v="CT2017"/>
    <s v="John M. Olin Foundation_George Mason University199050000"/>
    <x v="47"/>
    <m/>
    <x v="4"/>
    <n v="50000"/>
    <x v="30"/>
    <m/>
    <m/>
  </r>
  <r>
    <s v="CT2017"/>
    <s v="John M. Olin Foundation_George Mason University199050000"/>
    <x v="47"/>
    <m/>
    <x v="4"/>
    <n v="50000"/>
    <x v="30"/>
    <m/>
    <m/>
  </r>
  <r>
    <s v="CT2017"/>
    <s v="John M. Olin Foundation_Institute for Humane Studies1990120000"/>
    <x v="47"/>
    <m/>
    <x v="2"/>
    <n v="120000"/>
    <x v="30"/>
    <m/>
    <m/>
  </r>
  <r>
    <s v="CT2017"/>
    <s v="John M. Olin Foundation_Institute for Humane Studies199027500"/>
    <x v="47"/>
    <m/>
    <x v="2"/>
    <n v="27500"/>
    <x v="30"/>
    <m/>
    <m/>
  </r>
  <r>
    <s v="CT2017"/>
    <s v="John M. Olin Foundation_Institute for Humane Studies199074000"/>
    <x v="47"/>
    <m/>
    <x v="2"/>
    <n v="74000"/>
    <x v="30"/>
    <m/>
    <m/>
  </r>
  <r>
    <s v="CT2017"/>
    <s v="John M. Olin Foundation_George Mason University199125000"/>
    <x v="47"/>
    <m/>
    <x v="4"/>
    <n v="25000"/>
    <x v="23"/>
    <m/>
    <m/>
  </r>
  <r>
    <s v="CT2017"/>
    <s v="John M. Olin Foundation_George Mason University199140300"/>
    <x v="47"/>
    <m/>
    <x v="4"/>
    <n v="40300"/>
    <x v="23"/>
    <m/>
    <m/>
  </r>
  <r>
    <s v="CT2017"/>
    <s v="John M. Olin Foundation_George Mason University199150000"/>
    <x v="47"/>
    <m/>
    <x v="4"/>
    <n v="50000"/>
    <x v="23"/>
    <m/>
    <m/>
  </r>
  <r>
    <s v="CT2017"/>
    <s v="John M. Olin Foundation_George Mason University199150000"/>
    <x v="47"/>
    <m/>
    <x v="4"/>
    <n v="50000"/>
    <x v="23"/>
    <m/>
    <m/>
  </r>
  <r>
    <s v="CT2017"/>
    <s v="John M. Olin Foundation_Institute for Humane Studies199110000"/>
    <x v="47"/>
    <m/>
    <x v="2"/>
    <n v="10000"/>
    <x v="23"/>
    <m/>
    <m/>
  </r>
  <r>
    <s v="CT2017"/>
    <s v="John M. Olin Foundation_Institute for Humane Studies1991120000"/>
    <x v="47"/>
    <m/>
    <x v="2"/>
    <n v="120000"/>
    <x v="23"/>
    <m/>
    <m/>
  </r>
  <r>
    <s v="CT2017"/>
    <s v="John M. Olin Foundation_Institute for Humane Studies199183000"/>
    <x v="47"/>
    <m/>
    <x v="2"/>
    <n v="83000"/>
    <x v="23"/>
    <m/>
    <m/>
  </r>
  <r>
    <s v="CT2017"/>
    <s v="John M. Olin Foundation_George Mason University199225000"/>
    <x v="47"/>
    <m/>
    <x v="4"/>
    <n v="25000"/>
    <x v="24"/>
    <m/>
    <m/>
  </r>
  <r>
    <s v="CT2017"/>
    <s v="John M. Olin Foundation_George Mason University199225000"/>
    <x v="47"/>
    <m/>
    <x v="4"/>
    <n v="25000"/>
    <x v="24"/>
    <m/>
    <m/>
  </r>
  <r>
    <s v="CT2017"/>
    <s v="John M. Olin Foundation_George Mason University199250000"/>
    <x v="47"/>
    <m/>
    <x v="4"/>
    <n v="50000"/>
    <x v="24"/>
    <m/>
    <m/>
  </r>
  <r>
    <s v="CT2017"/>
    <s v="John M. Olin Foundation_George Mason University199250000"/>
    <x v="47"/>
    <m/>
    <x v="4"/>
    <n v="50000"/>
    <x v="24"/>
    <m/>
    <m/>
  </r>
  <r>
    <s v="CT2017"/>
    <s v="John M. Olin Foundation_Institute for Humane Studies199210000"/>
    <x v="47"/>
    <m/>
    <x v="2"/>
    <n v="10000"/>
    <x v="24"/>
    <m/>
    <m/>
  </r>
  <r>
    <s v="CT2017"/>
    <s v="John M. Olin Foundation_Institute for Humane Studies199273000"/>
    <x v="47"/>
    <m/>
    <x v="2"/>
    <n v="73000"/>
    <x v="24"/>
    <m/>
    <m/>
  </r>
  <r>
    <s v="CT2017"/>
    <s v="John M. Olin Foundation_George Mason University199325000"/>
    <x v="47"/>
    <m/>
    <x v="4"/>
    <n v="25000"/>
    <x v="25"/>
    <m/>
    <m/>
  </r>
  <r>
    <s v="CT2017"/>
    <s v="John M. Olin Foundation_George Mason University199350000"/>
    <x v="47"/>
    <m/>
    <x v="4"/>
    <n v="50000"/>
    <x v="25"/>
    <m/>
    <m/>
  </r>
  <r>
    <s v="CT2017"/>
    <s v="John M. Olin Foundation_George Mason University199350000"/>
    <x v="47"/>
    <m/>
    <x v="4"/>
    <n v="50000"/>
    <x v="25"/>
    <m/>
    <m/>
  </r>
  <r>
    <s v="CT2017"/>
    <s v="John M. Olin Foundation_Institute for Humane Studies199380000"/>
    <x v="47"/>
    <m/>
    <x v="2"/>
    <n v="80000"/>
    <x v="25"/>
    <m/>
    <m/>
  </r>
  <r>
    <s v="CT2017"/>
    <s v="John M. Olin Foundation_George Mason University199438750"/>
    <x v="47"/>
    <m/>
    <x v="4"/>
    <n v="38750"/>
    <x v="32"/>
    <m/>
    <m/>
  </r>
  <r>
    <s v="CT2017"/>
    <s v="John M. Olin Foundation_George Mason University199450000"/>
    <x v="47"/>
    <m/>
    <x v="4"/>
    <n v="50000"/>
    <x v="32"/>
    <m/>
    <m/>
  </r>
  <r>
    <s v="CT2017"/>
    <s v="John M. Olin Foundation_George Mason University199450000"/>
    <x v="47"/>
    <m/>
    <x v="4"/>
    <n v="50000"/>
    <x v="32"/>
    <m/>
    <m/>
  </r>
  <r>
    <s v="CT2017"/>
    <s v="John M. Olin Foundation_Institute for Humane Studies199496500"/>
    <x v="47"/>
    <m/>
    <x v="2"/>
    <n v="96500"/>
    <x v="32"/>
    <m/>
    <m/>
  </r>
  <r>
    <s v="CT2017"/>
    <s v="John M. Olin Foundation_George Mason University1995100000"/>
    <x v="47"/>
    <m/>
    <x v="4"/>
    <n v="100000"/>
    <x v="26"/>
    <m/>
    <m/>
  </r>
  <r>
    <s v="CT2017"/>
    <s v="John M. Olin Foundation_George Mason University1995100000"/>
    <x v="47"/>
    <m/>
    <x v="4"/>
    <n v="100000"/>
    <x v="26"/>
    <m/>
    <m/>
  </r>
  <r>
    <s v="CT2017"/>
    <s v="John M. Olin Foundation_George Mason University199525000"/>
    <x v="47"/>
    <m/>
    <x v="4"/>
    <n v="25000"/>
    <x v="26"/>
    <m/>
    <m/>
  </r>
  <r>
    <s v="CT2017"/>
    <s v="John M. Olin Foundation_George Mason University199525000"/>
    <x v="47"/>
    <m/>
    <x v="4"/>
    <n v="25000"/>
    <x v="26"/>
    <m/>
    <m/>
  </r>
  <r>
    <s v="CT2017"/>
    <s v="John M. Olin Foundation_George Mason University199550000"/>
    <x v="47"/>
    <m/>
    <x v="4"/>
    <n v="50000"/>
    <x v="26"/>
    <m/>
    <m/>
  </r>
  <r>
    <s v="CT2017"/>
    <s v="John M. Olin Foundation_Institute for Humane Studies199510000"/>
    <x v="47"/>
    <m/>
    <x v="2"/>
    <n v="10000"/>
    <x v="26"/>
    <m/>
    <m/>
  </r>
  <r>
    <s v="CT2017"/>
    <s v="John M. Olin Foundation_George Mason University1996100000"/>
    <x v="47"/>
    <m/>
    <x v="4"/>
    <n v="100000"/>
    <x v="27"/>
    <m/>
    <m/>
  </r>
  <r>
    <s v="CT2017"/>
    <s v="John M. Olin Foundation_George Mason University1996150000"/>
    <x v="47"/>
    <m/>
    <x v="4"/>
    <n v="150000"/>
    <x v="27"/>
    <m/>
    <m/>
  </r>
  <r>
    <s v="CT2017"/>
    <s v="John M. Olin Foundation_George Mason University199625000"/>
    <x v="47"/>
    <m/>
    <x v="4"/>
    <n v="25000"/>
    <x v="27"/>
    <m/>
    <m/>
  </r>
  <r>
    <s v="CT2017"/>
    <s v="John M. Olin Foundation_George Mason University1997100000"/>
    <x v="47"/>
    <m/>
    <x v="4"/>
    <n v="100000"/>
    <x v="28"/>
    <m/>
    <m/>
  </r>
  <r>
    <s v="CT2017"/>
    <s v="John M. Olin Foundation_George Mason University1997100000"/>
    <x v="47"/>
    <m/>
    <x v="4"/>
    <n v="100000"/>
    <x v="28"/>
    <m/>
    <m/>
  </r>
  <r>
    <s v="CT2017"/>
    <s v="John M. Olin Foundation_George Mason University199725000"/>
    <x v="47"/>
    <m/>
    <x v="4"/>
    <n v="25000"/>
    <x v="28"/>
    <m/>
    <m/>
  </r>
  <r>
    <s v="CT2017"/>
    <s v="John M. Olin Foundation_George Mason University199750000"/>
    <x v="47"/>
    <m/>
    <x v="4"/>
    <n v="50000"/>
    <x v="28"/>
    <m/>
    <m/>
  </r>
  <r>
    <s v="CT2017"/>
    <s v="John M. Olin Foundation_George Mason University1998100000"/>
    <x v="47"/>
    <m/>
    <x v="4"/>
    <n v="100000"/>
    <x v="15"/>
    <m/>
    <m/>
  </r>
  <r>
    <s v="CT2017"/>
    <s v="John M. Olin Foundation_George Mason University1998100000"/>
    <x v="47"/>
    <m/>
    <x v="4"/>
    <n v="100000"/>
    <x v="15"/>
    <m/>
    <m/>
  </r>
  <r>
    <s v="CT2017"/>
    <s v="John M. Olin Foundation_George Mason University199825000"/>
    <x v="47"/>
    <m/>
    <x v="4"/>
    <n v="25000"/>
    <x v="15"/>
    <m/>
    <m/>
  </r>
  <r>
    <s v="CT2017"/>
    <s v="John M. Olin Foundation_George Mason University1999100000"/>
    <x v="47"/>
    <m/>
    <x v="4"/>
    <n v="100000"/>
    <x v="16"/>
    <m/>
    <m/>
  </r>
  <r>
    <s v="CT2017"/>
    <s v="John M. Olin Foundation_George Mason University1999100000"/>
    <x v="47"/>
    <m/>
    <x v="4"/>
    <n v="100000"/>
    <x v="16"/>
    <m/>
    <m/>
  </r>
  <r>
    <s v="CT2017"/>
    <s v="John M. Olin Foundation_George Mason University199925000"/>
    <x v="47"/>
    <m/>
    <x v="4"/>
    <n v="25000"/>
    <x v="16"/>
    <m/>
    <m/>
  </r>
  <r>
    <s v="CT2017"/>
    <s v="John M. Olin Foundation_George Mason University2000100000"/>
    <x v="47"/>
    <m/>
    <x v="4"/>
    <n v="100000"/>
    <x v="17"/>
    <m/>
    <m/>
  </r>
  <r>
    <s v="CT2017"/>
    <s v="John M. Olin Foundation_George Mason University2000100000"/>
    <x v="47"/>
    <m/>
    <x v="4"/>
    <n v="100000"/>
    <x v="17"/>
    <m/>
    <m/>
  </r>
  <r>
    <s v="CT2017"/>
    <s v="John M. Olin Foundation_George Mason University2000100000"/>
    <x v="47"/>
    <m/>
    <x v="4"/>
    <n v="100000"/>
    <x v="17"/>
    <m/>
    <m/>
  </r>
  <r>
    <s v="CT2017"/>
    <s v="John M. Olin Foundation_George Mason University Law and Economics Center2001200000"/>
    <x v="47"/>
    <s v="George Mason University"/>
    <x v="1"/>
    <n v="200000"/>
    <x v="2"/>
    <s v="added"/>
    <s v="the programs of the Law and Economics Center"/>
  </r>
  <r>
    <s v="CT2017"/>
    <s v="John M. Olin Foundation_George Mason University2001100000"/>
    <x v="47"/>
    <s v="George Mason University"/>
    <x v="4"/>
    <n v="100000"/>
    <x v="2"/>
    <s v="verified"/>
    <s v="John M Olin Institute for Employment Practice and Policy "/>
  </r>
  <r>
    <s v="CT2017"/>
    <s v="John M. Olin Foundation_George Mason University Law and Economics Center2002205000"/>
    <x v="47"/>
    <s v="George Mason University"/>
    <x v="1"/>
    <n v="205000"/>
    <x v="3"/>
    <s v="added"/>
    <s v="the programs of the Law and Economics Center"/>
  </r>
  <r>
    <s v="CT2017"/>
    <s v="John M. Olin Foundation_George Mason University2002100000"/>
    <x v="47"/>
    <s v="George Mason University"/>
    <x v="4"/>
    <n v="100000"/>
    <x v="3"/>
    <s v="verified"/>
    <s v="John M Olin Institute for Employment Practice and Policy "/>
  </r>
  <r>
    <s v="CT2017"/>
    <s v="John M. Olin Foundation_George Mason University2002200000"/>
    <x v="47"/>
    <s v="George Mason University"/>
    <x v="4"/>
    <n v="200000"/>
    <x v="3"/>
    <s v="verified"/>
    <s v="John M Olin Distinguished Professorship for Dr Walter E Williams"/>
  </r>
  <r>
    <s v="CT2017"/>
    <s v="John M. Olin Foundation_George Mason University Law and Economics Center2003200000"/>
    <x v="47"/>
    <s v="George Mason University"/>
    <x v="1"/>
    <n v="200000"/>
    <x v="4"/>
    <s v="added"/>
    <s v="the programs of the Law and Economics Center"/>
  </r>
  <r>
    <s v="CT2017"/>
    <s v="John M. Olin Foundation_George Mason University2003100000"/>
    <x v="47"/>
    <s v="George Mason University"/>
    <x v="4"/>
    <n v="100000"/>
    <x v="4"/>
    <s v="verified"/>
    <s v="John M Olin Institute for Employment Practice and Policy "/>
  </r>
  <r>
    <s v="CT2017"/>
    <s v="John M. Olin Foundation_George Mason University2004200000"/>
    <x v="47"/>
    <s v="George Mason University"/>
    <x v="4"/>
    <n v="200000"/>
    <x v="5"/>
    <s v="verified"/>
    <m/>
  </r>
  <r>
    <s v="CT2017"/>
    <s v="John M. Olin Foundation_George Mason University200450000"/>
    <x v="47"/>
    <s v="George Mason University"/>
    <x v="4"/>
    <n v="50000"/>
    <x v="5"/>
    <s v="verified"/>
    <m/>
  </r>
  <r>
    <s v="CT2017"/>
    <s v="John M. Olin Foundation_George Mason University2005200000"/>
    <x v="47"/>
    <s v="George Mason University"/>
    <x v="4"/>
    <n v="200000"/>
    <x v="6"/>
    <s v="verified"/>
    <m/>
  </r>
  <r>
    <s v="CT2017"/>
    <s v="John M. Olin Foundation_George Mason University200525000"/>
    <x v="47"/>
    <s v="George Mason University"/>
    <x v="4"/>
    <n v="25000"/>
    <x v="6"/>
    <s v="verified"/>
    <m/>
  </r>
  <r>
    <s v="CT2017"/>
    <s v="John M. Olin Foundation_George Mason University2006200000"/>
    <x v="47"/>
    <s v="George Mason University"/>
    <x v="4"/>
    <n v="200000"/>
    <x v="7"/>
    <s v="verified"/>
    <m/>
  </r>
  <r>
    <s v="CT2017"/>
    <s v="John M. Olin Foundation_George Mason University200850000"/>
    <x v="47"/>
    <s v="George Mason University"/>
    <x v="4"/>
    <n v="50000"/>
    <x v="9"/>
    <s v="verified"/>
    <s v="Operating Support."/>
  </r>
  <r>
    <s v="CT2017"/>
    <s v="John M. Olin Foundation_George Mason University200950000"/>
    <x v="47"/>
    <s v="George Mason University"/>
    <x v="4"/>
    <n v="50000"/>
    <x v="10"/>
    <s v="verified"/>
    <s v="Operating Support."/>
  </r>
  <r>
    <s v="CT2017"/>
    <s v="John M. Olin Foundation_George Mason University Law and Economics Center201050000"/>
    <x v="47"/>
    <s v="George Mason University"/>
    <x v="1"/>
    <n v="50000"/>
    <x v="11"/>
    <s v="added"/>
    <s v="Law and Economics Center, Judges Program"/>
  </r>
  <r>
    <n v="990"/>
    <s v="John P and Kathryn G Evans Foundation_Mercatus Center2011250"/>
    <x v="48"/>
    <s v="Mercatus Ceenter at George Mason Uni"/>
    <x v="3"/>
    <n v="250"/>
    <x v="13"/>
    <s v="added"/>
    <m/>
  </r>
  <r>
    <n v="990"/>
    <s v="John P and Kathryn G Evans Foundation_Mercatus Center2012250"/>
    <x v="48"/>
    <s v="Mercatus Ceenter at George Mason Uni"/>
    <x v="3"/>
    <n v="250"/>
    <x v="12"/>
    <s v="added"/>
    <m/>
  </r>
  <r>
    <n v="990"/>
    <s v="John P and Kathryn G Evans Foundation_Mercatus Center2013250"/>
    <x v="48"/>
    <s v="Mercatus Ceenter at George Mason Uni"/>
    <x v="3"/>
    <n v="250"/>
    <x v="14"/>
    <s v="added"/>
    <m/>
  </r>
  <r>
    <n v="990"/>
    <s v="John P and Kathryn G Evans Foundation_Institute for Humane Studies2014250"/>
    <x v="48"/>
    <m/>
    <x v="2"/>
    <n v="250"/>
    <x v="0"/>
    <s v="added"/>
    <m/>
  </r>
  <r>
    <n v="990"/>
    <s v="John P and Kathryn G Evans Foundation_Mercatus Center2014360"/>
    <x v="48"/>
    <s v="Mercatus Ceenter at George Mason Uni"/>
    <x v="3"/>
    <n v="360"/>
    <x v="0"/>
    <s v="added"/>
    <s v="Advance American Capitalism"/>
  </r>
  <r>
    <n v="990"/>
    <s v="John P and Kathryn G Evans Foundation_Institute for Humane Studies2015250"/>
    <x v="48"/>
    <m/>
    <x v="2"/>
    <n v="250"/>
    <x v="18"/>
    <s v="added"/>
    <m/>
  </r>
  <r>
    <n v="990"/>
    <s v="John P and Kathryn G Evans Foundation_Institute for Humane Studies2016300"/>
    <x v="48"/>
    <m/>
    <x v="2"/>
    <n v="300"/>
    <x v="19"/>
    <s v="added"/>
    <m/>
  </r>
  <r>
    <n v="990"/>
    <s v="John P and Kathryn G Evans Foundation_Institute for Humane Studies2017360"/>
    <x v="48"/>
    <m/>
    <x v="2"/>
    <n v="360"/>
    <x v="1"/>
    <s v="added"/>
    <m/>
  </r>
  <r>
    <n v="990"/>
    <s v="John P and Kathryn G Evans Foundation_George Mason University Foundation2017480"/>
    <x v="48"/>
    <s v="George Mason University Foundation"/>
    <x v="0"/>
    <n v="480"/>
    <x v="1"/>
    <s v="added"/>
    <s v="operating fund"/>
  </r>
  <r>
    <s v="CT2017"/>
    <s v="John Templeton Foundation_George Mason University200110180"/>
    <x v="49"/>
    <s v="George Mason University"/>
    <x v="4"/>
    <n v="10180"/>
    <x v="2"/>
    <s v="added"/>
    <s v="5hifts in Adult Attachment Related to Perceived Relationship with God"/>
  </r>
  <r>
    <s v="CT2017"/>
    <s v="John Templeton Foundation_George Mason University200118282"/>
    <x v="49"/>
    <s v="George Mason University"/>
    <x v="4"/>
    <n v="18282"/>
    <x v="2"/>
    <s v="added"/>
    <s v="Psychological, Social and Situational Factors Contributing m Forgiveness in Close Relationships"/>
  </r>
  <r>
    <s v="CT2017"/>
    <s v="John Templeton Foundation_George Mason University200312316"/>
    <x v="49"/>
    <s v="George Mason University"/>
    <x v="4"/>
    <n v="12316"/>
    <x v="4"/>
    <s v="added"/>
    <s v="The Consortium for the Economic Study of Religion"/>
  </r>
  <r>
    <s v="CT2017"/>
    <s v="John Templeton Foundation_George Mason University20033500"/>
    <x v="49"/>
    <s v="George Mason University"/>
    <x v="4"/>
    <n v="3500"/>
    <x v="4"/>
    <s v="added"/>
    <s v="Shifts in Adult Attachment Related to Perceived Relationship with God"/>
  </r>
  <r>
    <s v="CT2017"/>
    <s v="John Templeton Foundation_George Mason University200349000"/>
    <x v="49"/>
    <s v="George Mason University"/>
    <x v="4"/>
    <n v="49000"/>
    <x v="4"/>
    <s v="added"/>
    <s v="The Search for Biological Laws at the Hierarchical Level of Intermediary Metabolism"/>
  </r>
  <r>
    <n v="990"/>
    <s v="John Templeton Foundation_Institute for Humane Studies2003257000"/>
    <x v="49"/>
    <m/>
    <x v="2"/>
    <n v="257000"/>
    <x v="4"/>
    <s v="added"/>
    <m/>
  </r>
  <r>
    <n v="990"/>
    <s v="John Templeton Foundation_Institute for Humane Studies200423000"/>
    <x v="49"/>
    <m/>
    <x v="2"/>
    <n v="23000"/>
    <x v="5"/>
    <s v="added"/>
    <m/>
  </r>
  <r>
    <n v="990"/>
    <s v="John Templeton Foundation_Institute for Humane Studies20045000"/>
    <x v="49"/>
    <m/>
    <x v="2"/>
    <n v="5000"/>
    <x v="5"/>
    <s v="added"/>
    <m/>
  </r>
  <r>
    <s v="CT2017"/>
    <s v="John Templeton Foundation_George Mason University20051508"/>
    <x v="49"/>
    <s v="George Mason University"/>
    <x v="4"/>
    <n v="1508"/>
    <x v="6"/>
    <s v="added"/>
    <s v="Probing Quantum Reality And Quantum Computing With New Measurements"/>
  </r>
  <r>
    <s v="CT2017"/>
    <s v="John Templeton Foundation_George Mason University200557423"/>
    <x v="49"/>
    <s v="George Mason University"/>
    <x v="4"/>
    <n v="57423"/>
    <x v="6"/>
    <s v="added"/>
    <s v="The Search for Biological Laws at the Hierarchical Level of Intermediary Metabolism"/>
  </r>
  <r>
    <n v="990"/>
    <s v="John Templeton Foundation_Institute for Humane Studies20055000"/>
    <x v="49"/>
    <m/>
    <x v="2"/>
    <n v="5000"/>
    <x v="6"/>
    <s v="added"/>
    <m/>
  </r>
  <r>
    <n v="990"/>
    <s v="John Templeton Foundation_Mercatus Center2005245029"/>
    <x v="49"/>
    <s v="Mercatus Center Inc."/>
    <x v="3"/>
    <n v="245029"/>
    <x v="6"/>
    <s v="added"/>
    <s v="Enterprise-based Solutions to Poverty - Enterprise Africa"/>
  </r>
  <r>
    <n v="990"/>
    <s v="John Templeton Foundation_George Mason University Foundation20061000"/>
    <x v="49"/>
    <s v="George Mason University Foundation Inc."/>
    <x v="0"/>
    <n v="1000"/>
    <x v="7"/>
    <s v="modified"/>
    <s v="Probing Quantum Reality And Quantum Computing With New Measurements"/>
  </r>
  <r>
    <s v="CT2017"/>
    <s v="John Templeton Foundation_Institute for Humane Studies20065000"/>
    <x v="49"/>
    <m/>
    <x v="2"/>
    <n v="5000"/>
    <x v="7"/>
    <m/>
    <m/>
  </r>
  <r>
    <s v="CT2017"/>
    <s v="John Templeton Foundation_Mercatus Center2006204879"/>
    <x v="49"/>
    <m/>
    <x v="3"/>
    <n v="204879"/>
    <x v="7"/>
    <m/>
    <m/>
  </r>
  <r>
    <s v="CT2017"/>
    <s v="John Templeton Foundation_Mercatus Center200750092"/>
    <x v="49"/>
    <m/>
    <x v="3"/>
    <n v="50092"/>
    <x v="8"/>
    <m/>
    <m/>
  </r>
  <r>
    <n v="990"/>
    <s v="John Templeton Foundation_Institute for Humane Studies200812000"/>
    <x v="49"/>
    <m/>
    <x v="2"/>
    <n v="12000"/>
    <x v="9"/>
    <s v="added"/>
    <m/>
  </r>
  <r>
    <n v="990"/>
    <s v="John Templeton Foundation_Institute for Humane Studies2012166368"/>
    <x v="49"/>
    <m/>
    <x v="2"/>
    <n v="166368"/>
    <x v="12"/>
    <s v="added"/>
    <m/>
  </r>
  <r>
    <n v="990"/>
    <s v="John Templeton Foundation_Institute for Humane Studies2013166367"/>
    <x v="49"/>
    <m/>
    <x v="2"/>
    <n v="166367"/>
    <x v="14"/>
    <s v="added"/>
    <m/>
  </r>
  <r>
    <n v="990"/>
    <s v="John Templeton Foundation_Institute for Humane Studies2013166367"/>
    <x v="49"/>
    <m/>
    <x v="2"/>
    <n v="166367"/>
    <x v="14"/>
    <s v="added"/>
    <m/>
  </r>
  <r>
    <n v="990"/>
    <s v="John Templeton Foundation_Institute for Humane Studies2014166367"/>
    <x v="49"/>
    <m/>
    <x v="2"/>
    <n v="166367"/>
    <x v="0"/>
    <s v="added"/>
    <m/>
  </r>
  <r>
    <n v="990"/>
    <s v="John Templeton Foundation_Institute for Humane Studies201473941"/>
    <x v="49"/>
    <m/>
    <x v="2"/>
    <n v="73941"/>
    <x v="0"/>
    <s v="added"/>
    <m/>
  </r>
  <r>
    <n v="990"/>
    <s v="John Templeton Foundation_Mercatus Center2014598776"/>
    <x v="49"/>
    <m/>
    <x v="3"/>
    <n v="598776"/>
    <x v="0"/>
    <s v="added"/>
    <s v="General Support"/>
  </r>
  <r>
    <n v="990"/>
    <s v="John Templeton Foundation_Institute for Humane Studies2015480000"/>
    <x v="49"/>
    <m/>
    <x v="2"/>
    <n v="480000"/>
    <x v="18"/>
    <s v="added"/>
    <m/>
  </r>
  <r>
    <n v="990"/>
    <s v="John Templeton Foundation_Institute for Humane Studies2015480000"/>
    <x v="49"/>
    <m/>
    <x v="2"/>
    <n v="480000"/>
    <x v="18"/>
    <s v="added"/>
    <m/>
  </r>
  <r>
    <n v="990"/>
    <s v="John Templeton Foundation_Institute for Humane Studies2016480000"/>
    <x v="49"/>
    <m/>
    <x v="2"/>
    <n v="480000"/>
    <x v="19"/>
    <s v="added"/>
    <m/>
  </r>
  <r>
    <n v="990"/>
    <s v="John Templeton Foundation_Institute for Humane Studies2016480000"/>
    <x v="49"/>
    <m/>
    <x v="2"/>
    <n v="480000"/>
    <x v="19"/>
    <s v="added"/>
    <m/>
  </r>
  <r>
    <n v="990"/>
    <s v="John Templeton Foundation_Mercatus Center2016199591"/>
    <x v="49"/>
    <s v="Mercatus Center Inc"/>
    <x v="3"/>
    <n v="199591"/>
    <x v="19"/>
    <s v="added"/>
    <m/>
  </r>
  <r>
    <n v="990"/>
    <s v="John William Pope Foundation_Mercatus Center200650000"/>
    <x v="50"/>
    <s v="The Mercatus Center"/>
    <x v="3"/>
    <n v="50000"/>
    <x v="7"/>
    <s v="added"/>
    <s v="Unrestricted Grant"/>
  </r>
  <r>
    <n v="990"/>
    <s v="John William Pope Foundation_George Mason University Foundation200625000"/>
    <x v="50"/>
    <s v="George Mason University Foundation"/>
    <x v="0"/>
    <n v="25000"/>
    <x v="7"/>
    <s v="added"/>
    <s v="unrestricted grant"/>
  </r>
  <r>
    <n v="990"/>
    <s v="John William Pope Foundation_Mercatus Center200750000"/>
    <x v="50"/>
    <m/>
    <x v="3"/>
    <n v="50000"/>
    <x v="8"/>
    <s v="added"/>
    <s v="Unrestricted Grant"/>
  </r>
  <r>
    <n v="990"/>
    <s v="John William Pope Foundation_George Mason University Foundation200725000"/>
    <x v="50"/>
    <s v="George Mason University Foundation"/>
    <x v="0"/>
    <n v="25000"/>
    <x v="8"/>
    <s v="added"/>
    <s v="unrestricted grant"/>
  </r>
  <r>
    <s v="CT2017"/>
    <s v="John William Pope Foundation_Institute for Humane Studies2010100000"/>
    <x v="50"/>
    <m/>
    <x v="2"/>
    <n v="100000"/>
    <x v="11"/>
    <m/>
    <m/>
  </r>
  <r>
    <s v="CT2017"/>
    <s v="John William Pope Foundation_Institute for Humane Studies201030000"/>
    <x v="50"/>
    <m/>
    <x v="2"/>
    <n v="30000"/>
    <x v="11"/>
    <m/>
    <m/>
  </r>
  <r>
    <s v="CT2017"/>
    <s v="John William Pope Foundation_Institute for Humane Studies201050000"/>
    <x v="50"/>
    <m/>
    <x v="2"/>
    <n v="50000"/>
    <x v="11"/>
    <m/>
    <m/>
  </r>
  <r>
    <s v="CT2017"/>
    <s v="John William Pope Foundation_Mercatus Center201025000"/>
    <x v="50"/>
    <m/>
    <x v="3"/>
    <n v="25000"/>
    <x v="11"/>
    <m/>
    <m/>
  </r>
  <r>
    <s v="CT2017"/>
    <s v="John William Pope Foundation_Institute for Humane Studies2011125000"/>
    <x v="50"/>
    <m/>
    <x v="2"/>
    <n v="125000"/>
    <x v="13"/>
    <m/>
    <m/>
  </r>
  <r>
    <s v="CT2017"/>
    <s v="John William Pope Foundation_Institute for Humane Studies201130000"/>
    <x v="50"/>
    <m/>
    <x v="2"/>
    <n v="30000"/>
    <x v="13"/>
    <m/>
    <m/>
  </r>
  <r>
    <s v="CT2017"/>
    <s v="John William Pope Foundation_Institute for Humane Studies201150000"/>
    <x v="50"/>
    <m/>
    <x v="2"/>
    <n v="50000"/>
    <x v="13"/>
    <m/>
    <m/>
  </r>
  <r>
    <s v="CT2017"/>
    <s v="John William Pope Foundation_Mercatus Center201115000"/>
    <x v="50"/>
    <m/>
    <x v="3"/>
    <n v="15000"/>
    <x v="13"/>
    <m/>
    <m/>
  </r>
  <r>
    <n v="990"/>
    <s v="John William Pope Foundation_George Mason University Law and Economics Center201110000"/>
    <x v="50"/>
    <s v="George Mason University Foundation-Law &amp; Econ Ce"/>
    <x v="1"/>
    <n v="10000"/>
    <x v="13"/>
    <s v="added"/>
    <m/>
  </r>
  <r>
    <s v="CT2017"/>
    <s v="John William Pope Foundation_Institute for Humane Studies2012125000"/>
    <x v="50"/>
    <m/>
    <x v="2"/>
    <n v="125000"/>
    <x v="12"/>
    <m/>
    <m/>
  </r>
  <r>
    <s v="CT2017"/>
    <s v="John William Pope Foundation_Institute for Humane Studies2012250000"/>
    <x v="50"/>
    <m/>
    <x v="2"/>
    <n v="250000"/>
    <x v="12"/>
    <m/>
    <m/>
  </r>
  <r>
    <s v="CT2017"/>
    <s v="John William Pope Foundation_Institute for Humane Studies201230000"/>
    <x v="50"/>
    <m/>
    <x v="2"/>
    <n v="30000"/>
    <x v="12"/>
    <m/>
    <m/>
  </r>
  <r>
    <s v="CT2017"/>
    <s v="John William Pope Foundation_Institute for Humane Studies201250000"/>
    <x v="50"/>
    <m/>
    <x v="2"/>
    <n v="50000"/>
    <x v="12"/>
    <m/>
    <m/>
  </r>
  <r>
    <s v="CT2017"/>
    <s v="John William Pope Foundation_Mercatus Center201215000"/>
    <x v="50"/>
    <m/>
    <x v="3"/>
    <n v="15000"/>
    <x v="12"/>
    <m/>
    <m/>
  </r>
  <r>
    <n v="990"/>
    <s v="John William Pope Foundation_George Mason University School of Law201210000"/>
    <x v="50"/>
    <s v="George Mason University Foundation"/>
    <x v="8"/>
    <n v="10000"/>
    <x v="12"/>
    <s v="added"/>
    <m/>
  </r>
  <r>
    <n v="990"/>
    <s v="John William Pope Foundation_George Mason University School of Law201210000"/>
    <x v="50"/>
    <s v="George Mason University Foundation"/>
    <x v="8"/>
    <n v="10000"/>
    <x v="12"/>
    <s v="added"/>
    <m/>
  </r>
  <r>
    <s v="CT2017"/>
    <s v="John William Pope Foundation_Institute for Humane Studies2013125000"/>
    <x v="50"/>
    <m/>
    <x v="2"/>
    <n v="125000"/>
    <x v="14"/>
    <m/>
    <m/>
  </r>
  <r>
    <s v="CT2017"/>
    <s v="John William Pope Foundation_Institute for Humane Studies2013250000"/>
    <x v="50"/>
    <m/>
    <x v="2"/>
    <n v="250000"/>
    <x v="14"/>
    <m/>
    <m/>
  </r>
  <r>
    <s v="CT2017"/>
    <s v="John William Pope Foundation_Institute for Humane Studies201330000"/>
    <x v="50"/>
    <m/>
    <x v="2"/>
    <n v="30000"/>
    <x v="14"/>
    <m/>
    <m/>
  </r>
  <r>
    <s v="CT2017"/>
    <s v="John William Pope Foundation_Institute for Humane Studies201350000"/>
    <x v="50"/>
    <m/>
    <x v="2"/>
    <n v="50000"/>
    <x v="14"/>
    <m/>
    <m/>
  </r>
  <r>
    <s v="CT2017"/>
    <s v="John William Pope Foundation_Mercatus Center2013100000"/>
    <x v="50"/>
    <m/>
    <x v="3"/>
    <n v="100000"/>
    <x v="14"/>
    <m/>
    <m/>
  </r>
  <r>
    <n v="990"/>
    <s v="John William Pope Foundation_Institute for Humane Studies2017150000"/>
    <x v="50"/>
    <m/>
    <x v="2"/>
    <n v="150000"/>
    <x v="1"/>
    <s v="added"/>
    <m/>
  </r>
  <r>
    <n v="990"/>
    <s v="John William Pope Foundation_Institute for Humane Studies201760000"/>
    <x v="50"/>
    <m/>
    <x v="2"/>
    <n v="60000"/>
    <x v="1"/>
    <s v="added"/>
    <m/>
  </r>
  <r>
    <n v="990"/>
    <s v="John William Pope Foundation_Institute for Humane Studies2017125000"/>
    <x v="50"/>
    <m/>
    <x v="2"/>
    <n v="125000"/>
    <x v="1"/>
    <s v="added"/>
    <m/>
  </r>
  <r>
    <n v="990"/>
    <s v="John William Pope Foundation_Institute for Humane Studies201740000"/>
    <x v="50"/>
    <m/>
    <x v="2"/>
    <n v="40000"/>
    <x v="1"/>
    <s v="added"/>
    <m/>
  </r>
  <r>
    <n v="990"/>
    <s v="Judicial Education Project_George Mason University Foundation2016350000"/>
    <x v="51"/>
    <s v="George Mason University Foundation"/>
    <x v="0"/>
    <n v="350000"/>
    <x v="19"/>
    <s v="added"/>
    <m/>
  </r>
  <r>
    <n v="990"/>
    <s v="Kickapoo Springs Foundation_Mercatus Center20102500"/>
    <x v="52"/>
    <s v="Mercatus Center"/>
    <x v="3"/>
    <n v="2500"/>
    <x v="11"/>
    <s v="added"/>
    <m/>
  </r>
  <r>
    <n v="990"/>
    <s v="Kickapoo Springs Foundation_Mercatus Center20122500"/>
    <x v="52"/>
    <s v="Mercatus Center"/>
    <x v="3"/>
    <n v="2500"/>
    <x v="12"/>
    <s v="added"/>
    <m/>
  </r>
  <r>
    <n v="990"/>
    <s v="Kickapoo Springs Foundation_Mercatus Center20132500"/>
    <x v="52"/>
    <s v="Mercatus Center"/>
    <x v="3"/>
    <n v="2500"/>
    <x v="14"/>
    <s v="added"/>
    <m/>
  </r>
  <r>
    <n v="990"/>
    <s v="Kickapoo Springs Foundation_Mercatus Center20142500"/>
    <x v="52"/>
    <s v="Mercatus Center"/>
    <x v="3"/>
    <n v="2500"/>
    <x v="0"/>
    <s v="added"/>
    <m/>
  </r>
  <r>
    <n v="990"/>
    <s v="Kickapoo Springs Foundation_Mercatus Center20152500"/>
    <x v="52"/>
    <s v="Mercatus Center"/>
    <x v="3"/>
    <n v="2500"/>
    <x v="18"/>
    <s v="added"/>
    <m/>
  </r>
  <r>
    <n v="990"/>
    <s v="Kickapoo Springs Foundation_Mercatus Center20162500"/>
    <x v="52"/>
    <s v="Mercatus Center"/>
    <x v="3"/>
    <n v="2500"/>
    <x v="19"/>
    <s v="added"/>
    <m/>
  </r>
  <r>
    <s v="CT2017"/>
    <s v="Leadership Institute_Mercatus Center20073500"/>
    <x v="53"/>
    <m/>
    <x v="3"/>
    <n v="3500"/>
    <x v="8"/>
    <m/>
    <m/>
  </r>
  <r>
    <s v="CT2017"/>
    <s v="Lovett and Ruth Peters Foundation_Institute for Humane Studies20045000"/>
    <x v="54"/>
    <m/>
    <x v="2"/>
    <n v="5000"/>
    <x v="5"/>
    <m/>
    <m/>
  </r>
  <r>
    <s v="CT2017"/>
    <s v="Lovett and Ruth Peters Foundation_Institute for Humane Studies20055000"/>
    <x v="54"/>
    <m/>
    <x v="2"/>
    <n v="5000"/>
    <x v="6"/>
    <m/>
    <m/>
  </r>
  <r>
    <s v="CT2017"/>
    <s v="Lovett and Ruth Peters Foundation_Institute for Humane Studies200610000"/>
    <x v="54"/>
    <m/>
    <x v="2"/>
    <n v="10000"/>
    <x v="7"/>
    <m/>
    <m/>
  </r>
  <r>
    <s v="CT2017"/>
    <s v="Lovett and Ruth Peters Foundation_Institute for Humane Studies200710000"/>
    <x v="54"/>
    <m/>
    <x v="2"/>
    <n v="10000"/>
    <x v="8"/>
    <m/>
    <m/>
  </r>
  <r>
    <s v="CT2017"/>
    <s v="Lovett and Ruth Peters Foundation_Institute for Humane Studies200810000"/>
    <x v="54"/>
    <m/>
    <x v="2"/>
    <n v="10000"/>
    <x v="9"/>
    <m/>
    <m/>
  </r>
  <r>
    <s v="CT2017"/>
    <s v="Lovett and Ruth Peters Foundation_Institute for Humane Studies200910000"/>
    <x v="54"/>
    <m/>
    <x v="2"/>
    <n v="10000"/>
    <x v="10"/>
    <m/>
    <m/>
  </r>
  <r>
    <s v="CT2017"/>
    <s v="Lovett and Ruth Peters Foundation_Institute for Humane Studies201010000"/>
    <x v="54"/>
    <m/>
    <x v="2"/>
    <n v="10000"/>
    <x v="11"/>
    <m/>
    <m/>
  </r>
  <r>
    <s v="CT2017"/>
    <s v="Lovett and Ruth Peters Foundation_Institute for Humane Studies201110000"/>
    <x v="54"/>
    <m/>
    <x v="2"/>
    <n v="10000"/>
    <x v="13"/>
    <m/>
    <m/>
  </r>
  <r>
    <s v="CT2017"/>
    <s v="Lovett and Ruth Peters Foundation_Institute for Humane Studies201260000"/>
    <x v="54"/>
    <m/>
    <x v="2"/>
    <n v="60000"/>
    <x v="12"/>
    <m/>
    <m/>
  </r>
  <r>
    <s v="CT2017"/>
    <s v="Lowndes Foundation_Institute for Humane Studies20051000"/>
    <x v="55"/>
    <m/>
    <x v="2"/>
    <n v="1000"/>
    <x v="6"/>
    <m/>
    <m/>
  </r>
  <r>
    <s v="CT2017"/>
    <s v="Lowndes Foundation_Institute for Humane Studies20065000"/>
    <x v="55"/>
    <m/>
    <x v="2"/>
    <n v="5000"/>
    <x v="7"/>
    <m/>
    <m/>
  </r>
  <r>
    <s v="CT2017"/>
    <s v="Lowndes Foundation_Institute for Humane Studies200710000"/>
    <x v="55"/>
    <m/>
    <x v="2"/>
    <n v="10000"/>
    <x v="8"/>
    <m/>
    <m/>
  </r>
  <r>
    <s v="CT2017"/>
    <s v="Lowndes Foundation_Institute for Humane Studies200810000"/>
    <x v="55"/>
    <m/>
    <x v="2"/>
    <n v="10000"/>
    <x v="9"/>
    <m/>
    <m/>
  </r>
  <r>
    <s v="CT2017"/>
    <s v="Lowndes Foundation_Institute for Humane Studies200935559"/>
    <x v="55"/>
    <m/>
    <x v="2"/>
    <n v="35559"/>
    <x v="10"/>
    <m/>
    <m/>
  </r>
  <r>
    <s v="CT2017"/>
    <s v="Lowndes Foundation_Mercatus Center20095000"/>
    <x v="55"/>
    <m/>
    <x v="3"/>
    <n v="5000"/>
    <x v="10"/>
    <m/>
    <m/>
  </r>
  <r>
    <s v="CT2017"/>
    <s v="Lowndes Foundation_Institute for Humane Studies201055018"/>
    <x v="55"/>
    <s v="George Mason University"/>
    <x v="2"/>
    <n v="55018"/>
    <x v="11"/>
    <s v="verified"/>
    <s v="General Charitable Purposes"/>
  </r>
  <r>
    <s v="CT2017"/>
    <s v="Lowndes Foundation_Institute for Humane Studies201135000"/>
    <x v="55"/>
    <s v="George Mason University"/>
    <x v="2"/>
    <n v="35000"/>
    <x v="13"/>
    <s v="verified"/>
    <s v="General Charitable Purposes"/>
  </r>
  <r>
    <s v="CT2017"/>
    <s v="Lowndes Foundation_Mercatus Center201120000"/>
    <x v="55"/>
    <m/>
    <x v="3"/>
    <n v="20000"/>
    <x v="13"/>
    <m/>
    <m/>
  </r>
  <r>
    <s v="CT2017"/>
    <s v="Lowndes Foundation_Institute for Humane Studies201235000"/>
    <x v="55"/>
    <m/>
    <x v="2"/>
    <n v="35000"/>
    <x v="12"/>
    <m/>
    <m/>
  </r>
  <r>
    <s v="CT2017"/>
    <s v="Lowndes Foundation_Mercatus Center201220000"/>
    <x v="55"/>
    <m/>
    <x v="3"/>
    <n v="20000"/>
    <x v="12"/>
    <m/>
    <m/>
  </r>
  <r>
    <n v="990"/>
    <s v="Lowndes Foundation_Mercatus Center201320000"/>
    <x v="55"/>
    <s v="Mercatus Center"/>
    <x v="3"/>
    <n v="20000"/>
    <x v="14"/>
    <s v="added"/>
    <s v="GENERAL CHARITABLE PURPOSES"/>
  </r>
  <r>
    <n v="990"/>
    <s v="Lowndes Foundation_Institute for Humane Studies201435000"/>
    <x v="55"/>
    <m/>
    <x v="2"/>
    <n v="35000"/>
    <x v="0"/>
    <s v="added"/>
    <m/>
  </r>
  <r>
    <n v="990"/>
    <s v="Lowndes Foundation_Institute for Humane Studies201450000"/>
    <x v="55"/>
    <m/>
    <x v="2"/>
    <n v="50000"/>
    <x v="0"/>
    <s v="added"/>
    <m/>
  </r>
  <r>
    <n v="990"/>
    <s v="Lowndes Foundation_Mercatus Center201420000"/>
    <x v="55"/>
    <s v="Mercatus Center"/>
    <x v="3"/>
    <n v="20000"/>
    <x v="0"/>
    <s v="added"/>
    <s v="GENERAL CHARITABLE PURPOSES"/>
  </r>
  <r>
    <n v="990"/>
    <s v="Lowndes Foundation_Institute for Humane Studies201550000"/>
    <x v="55"/>
    <m/>
    <x v="2"/>
    <n v="50000"/>
    <x v="18"/>
    <s v="added"/>
    <m/>
  </r>
  <r>
    <n v="990"/>
    <s v="Lowndes Foundation_Mercatus Center201530000"/>
    <x v="55"/>
    <s v="Mercatus Center"/>
    <x v="3"/>
    <n v="30000"/>
    <x v="18"/>
    <s v="added"/>
    <s v="GENERAL CHARITABLE PURPOSES"/>
  </r>
  <r>
    <s v="CT2017"/>
    <s v="Lynn &amp; Foster Friess Family Foundation_Mercatus Center20021000"/>
    <x v="56"/>
    <m/>
    <x v="3"/>
    <n v="1000"/>
    <x v="3"/>
    <m/>
    <m/>
  </r>
  <r>
    <s v="CT2017"/>
    <s v="Lynn &amp; Foster Friess Family Foundation_Mercatus Center200310000"/>
    <x v="56"/>
    <m/>
    <x v="3"/>
    <n v="10000"/>
    <x v="4"/>
    <m/>
    <m/>
  </r>
  <r>
    <n v="990"/>
    <s v="Mackinac Center for Public Policy_George Mason University20075000"/>
    <x v="57"/>
    <s v="George Mason University"/>
    <x v="4"/>
    <n v="5000"/>
    <x v="8"/>
    <s v="added"/>
    <m/>
  </r>
  <r>
    <s v="CT2017"/>
    <s v="Marshall Heritage Foundation_Mercatus Center2011800000"/>
    <x v="58"/>
    <m/>
    <x v="3"/>
    <n v="800000"/>
    <x v="13"/>
    <m/>
    <m/>
  </r>
  <r>
    <s v="CT2017"/>
    <s v="Marshall Heritage Foundation_Mercatus Center2012500000"/>
    <x v="58"/>
    <m/>
    <x v="3"/>
    <n v="500000"/>
    <x v="12"/>
    <m/>
    <m/>
  </r>
  <r>
    <s v="CT2017"/>
    <s v="Marshall Heritage Foundation_Mercatus Center2013200000"/>
    <x v="58"/>
    <m/>
    <x v="3"/>
    <n v="200000"/>
    <x v="14"/>
    <m/>
    <m/>
  </r>
  <r>
    <n v="990"/>
    <s v="Michael and Andrea Leven Family Foundation_Institute for Humane Studies201265000"/>
    <x v="59"/>
    <m/>
    <x v="2"/>
    <n v="65000"/>
    <x v="12"/>
    <s v="added"/>
    <m/>
  </r>
  <r>
    <n v="990"/>
    <s v="Michael and Andrea Leven Family Foundation_Institute for Humane Studies2013165000"/>
    <x v="59"/>
    <m/>
    <x v="2"/>
    <n v="165000"/>
    <x v="14"/>
    <s v="added"/>
    <m/>
  </r>
  <r>
    <n v="990"/>
    <s v="Michael and Andrea Leven Family Foundation_Institute for Humane Studies2014200000"/>
    <x v="59"/>
    <m/>
    <x v="2"/>
    <n v="200000"/>
    <x v="0"/>
    <s v="added"/>
    <m/>
  </r>
  <r>
    <n v="990"/>
    <s v="Michael and Andrea Leven Family Foundation_Institute for Humane Studies2015200000"/>
    <x v="59"/>
    <m/>
    <x v="2"/>
    <n v="200000"/>
    <x v="18"/>
    <s v="added"/>
    <m/>
  </r>
  <r>
    <n v="990"/>
    <s v="Michael and Andrea Leven Family Foundation_Institute for Humane Studies2016200000"/>
    <x v="59"/>
    <m/>
    <x v="2"/>
    <n v="200000"/>
    <x v="19"/>
    <s v="added"/>
    <m/>
  </r>
  <r>
    <n v="990"/>
    <s v="Milstein Family Foundation_George Mason University Foundation20151000"/>
    <x v="60"/>
    <s v="George Mason University"/>
    <x v="0"/>
    <n v="1000"/>
    <x v="18"/>
    <s v="added"/>
    <m/>
  </r>
  <r>
    <n v="990"/>
    <s v="National Christian Charitable Foundation_Institute for Humane Studies200820000"/>
    <x v="61"/>
    <m/>
    <x v="2"/>
    <n v="20000"/>
    <x v="9"/>
    <s v="added"/>
    <m/>
  </r>
  <r>
    <n v="990"/>
    <s v="National Christian Charitable Foundation_Institute for Humane Studies200920000"/>
    <x v="61"/>
    <m/>
    <x v="2"/>
    <n v="20000"/>
    <x v="10"/>
    <s v="added"/>
    <m/>
  </r>
  <r>
    <n v="990"/>
    <s v="National Christian Charitable Foundation_Institute for Humane Studies201020000"/>
    <x v="61"/>
    <m/>
    <x v="2"/>
    <n v="20000"/>
    <x v="11"/>
    <s v="added"/>
    <m/>
  </r>
  <r>
    <n v="990"/>
    <s v="National Christian Charitable Foundation_Mercatus Center20123000"/>
    <x v="61"/>
    <s v="Mercatus Center"/>
    <x v="3"/>
    <n v="3000"/>
    <x v="12"/>
    <s v="added"/>
    <s v="EDUCATION"/>
  </r>
  <r>
    <n v="990"/>
    <s v="National Christian Charitable Foundation_Mercatus Center20133000"/>
    <x v="61"/>
    <m/>
    <x v="3"/>
    <n v="3000"/>
    <x v="14"/>
    <s v="added"/>
    <s v="EDUCATION"/>
  </r>
  <r>
    <s v="CT2018"/>
    <s v="National Christian Charitable Foundation_Institute for Humane Studies20145000"/>
    <x v="61"/>
    <m/>
    <x v="2"/>
    <n v="5000"/>
    <x v="0"/>
    <m/>
    <m/>
  </r>
  <r>
    <n v="990"/>
    <s v="National Christian Charitable Foundation_Institute for Humane Studies20155500"/>
    <x v="61"/>
    <m/>
    <x v="2"/>
    <n v="5500"/>
    <x v="18"/>
    <s v="added"/>
    <m/>
  </r>
  <r>
    <n v="990"/>
    <s v="National Christian Charitable Foundation_Mercatus Center20158400"/>
    <x v="61"/>
    <s v="Mercatus Center George Mason University"/>
    <x v="3"/>
    <n v="8400"/>
    <x v="18"/>
    <s v="added"/>
    <s v="EDUCATION"/>
  </r>
  <r>
    <n v="990"/>
    <s v="National Christian Charitable Foundation_Mercatus Center20163000"/>
    <x v="61"/>
    <s v="Mercatus Center George Mason University"/>
    <x v="3"/>
    <n v="3000"/>
    <x v="19"/>
    <s v="added"/>
    <m/>
  </r>
  <r>
    <n v="990"/>
    <s v="National Philanthropic Trust_George Mason University Foundation20105000"/>
    <x v="62"/>
    <s v="George Mason University Foundation"/>
    <x v="0"/>
    <n v="5000"/>
    <x v="11"/>
    <m/>
    <m/>
  </r>
  <r>
    <n v="990"/>
    <s v="National Philanthropic Trust_George Mason University Foundation20102000"/>
    <x v="62"/>
    <s v="George Mason University Foundation"/>
    <x v="0"/>
    <n v="2000"/>
    <x v="11"/>
    <s v="added"/>
    <m/>
  </r>
  <r>
    <n v="990"/>
    <s v="National Philanthropic Trust_George Mason University Foundation2011500"/>
    <x v="62"/>
    <s v="George Mason University Foundation"/>
    <x v="0"/>
    <n v="500"/>
    <x v="13"/>
    <m/>
    <m/>
  </r>
  <r>
    <n v="990"/>
    <s v="National Philanthropic Trust_George Mason University Foundation201312500"/>
    <x v="62"/>
    <s v="George Mason University Foundation"/>
    <x v="0"/>
    <n v="12500"/>
    <x v="14"/>
    <s v="added"/>
    <s v="education"/>
  </r>
  <r>
    <n v="990"/>
    <s v="National Philanthropic Trust_Mercatus Center20141000"/>
    <x v="62"/>
    <s v="George Mason University - Mercatus Center"/>
    <x v="3"/>
    <n v="1000"/>
    <x v="0"/>
    <s v="added"/>
    <m/>
  </r>
  <r>
    <n v="990"/>
    <s v="National Philanthropic Trust_Mercatus Center20156000"/>
    <x v="62"/>
    <s v="George Mason University - Mercatus Center"/>
    <x v="3"/>
    <n v="6000"/>
    <x v="18"/>
    <s v="added"/>
    <m/>
  </r>
  <r>
    <s v="CT2017"/>
    <s v="Neal and Jane Freeman Foundation_George Mason University200110000"/>
    <x v="63"/>
    <s v="George Mason University"/>
    <x v="4"/>
    <n v="10000"/>
    <x v="2"/>
    <s v="verified"/>
    <s v="Unrestricted"/>
  </r>
  <r>
    <n v="990"/>
    <s v="Peterson G Peterson Foundation_Mercatus Center20154500"/>
    <x v="64"/>
    <s v="Mercatus Center Inc."/>
    <x v="3"/>
    <n v="4500"/>
    <x v="18"/>
    <s v="added"/>
    <s v="To support the 2014 Peter G. Peterson Foundation Fiscal Internship_x000a_Program."/>
  </r>
  <r>
    <n v="990"/>
    <s v="Peterson G Peterson Foundation_Mercatus Center20164500"/>
    <x v="64"/>
    <s v="Mercatus Center Inc."/>
    <x v="3"/>
    <n v="4500"/>
    <x v="19"/>
    <s v="added"/>
    <s v="To support the 2015 Peter G. Peterson Foundation Fiscal Internship_x000a_Program"/>
  </r>
  <r>
    <n v="990"/>
    <s v="Peterson G Peterson Foundation_Mercatus Center20174500"/>
    <x v="64"/>
    <s v="Mercatus Center Inc."/>
    <x v="3"/>
    <n v="4500"/>
    <x v="1"/>
    <s v="added"/>
    <s v="To support the Peter G Peterson Foundation Fiscal Internship Program"/>
  </r>
  <r>
    <s v="CT2017"/>
    <s v="Philanthropy Roundtable_Institute for Humane Studies2011250000"/>
    <x v="65"/>
    <m/>
    <x v="2"/>
    <n v="250000"/>
    <x v="13"/>
    <m/>
    <m/>
  </r>
  <r>
    <s v="CT2017"/>
    <s v="Philip M. McKenna Foundation_George Mason University199610000"/>
    <x v="66"/>
    <m/>
    <x v="4"/>
    <n v="10000"/>
    <x v="27"/>
    <m/>
    <m/>
  </r>
  <r>
    <s v="CT2017"/>
    <s v="Philip M. McKenna Foundation_Institute for Humane Studies199615000"/>
    <x v="66"/>
    <m/>
    <x v="2"/>
    <n v="15000"/>
    <x v="27"/>
    <m/>
    <m/>
  </r>
  <r>
    <s v="CT2017"/>
    <s v="Philip M. McKenna Foundation_Institute for Humane Studies199715000"/>
    <x v="66"/>
    <m/>
    <x v="2"/>
    <n v="15000"/>
    <x v="28"/>
    <m/>
    <m/>
  </r>
  <r>
    <s v="CT2017"/>
    <s v="Philip M. McKenna Foundation_George Mason University199810000"/>
    <x v="66"/>
    <s v=""/>
    <x v="4"/>
    <n v="10000"/>
    <x v="15"/>
    <m/>
    <m/>
  </r>
  <r>
    <s v="CT2017"/>
    <s v="Philip M. McKenna Foundation_Institute for Humane Studies199820000"/>
    <x v="66"/>
    <m/>
    <x v="2"/>
    <n v="20000"/>
    <x v="15"/>
    <m/>
    <m/>
  </r>
  <r>
    <s v="CT2017"/>
    <s v="Philip M. McKenna Foundation_Institute for Humane Studies199925000"/>
    <x v="66"/>
    <m/>
    <x v="2"/>
    <n v="25000"/>
    <x v="16"/>
    <m/>
    <m/>
  </r>
  <r>
    <s v="CT2017"/>
    <s v="Philip M. McKenna Foundation_Mercatus Center199915000"/>
    <x v="66"/>
    <m/>
    <x v="3"/>
    <n v="15000"/>
    <x v="16"/>
    <m/>
    <m/>
  </r>
  <r>
    <s v="CT2017"/>
    <s v="Philip M. McKenna Foundation_Institute for Humane Studies200025000"/>
    <x v="66"/>
    <m/>
    <x v="2"/>
    <n v="25000"/>
    <x v="17"/>
    <m/>
    <m/>
  </r>
  <r>
    <s v="CT2017"/>
    <s v="Philip M. McKenna Foundation_Mercatus Center200015000"/>
    <x v="66"/>
    <m/>
    <x v="3"/>
    <n v="15000"/>
    <x v="17"/>
    <m/>
    <m/>
  </r>
  <r>
    <s v="CT2017"/>
    <s v="Philip M. McKenna Foundation_George Mason University Law and Economics Center200120000"/>
    <x v="66"/>
    <s v="George Mason University"/>
    <x v="1"/>
    <n v="20000"/>
    <x v="2"/>
    <s v="added"/>
    <s v="Law and Economics Center"/>
  </r>
  <r>
    <s v="CT2017"/>
    <s v="Philip M. McKenna Foundation_Institute for Humane Studies200215000"/>
    <x v="66"/>
    <m/>
    <x v="2"/>
    <n v="15000"/>
    <x v="3"/>
    <m/>
    <m/>
  </r>
  <r>
    <s v="CT2017"/>
    <s v="Philip M. McKenna Foundation_George Mason University Law and Economics Center200318000"/>
    <x v="66"/>
    <s v="George Mason University Foundation"/>
    <x v="1"/>
    <n v="18000"/>
    <x v="4"/>
    <s v="added"/>
    <s v="Law and Economics Center"/>
  </r>
  <r>
    <s v="CT2017"/>
    <s v="Philip M. McKenna Foundation_Institute for Humane Studies200312000"/>
    <x v="66"/>
    <m/>
    <x v="2"/>
    <n v="12000"/>
    <x v="4"/>
    <m/>
    <m/>
  </r>
  <r>
    <s v="CT2017"/>
    <s v="Philip M. McKenna Foundation_George Mason University Law and Economics Center200418000"/>
    <x v="66"/>
    <s v="George Mason University Foundation"/>
    <x v="1"/>
    <n v="18000"/>
    <x v="5"/>
    <s v="added"/>
    <s v="Law and Economics Center"/>
  </r>
  <r>
    <s v="CT2017"/>
    <s v="Philip M. McKenna Foundation_Institute for Humane Studies20045000"/>
    <x v="66"/>
    <m/>
    <x v="2"/>
    <n v="5000"/>
    <x v="5"/>
    <m/>
    <m/>
  </r>
  <r>
    <s v="CT2017"/>
    <s v="Philip M. McKenna Foundation_Institute for Humane Studies20055000"/>
    <x v="66"/>
    <m/>
    <x v="2"/>
    <n v="5000"/>
    <x v="6"/>
    <m/>
    <m/>
  </r>
  <r>
    <s v="CT2017"/>
    <s v="Philip M. McKenna Foundation_George Mason University Law and Economics Center200620000"/>
    <x v="66"/>
    <s v="George Mason University Foundation"/>
    <x v="1"/>
    <n v="20000"/>
    <x v="7"/>
    <s v="added"/>
    <s v="Law and Economics Center"/>
  </r>
  <r>
    <s v="CT2017"/>
    <s v="Philip M. McKenna Foundation_Institute for Humane Studies20065000"/>
    <x v="66"/>
    <m/>
    <x v="2"/>
    <n v="5000"/>
    <x v="7"/>
    <m/>
    <m/>
  </r>
  <r>
    <s v="CT2017"/>
    <s v="Philip M. McKenna Foundation_George Mason University Law and Economics Center200820000"/>
    <x v="66"/>
    <s v="George Mason University Foundation"/>
    <x v="1"/>
    <n v="20000"/>
    <x v="9"/>
    <s v="added"/>
    <s v="Law and Economics Center"/>
  </r>
  <r>
    <s v="CT2017"/>
    <s v="Philip M. McKenna Foundation_George Mason University Law and Economics Center20092500"/>
    <x v="66"/>
    <s v="George Mason University Foundation"/>
    <x v="1"/>
    <n v="2500"/>
    <x v="10"/>
    <s v="added"/>
    <s v="Law and Economics Center"/>
  </r>
  <r>
    <s v="CT2017"/>
    <s v="Philip M. McKenna Foundation_George Mason University Law and Economics Center20102500"/>
    <x v="66"/>
    <s v="George Mason University Foundation"/>
    <x v="1"/>
    <n v="2500"/>
    <x v="11"/>
    <s v="added"/>
    <s v="Law and Economics Center"/>
  </r>
  <r>
    <n v="990"/>
    <s v="Philip M. McKenna Foundation_Mercatus Center201410000"/>
    <x v="66"/>
    <s v="Mercatus Center, George Mason University"/>
    <x v="3"/>
    <n v="10000"/>
    <x v="0"/>
    <s v="added"/>
    <s v="GENERAL OPERATIONS"/>
  </r>
  <r>
    <n v="990"/>
    <s v="Philip M. McKenna Foundation_Mercatus Center201510000"/>
    <x v="66"/>
    <s v="Mercatus Center, George Mason University"/>
    <x v="3"/>
    <n v="10000"/>
    <x v="18"/>
    <s v="added"/>
    <s v="GENERAL OPERATIONS"/>
  </r>
  <r>
    <n v="990"/>
    <s v="Philip M. McKenna Foundation_Mercatus Center20161000"/>
    <x v="66"/>
    <s v="Mercatus Center, George Mason University"/>
    <x v="3"/>
    <n v="1000"/>
    <x v="19"/>
    <s v="added"/>
    <m/>
  </r>
  <r>
    <s v="CT2017"/>
    <s v="PhRMA_Mercatus Center200810000"/>
    <x v="67"/>
    <m/>
    <x v="3"/>
    <n v="10000"/>
    <x v="9"/>
    <m/>
    <m/>
  </r>
  <r>
    <s v="CT2017"/>
    <s v="PhRMA_Mercatus Center200815000"/>
    <x v="67"/>
    <m/>
    <x v="3"/>
    <n v="15000"/>
    <x v="9"/>
    <m/>
    <m/>
  </r>
  <r>
    <n v="990"/>
    <s v="PhRMA_Mercatus Center20115000"/>
    <x v="67"/>
    <s v="Mercatus Center Inc"/>
    <x v="3"/>
    <n v="5000"/>
    <x v="13"/>
    <s v="added"/>
    <s v="CONTRIB-EVENT"/>
  </r>
  <r>
    <n v="990"/>
    <s v="PhRMA_Mercatus Center20135000"/>
    <x v="67"/>
    <s v="Mercatus Center Inc"/>
    <x v="3"/>
    <n v="5000"/>
    <x v="14"/>
    <s v="added"/>
    <s v="CONTRIB-EVENT &amp; GENERAL"/>
  </r>
  <r>
    <n v="990"/>
    <s v="PhRMA_George Mason University Law and Economics Center201575000"/>
    <x v="67"/>
    <s v="George Mason University fdn Law &amp; Economics Ctr"/>
    <x v="1"/>
    <n v="75000"/>
    <x v="18"/>
    <s v="added"/>
    <m/>
  </r>
  <r>
    <s v="CT2017"/>
    <s v="Pierre F. and Enid Goodrich Foundation_Institute for Humane Studies200115000"/>
    <x v="68"/>
    <m/>
    <x v="2"/>
    <n v="15000"/>
    <x v="2"/>
    <m/>
    <m/>
  </r>
  <r>
    <n v="990"/>
    <s v="Pierre F. and Enid Goodrich Foundation_Center for the Study of Public Choice200210000"/>
    <x v="68"/>
    <s v="Center for the Study of Public Choice"/>
    <x v="13"/>
    <n v="10000"/>
    <x v="3"/>
    <s v="modified"/>
    <s v="Educational"/>
  </r>
  <r>
    <s v="CT2017"/>
    <s v="Pierre F. and Enid Goodrich Foundation_Institute for Humane Studies200215000"/>
    <x v="68"/>
    <m/>
    <x v="2"/>
    <n v="15000"/>
    <x v="3"/>
    <m/>
    <m/>
  </r>
  <r>
    <s v="CT2017"/>
    <s v="Pierre F. and Enid Goodrich Foundation_Institute for Humane Studies200345000"/>
    <x v="68"/>
    <m/>
    <x v="2"/>
    <n v="45000"/>
    <x v="4"/>
    <m/>
    <m/>
  </r>
  <r>
    <n v="990"/>
    <s v="Pierre F. and Enid Goodrich Foundation_Center for the Study of Public Choice20045000"/>
    <x v="68"/>
    <s v="Center for the Study of Public Choice Foundation"/>
    <x v="13"/>
    <n v="5000"/>
    <x v="5"/>
    <s v="modified"/>
    <s v="Educational"/>
  </r>
  <r>
    <s v="CT2017"/>
    <s v="Pierre F. and Enid Goodrich Foundation_Institute for Humane Studies200425000"/>
    <x v="68"/>
    <m/>
    <x v="2"/>
    <n v="25000"/>
    <x v="5"/>
    <m/>
    <m/>
  </r>
  <r>
    <n v="990"/>
    <s v="Pierre F. and Enid Goodrich Foundation_George Mason University Law and Economics Center200530000"/>
    <x v="68"/>
    <s v="Law &amp; Economics Center"/>
    <x v="1"/>
    <n v="30000"/>
    <x v="6"/>
    <s v="modified"/>
    <s v="Educational"/>
  </r>
  <r>
    <s v="CT2017"/>
    <s v="Pierre F. and Enid Goodrich Foundation_Institute for Humane Studies200525000"/>
    <x v="68"/>
    <m/>
    <x v="2"/>
    <n v="25000"/>
    <x v="6"/>
    <m/>
    <m/>
  </r>
  <r>
    <n v="990"/>
    <s v="Pierre F. and Enid Goodrich Foundation_Center for the Study of Public Choice200625000"/>
    <x v="68"/>
    <s v="George Mason University Foundation"/>
    <x v="13"/>
    <n v="25000"/>
    <x v="7"/>
    <s v="modified"/>
    <m/>
  </r>
  <r>
    <n v="990"/>
    <s v="Pierre F. and Enid Goodrich Foundation_George Mason University Law and Economics Center200625000"/>
    <x v="68"/>
    <s v="George Mason University Foundation"/>
    <x v="1"/>
    <n v="25000"/>
    <x v="7"/>
    <s v="modified"/>
    <s v="General Support"/>
  </r>
  <r>
    <s v="CT2017"/>
    <s v="Pierre F. and Enid Goodrich Foundation_Institute for Humane Studies200630000"/>
    <x v="68"/>
    <m/>
    <x v="2"/>
    <n v="30000"/>
    <x v="7"/>
    <m/>
    <m/>
  </r>
  <r>
    <n v="990"/>
    <s v="Pierre F. and Enid Goodrich Foundation_Center for the Study of Public Choice200720000"/>
    <x v="68"/>
    <s v="Center for the Study of Public Choice"/>
    <x v="13"/>
    <n v="20000"/>
    <x v="8"/>
    <s v="modified"/>
    <s v="General Support"/>
  </r>
  <r>
    <n v="990"/>
    <s v="Pierre F. and Enid Goodrich Foundation_George Mason University Law and Economics Center200730000"/>
    <x v="68"/>
    <s v="George Mason University Foundation"/>
    <x v="1"/>
    <n v="30000"/>
    <x v="8"/>
    <s v="modified"/>
    <s v="General Support"/>
  </r>
  <r>
    <s v="CT2017"/>
    <s v="Pierre F. and Enid Goodrich Foundation_Institute for Humane Studies200765000"/>
    <x v="68"/>
    <m/>
    <x v="2"/>
    <n v="65000"/>
    <x v="8"/>
    <m/>
    <m/>
  </r>
  <r>
    <s v="CT2017"/>
    <s v="Pierre F. and Enid Goodrich Foundation_Mercatus Center200720000"/>
    <x v="68"/>
    <m/>
    <x v="3"/>
    <n v="20000"/>
    <x v="8"/>
    <m/>
    <m/>
  </r>
  <r>
    <n v="990"/>
    <s v="Pierre F. and Enid Goodrich Foundation_Center for the Study of Public Choice200820000"/>
    <x v="68"/>
    <s v="Center for the Study of Public Choice"/>
    <x v="13"/>
    <n v="20000"/>
    <x v="9"/>
    <s v="modified"/>
    <s v="General Support"/>
  </r>
  <r>
    <n v="990"/>
    <s v="Pierre F. and Enid Goodrich Foundation_George Mason University Foundation200820000"/>
    <x v="68"/>
    <s v="George Mason University Foundation"/>
    <x v="0"/>
    <n v="20000"/>
    <x v="9"/>
    <s v="modified"/>
    <s v="Book Project"/>
  </r>
  <r>
    <s v="CT2017"/>
    <s v="Pierre F. and Enid Goodrich Foundation_George Mason University Law and Economics Center200830000"/>
    <x v="68"/>
    <s v="George Mason University Foundation"/>
    <x v="1"/>
    <n v="30000"/>
    <x v="9"/>
    <s v="added"/>
    <s v="General Support"/>
  </r>
  <r>
    <s v="CT2017"/>
    <s v="Pierre F. and Enid Goodrich Foundation_Institute for Humane Studies200830000"/>
    <x v="68"/>
    <m/>
    <x v="2"/>
    <n v="30000"/>
    <x v="9"/>
    <m/>
    <m/>
  </r>
  <r>
    <s v="CT2017"/>
    <s v="Pierre F. and Enid Goodrich Foundation_Mercatus Center200820000"/>
    <x v="68"/>
    <m/>
    <x v="3"/>
    <n v="20000"/>
    <x v="9"/>
    <m/>
    <m/>
  </r>
  <r>
    <n v="990"/>
    <s v="Pierre F. and Enid Goodrich Foundation_Center for the Study of Public Choice200920000"/>
    <x v="68"/>
    <s v="George Mason University Foundation"/>
    <x v="13"/>
    <n v="20000"/>
    <x v="10"/>
    <s v="modified"/>
    <s v="General Support"/>
  </r>
  <r>
    <n v="990"/>
    <s v="Pierre F. and Enid Goodrich Foundation_George Mason University Law and Economics Center200930000"/>
    <x v="68"/>
    <s v="George Mason University Foundation"/>
    <x v="1"/>
    <n v="30000"/>
    <x v="10"/>
    <s v="modified"/>
    <s v="General Support"/>
  </r>
  <r>
    <s v="CT2017"/>
    <s v="Pierre F. and Enid Goodrich Foundation_Institute for Humane Studies200930000"/>
    <x v="68"/>
    <m/>
    <x v="2"/>
    <n v="30000"/>
    <x v="10"/>
    <m/>
    <m/>
  </r>
  <r>
    <s v="CT2017"/>
    <s v="Pierre F. and Enid Goodrich Foundation_Mercatus Center200920000"/>
    <x v="68"/>
    <m/>
    <x v="3"/>
    <n v="20000"/>
    <x v="10"/>
    <m/>
    <m/>
  </r>
  <r>
    <n v="990"/>
    <s v="Pierre F. and Enid Goodrich Foundation_Center for the Study of Public Choice201015000"/>
    <x v="68"/>
    <s v="George Mason University Foundation"/>
    <x v="13"/>
    <n v="15000"/>
    <x v="11"/>
    <s v="modified"/>
    <s v="General Support"/>
  </r>
  <r>
    <n v="990"/>
    <s v="Pierre F. and Enid Goodrich Foundation_George Mason University Law and Economics Center201025000"/>
    <x v="68"/>
    <s v="George Mason University Foundation"/>
    <x v="1"/>
    <n v="25000"/>
    <x v="11"/>
    <s v="modified"/>
    <s v="General Support"/>
  </r>
  <r>
    <s v="CT2017"/>
    <s v="Pierre F. and Enid Goodrich Foundation_Institute for Humane Studies201025000"/>
    <x v="68"/>
    <m/>
    <x v="2"/>
    <n v="25000"/>
    <x v="11"/>
    <m/>
    <m/>
  </r>
  <r>
    <s v="CT2017"/>
    <s v="Pierre F. and Enid Goodrich Foundation_Mercatus Center201015000"/>
    <x v="68"/>
    <m/>
    <x v="3"/>
    <n v="15000"/>
    <x v="11"/>
    <m/>
    <m/>
  </r>
  <r>
    <n v="990"/>
    <s v="Pierre F. and Enid Goodrich Foundation_Center for the Study of Public Choice201115000"/>
    <x v="68"/>
    <s v="George Mason University Foundation"/>
    <x v="13"/>
    <n v="15000"/>
    <x v="13"/>
    <s v="modified"/>
    <s v="General Support"/>
  </r>
  <r>
    <n v="990"/>
    <s v="Pierre F. and Enid Goodrich Foundation_George Mason University Law and Economics Center201125000"/>
    <x v="68"/>
    <s v="George Mason University Foundation"/>
    <x v="1"/>
    <n v="25000"/>
    <x v="13"/>
    <s v="modified"/>
    <s v="General Support"/>
  </r>
  <r>
    <s v="CT2017"/>
    <s v="Pierre F. and Enid Goodrich Foundation_Institute for Humane Studies201125000"/>
    <x v="68"/>
    <m/>
    <x v="2"/>
    <n v="25000"/>
    <x v="13"/>
    <m/>
    <m/>
  </r>
  <r>
    <s v="CT2017"/>
    <s v="Pierre F. and Enid Goodrich Foundation_Mercatus Center201165000"/>
    <x v="68"/>
    <m/>
    <x v="3"/>
    <n v="65000"/>
    <x v="13"/>
    <m/>
    <m/>
  </r>
  <r>
    <n v="990"/>
    <s v="Pierre F. and Enid Goodrich Foundation_Center for the Study of Public Choice201215000"/>
    <x v="68"/>
    <s v="George Mason University Foundation"/>
    <x v="13"/>
    <n v="15000"/>
    <x v="12"/>
    <s v="modified"/>
    <s v="General Support"/>
  </r>
  <r>
    <s v="CT2017"/>
    <s v="Pierre F. and Enid Goodrich Foundation_George Mason University Law and Economics Center201225000"/>
    <x v="68"/>
    <s v="George Mason University Foundation"/>
    <x v="1"/>
    <n v="25000"/>
    <x v="12"/>
    <s v="added"/>
    <s v="General Support"/>
  </r>
  <r>
    <s v="CT2017"/>
    <s v="Pierre F. and Enid Goodrich Foundation_Institute for Humane Studies201225000"/>
    <x v="68"/>
    <m/>
    <x v="2"/>
    <n v="25000"/>
    <x v="12"/>
    <m/>
    <m/>
  </r>
  <r>
    <s v="CT2017"/>
    <s v="Pierre F. and Enid Goodrich Foundation_Mercatus Center201215000"/>
    <x v="68"/>
    <m/>
    <x v="3"/>
    <n v="15000"/>
    <x v="12"/>
    <m/>
    <m/>
  </r>
  <r>
    <n v="990"/>
    <s v="Pierre F. and Enid Goodrich Foundation_Center for the Study of Public Choice201315000"/>
    <x v="68"/>
    <s v="George Mason University Foundation"/>
    <x v="13"/>
    <n v="15000"/>
    <x v="14"/>
    <s v="modified"/>
    <s v="General Support"/>
  </r>
  <r>
    <n v="990"/>
    <s v="Pierre F. and Enid Goodrich Foundation_George Mason University Law and Economics Center201325000"/>
    <x v="68"/>
    <s v="George Mason University Foundation"/>
    <x v="1"/>
    <n v="25000"/>
    <x v="14"/>
    <s v="modified"/>
    <s v="General Support"/>
  </r>
  <r>
    <s v="CT2017"/>
    <s v="Pierre F. and Enid Goodrich Foundation_Institute for Humane Studies201330000"/>
    <x v="68"/>
    <m/>
    <x v="2"/>
    <n v="30000"/>
    <x v="14"/>
    <m/>
    <m/>
  </r>
  <r>
    <s v="CT2017"/>
    <s v="Pierre F. and Enid Goodrich Foundation_Mercatus Center201315000"/>
    <x v="68"/>
    <m/>
    <x v="3"/>
    <n v="15000"/>
    <x v="14"/>
    <m/>
    <m/>
  </r>
  <r>
    <n v="990"/>
    <s v="Pierre F. and Enid Goodrich Foundation_Center for the Study of Public Choice201420000"/>
    <x v="68"/>
    <s v="George Mason University Foundation Center for Study of Public Choice"/>
    <x v="13"/>
    <n v="20000"/>
    <x v="0"/>
    <s v="added"/>
    <m/>
  </r>
  <r>
    <n v="990"/>
    <s v="Pierre F. and Enid Goodrich Foundation_George Mason University Law and Economics Center201425000"/>
    <x v="68"/>
    <s v="George Mason University Foundation Law Economics Center"/>
    <x v="1"/>
    <n v="25000"/>
    <x v="0"/>
    <s v="added"/>
    <m/>
  </r>
  <r>
    <n v="990"/>
    <s v="Pierre F. and Enid Goodrich Foundation_Institute for Humane Studies201430000"/>
    <x v="68"/>
    <m/>
    <x v="2"/>
    <n v="30000"/>
    <x v="0"/>
    <s v="added"/>
    <m/>
  </r>
  <r>
    <n v="990"/>
    <s v="Pierre F. and Enid Goodrich Foundation_Mercatus Center201415000"/>
    <x v="68"/>
    <m/>
    <x v="3"/>
    <n v="15000"/>
    <x v="0"/>
    <s v="added"/>
    <m/>
  </r>
  <r>
    <n v="990"/>
    <s v="Pierre F. and Enid Goodrich Foundation_Institute for Humane Studies201530000"/>
    <x v="68"/>
    <m/>
    <x v="2"/>
    <n v="30000"/>
    <x v="18"/>
    <s v="added"/>
    <m/>
  </r>
  <r>
    <n v="990"/>
    <s v="Pierre F. and Enid Goodrich Foundation_Mercatus Center201530000"/>
    <x v="68"/>
    <m/>
    <x v="3"/>
    <n v="30000"/>
    <x v="18"/>
    <s v="added"/>
    <m/>
  </r>
  <r>
    <n v="990"/>
    <s v="Pierre F. and Enid Goodrich Foundation_Center for the Study of Public Choice201620000"/>
    <x v="68"/>
    <s v="George Mason University Foundation Center for Study of Public Choice"/>
    <x v="13"/>
    <n v="20000"/>
    <x v="19"/>
    <s v="added"/>
    <m/>
  </r>
  <r>
    <n v="990"/>
    <s v="Pierre F. and Enid Goodrich Foundation_George Mason University Law and Economics Center201625000"/>
    <x v="68"/>
    <s v="George Mason University Foundation Law Economics Center"/>
    <x v="1"/>
    <n v="25000"/>
    <x v="19"/>
    <s v="added"/>
    <m/>
  </r>
  <r>
    <n v="990"/>
    <s v="Pierre F. and Enid Goodrich Foundation_Institute for Humane Studies201630000"/>
    <x v="68"/>
    <m/>
    <x v="2"/>
    <n v="30000"/>
    <x v="19"/>
    <s v="added"/>
    <m/>
  </r>
  <r>
    <n v="990"/>
    <s v="Pierre F. and Enid Goodrich Foundation_Mercatus Center201630000"/>
    <x v="68"/>
    <m/>
    <x v="3"/>
    <n v="30000"/>
    <x v="19"/>
    <s v="added"/>
    <m/>
  </r>
  <r>
    <n v="990"/>
    <s v="Pierre F. and Enid Goodrich Foundation_Institute for Humane Studies201730000"/>
    <x v="68"/>
    <m/>
    <x v="2"/>
    <n v="30000"/>
    <x v="1"/>
    <s v="added"/>
    <m/>
  </r>
  <r>
    <s v="CT2017"/>
    <s v="Richard and Helen DeVos Foundation_Mercatus Center2012500000"/>
    <x v="69"/>
    <m/>
    <x v="3"/>
    <n v="500000"/>
    <x v="12"/>
    <m/>
    <m/>
  </r>
  <r>
    <n v="990"/>
    <s v="Richard Seth Staley Educational Foundation_Mercatus Center20015000"/>
    <x v="70"/>
    <m/>
    <x v="3"/>
    <n v="5000"/>
    <x v="2"/>
    <s v="added"/>
    <m/>
  </r>
  <r>
    <n v="990"/>
    <s v="Richard Seth Staley Educational Foundation_Mercatus Center20021000"/>
    <x v="70"/>
    <m/>
    <x v="3"/>
    <n v="1000"/>
    <x v="3"/>
    <s v="added"/>
    <m/>
  </r>
  <r>
    <n v="990"/>
    <s v="Richard Seth Staley Educational Foundation_Institute for Humane Studies20042196.99"/>
    <x v="70"/>
    <m/>
    <x v="2"/>
    <n v="2196.9899999999998"/>
    <x v="5"/>
    <s v="added"/>
    <m/>
  </r>
  <r>
    <n v="990"/>
    <s v="Richard Seth Staley Educational Foundation_Institute for Humane Studies200550000"/>
    <x v="70"/>
    <m/>
    <x v="2"/>
    <n v="50000"/>
    <x v="6"/>
    <s v="added"/>
    <m/>
  </r>
  <r>
    <n v="990"/>
    <s v="Richard Seth Staley Educational Foundation_Institute for Humane Studies200667147.32"/>
    <x v="70"/>
    <m/>
    <x v="2"/>
    <n v="67147.320000000007"/>
    <x v="7"/>
    <s v="added"/>
    <m/>
  </r>
  <r>
    <n v="990"/>
    <s v="Richard Seth Staley Educational Foundation_Mercatus Center20062000"/>
    <x v="70"/>
    <m/>
    <x v="3"/>
    <n v="2000"/>
    <x v="7"/>
    <s v="added"/>
    <m/>
  </r>
  <r>
    <n v="990"/>
    <s v="Richard Seth Staley Educational Foundation_Institute for Humane Studies200774273.82"/>
    <x v="70"/>
    <m/>
    <x v="2"/>
    <n v="74273.820000000007"/>
    <x v="8"/>
    <s v="added"/>
    <m/>
  </r>
  <r>
    <n v="990"/>
    <s v="Richard Seth Staley Educational Foundation_Mercatus Center20072000"/>
    <x v="70"/>
    <m/>
    <x v="3"/>
    <n v="2000"/>
    <x v="8"/>
    <s v="added"/>
    <m/>
  </r>
  <r>
    <n v="990"/>
    <s v="Richard Seth Staley Educational Foundation_Institute for Humane Studies200851142.8"/>
    <x v="70"/>
    <m/>
    <x v="2"/>
    <n v="51142.8"/>
    <x v="9"/>
    <s v="added"/>
    <m/>
  </r>
  <r>
    <n v="990"/>
    <s v="Richard Seth Staley Educational Foundation_Mercatus Center2008500"/>
    <x v="70"/>
    <m/>
    <x v="3"/>
    <n v="500"/>
    <x v="9"/>
    <s v="added"/>
    <m/>
  </r>
  <r>
    <n v="990"/>
    <s v="Richard Seth Staley Educational Foundation_Institute for Humane Studies200967835.92"/>
    <x v="70"/>
    <m/>
    <x v="2"/>
    <n v="67835.92"/>
    <x v="10"/>
    <s v="added"/>
    <m/>
  </r>
  <r>
    <n v="990"/>
    <s v="Richard Seth Staley Educational Foundation_Institute for Humane Studies201013587.1"/>
    <x v="70"/>
    <m/>
    <x v="2"/>
    <n v="13587.1"/>
    <x v="11"/>
    <s v="added"/>
    <m/>
  </r>
  <r>
    <n v="990"/>
    <s v="Richard Seth Staley Educational Foundation_Institute for Humane Studies201186783.31"/>
    <x v="70"/>
    <m/>
    <x v="2"/>
    <n v="86783.31"/>
    <x v="13"/>
    <s v="added"/>
    <m/>
  </r>
  <r>
    <n v="990"/>
    <s v="Richard Seth Staley Educational Foundation_Mercatus Center2011100"/>
    <x v="70"/>
    <m/>
    <x v="3"/>
    <n v="100"/>
    <x v="13"/>
    <s v="added"/>
    <m/>
  </r>
  <r>
    <n v="990"/>
    <s v="Richard Seth Staley Educational Foundation_Institute for Humane Studies201272451.69"/>
    <x v="70"/>
    <m/>
    <x v="2"/>
    <n v="72451.69"/>
    <x v="12"/>
    <s v="added"/>
    <m/>
  </r>
  <r>
    <n v="990"/>
    <s v="Richard Seth Staley Educational Foundation_Institute for Humane Studies201343410.96"/>
    <x v="70"/>
    <m/>
    <x v="2"/>
    <n v="43410.96"/>
    <x v="14"/>
    <s v="added"/>
    <m/>
  </r>
  <r>
    <n v="990"/>
    <s v="Richard Seth Staley Educational Foundation_Mercatus Center2013100"/>
    <x v="70"/>
    <m/>
    <x v="3"/>
    <n v="100"/>
    <x v="14"/>
    <s v="added"/>
    <m/>
  </r>
  <r>
    <n v="990"/>
    <s v="Richard Seth Staley Educational Foundation_Mercatus Center20141500"/>
    <x v="70"/>
    <m/>
    <x v="3"/>
    <n v="1500"/>
    <x v="0"/>
    <s v="added"/>
    <m/>
  </r>
  <r>
    <n v="990"/>
    <s v="Richard Seth Staley Educational Foundation_Mercatus Center20152500"/>
    <x v="70"/>
    <m/>
    <x v="3"/>
    <n v="2500"/>
    <x v="18"/>
    <s v="added"/>
    <m/>
  </r>
  <r>
    <n v="990"/>
    <s v="Richard Seth Staley Educational Foundation_Institute for Humane Studies2016100339.46"/>
    <x v="70"/>
    <m/>
    <x v="2"/>
    <n v="100339.46"/>
    <x v="19"/>
    <s v="added"/>
    <m/>
  </r>
  <r>
    <n v="990"/>
    <s v="Richard Seth Staley Educational Foundation_Mercatus Center20163000"/>
    <x v="70"/>
    <m/>
    <x v="3"/>
    <n v="3000"/>
    <x v="19"/>
    <s v="added"/>
    <m/>
  </r>
  <r>
    <s v="CT2017"/>
    <s v="Robert and Marie Hansen Foundation_Institute for Humane Studies20037500"/>
    <x v="71"/>
    <m/>
    <x v="2"/>
    <n v="7500"/>
    <x v="4"/>
    <m/>
    <m/>
  </r>
  <r>
    <s v="CT2017"/>
    <s v="Robert and Marie Hansen Foundation_Institute for Humane Studies20047500"/>
    <x v="71"/>
    <m/>
    <x v="2"/>
    <n v="7500"/>
    <x v="5"/>
    <m/>
    <m/>
  </r>
  <r>
    <s v="CT2017"/>
    <s v="Robert and Marie Hansen Foundation_Institute for Humane Studies20057500"/>
    <x v="71"/>
    <m/>
    <x v="2"/>
    <n v="7500"/>
    <x v="6"/>
    <m/>
    <m/>
  </r>
  <r>
    <s v="CT2017"/>
    <s v="Robert and Marie Hansen Foundation_Institute for Humane Studies20067500"/>
    <x v="71"/>
    <m/>
    <x v="2"/>
    <n v="7500"/>
    <x v="7"/>
    <m/>
    <m/>
  </r>
  <r>
    <s v="CT2017"/>
    <s v="Robert and Marie Hansen Foundation_Institute for Humane Studies20077500"/>
    <x v="71"/>
    <m/>
    <x v="2"/>
    <n v="7500"/>
    <x v="8"/>
    <m/>
    <m/>
  </r>
  <r>
    <s v="CT2017"/>
    <s v="Sarah Scaife Foundation_George Mason University1985100000"/>
    <x v="72"/>
    <m/>
    <x v="4"/>
    <n v="100000"/>
    <x v="31"/>
    <m/>
    <m/>
  </r>
  <r>
    <s v="CT2017"/>
    <s v="Sarah Scaife Foundation_George Mason University198575000"/>
    <x v="72"/>
    <m/>
    <x v="4"/>
    <n v="75000"/>
    <x v="31"/>
    <m/>
    <m/>
  </r>
  <r>
    <s v="CT2017"/>
    <s v="Sarah Scaife Foundation_Institute for Humane Studies198525000"/>
    <x v="72"/>
    <m/>
    <x v="2"/>
    <n v="25000"/>
    <x v="31"/>
    <m/>
    <m/>
  </r>
  <r>
    <s v="CT2017"/>
    <s v="Sarah Scaife Foundation_Institute for Humane Studies198525000"/>
    <x v="72"/>
    <m/>
    <x v="2"/>
    <n v="25000"/>
    <x v="31"/>
    <m/>
    <m/>
  </r>
  <r>
    <s v="CT2017"/>
    <s v="Sarah Scaife Foundation_George Mason University1986125000"/>
    <x v="72"/>
    <m/>
    <x v="4"/>
    <n v="125000"/>
    <x v="29"/>
    <m/>
    <m/>
  </r>
  <r>
    <s v="CT2017"/>
    <s v="Sarah Scaife Foundation_Institute for Humane Studies198630000"/>
    <x v="72"/>
    <m/>
    <x v="2"/>
    <n v="30000"/>
    <x v="29"/>
    <m/>
    <m/>
  </r>
  <r>
    <s v="CT2017"/>
    <s v="Sarah Scaife Foundation_George Mason University1987100000"/>
    <x v="72"/>
    <m/>
    <x v="4"/>
    <n v="100000"/>
    <x v="20"/>
    <m/>
    <m/>
  </r>
  <r>
    <s v="CT2017"/>
    <s v="Sarah Scaife Foundation_George Mason University198725000"/>
    <x v="72"/>
    <m/>
    <x v="4"/>
    <n v="25000"/>
    <x v="20"/>
    <m/>
    <m/>
  </r>
  <r>
    <s v="CT2017"/>
    <s v="Sarah Scaife Foundation_George Mason University198725000"/>
    <x v="72"/>
    <m/>
    <x v="4"/>
    <n v="25000"/>
    <x v="20"/>
    <m/>
    <m/>
  </r>
  <r>
    <s v="CT2017"/>
    <s v="Sarah Scaife Foundation_George Mason University1988100000"/>
    <x v="72"/>
    <m/>
    <x v="4"/>
    <n v="100000"/>
    <x v="21"/>
    <m/>
    <m/>
  </r>
  <r>
    <s v="CT2017"/>
    <s v="Sarah Scaife Foundation_George Mason University198825000"/>
    <x v="72"/>
    <m/>
    <x v="4"/>
    <n v="25000"/>
    <x v="21"/>
    <m/>
    <m/>
  </r>
  <r>
    <s v="CT2017"/>
    <s v="Sarah Scaife Foundation_Institute for Humane Studies198830000"/>
    <x v="72"/>
    <m/>
    <x v="2"/>
    <n v="30000"/>
    <x v="21"/>
    <m/>
    <m/>
  </r>
  <r>
    <s v="CT2017"/>
    <s v="Sarah Scaife Foundation_George Mason University1989150000"/>
    <x v="72"/>
    <m/>
    <x v="4"/>
    <n v="150000"/>
    <x v="22"/>
    <m/>
    <m/>
  </r>
  <r>
    <s v="CT2017"/>
    <s v="Sarah Scaife Foundation_George Mason University198925000"/>
    <x v="72"/>
    <m/>
    <x v="4"/>
    <n v="25000"/>
    <x v="22"/>
    <m/>
    <m/>
  </r>
  <r>
    <s v="CT2017"/>
    <s v="Sarah Scaife Foundation_Institute for Humane Studies198950000"/>
    <x v="72"/>
    <m/>
    <x v="2"/>
    <n v="50000"/>
    <x v="22"/>
    <m/>
    <m/>
  </r>
  <r>
    <s v="CT2017"/>
    <s v="Sarah Scaife Foundation_George Mason University1990200000"/>
    <x v="72"/>
    <m/>
    <x v="4"/>
    <n v="200000"/>
    <x v="30"/>
    <m/>
    <m/>
  </r>
  <r>
    <s v="CT2017"/>
    <s v="Sarah Scaife Foundation_George Mason University199025000"/>
    <x v="72"/>
    <m/>
    <x v="4"/>
    <n v="25000"/>
    <x v="30"/>
    <m/>
    <m/>
  </r>
  <r>
    <s v="CT2017"/>
    <s v="Sarah Scaife Foundation_Institute for Humane Studies199065000"/>
    <x v="72"/>
    <m/>
    <x v="2"/>
    <n v="65000"/>
    <x v="30"/>
    <m/>
    <m/>
  </r>
  <r>
    <s v="CT2017"/>
    <s v="Sarah Scaife Foundation_George Mason University1991100000"/>
    <x v="72"/>
    <m/>
    <x v="4"/>
    <n v="100000"/>
    <x v="23"/>
    <m/>
    <m/>
  </r>
  <r>
    <s v="CT2017"/>
    <s v="Sarah Scaife Foundation_George Mason University199125000"/>
    <x v="72"/>
    <m/>
    <x v="4"/>
    <n v="25000"/>
    <x v="23"/>
    <m/>
    <m/>
  </r>
  <r>
    <s v="CT2017"/>
    <s v="Sarah Scaife Foundation_Institute for Humane Studies199165000"/>
    <x v="72"/>
    <m/>
    <x v="2"/>
    <n v="65000"/>
    <x v="23"/>
    <m/>
    <m/>
  </r>
  <r>
    <s v="CT2017"/>
    <s v="Sarah Scaife Foundation_George Mason University199225000"/>
    <x v="72"/>
    <m/>
    <x v="4"/>
    <n v="25000"/>
    <x v="24"/>
    <m/>
    <m/>
  </r>
  <r>
    <s v="CT2017"/>
    <s v="Sarah Scaife Foundation_George Mason University199250000"/>
    <x v="72"/>
    <m/>
    <x v="4"/>
    <n v="50000"/>
    <x v="24"/>
    <m/>
    <m/>
  </r>
  <r>
    <s v="CT2017"/>
    <s v="Sarah Scaife Foundation_George Mason University199264000"/>
    <x v="72"/>
    <m/>
    <x v="4"/>
    <n v="64000"/>
    <x v="24"/>
    <m/>
    <m/>
  </r>
  <r>
    <s v="CT2017"/>
    <s v="Sarah Scaife Foundation_Institute for Humane Studies199240000"/>
    <x v="72"/>
    <m/>
    <x v="2"/>
    <n v="40000"/>
    <x v="24"/>
    <m/>
    <m/>
  </r>
  <r>
    <s v="CT2017"/>
    <s v="Sarah Scaife Foundation_George Mason University1993162000"/>
    <x v="72"/>
    <m/>
    <x v="4"/>
    <n v="162000"/>
    <x v="25"/>
    <m/>
    <m/>
  </r>
  <r>
    <s v="CT2017"/>
    <s v="Sarah Scaife Foundation_Institute for Humane Studies199340000"/>
    <x v="72"/>
    <m/>
    <x v="2"/>
    <n v="40000"/>
    <x v="25"/>
    <m/>
    <m/>
  </r>
  <r>
    <s v="CT2017"/>
    <s v="Sarah Scaife Foundation_George Mason University1994100000"/>
    <x v="72"/>
    <m/>
    <x v="4"/>
    <n v="100000"/>
    <x v="32"/>
    <m/>
    <m/>
  </r>
  <r>
    <s v="CT2017"/>
    <s v="Sarah Scaife Foundation_George Mason University199425000"/>
    <x v="72"/>
    <m/>
    <x v="4"/>
    <n v="25000"/>
    <x v="32"/>
    <m/>
    <m/>
  </r>
  <r>
    <s v="CT2017"/>
    <s v="Sarah Scaife Foundation_George Mason University1995134000"/>
    <x v="72"/>
    <m/>
    <x v="4"/>
    <n v="134000"/>
    <x v="26"/>
    <m/>
    <m/>
  </r>
  <r>
    <s v="CT2017"/>
    <s v="Sarah Scaife Foundation_George Mason University199525000"/>
    <x v="72"/>
    <m/>
    <x v="4"/>
    <n v="25000"/>
    <x v="26"/>
    <m/>
    <m/>
  </r>
  <r>
    <s v="CT2017"/>
    <s v="Sarah Scaife Foundation_George Mason University1996125000"/>
    <x v="72"/>
    <m/>
    <x v="4"/>
    <n v="125000"/>
    <x v="27"/>
    <m/>
    <m/>
  </r>
  <r>
    <s v="CT2017"/>
    <s v="Sarah Scaife Foundation_George Mason University199636000"/>
    <x v="72"/>
    <m/>
    <x v="4"/>
    <n v="36000"/>
    <x v="27"/>
    <m/>
    <m/>
  </r>
  <r>
    <s v="CT2017"/>
    <s v="Sarah Scaife Foundation_George Mason University199675000"/>
    <x v="72"/>
    <m/>
    <x v="4"/>
    <n v="75000"/>
    <x v="27"/>
    <m/>
    <m/>
  </r>
  <r>
    <s v="CT2017"/>
    <s v="Sarah Scaife Foundation_Institute for Humane Studies199630000"/>
    <x v="72"/>
    <m/>
    <x v="2"/>
    <n v="30000"/>
    <x v="27"/>
    <m/>
    <m/>
  </r>
  <r>
    <s v="CT2017"/>
    <s v="Sarah Scaife Foundation_George Mason University1997150000"/>
    <x v="72"/>
    <m/>
    <x v="4"/>
    <n v="150000"/>
    <x v="28"/>
    <m/>
    <m/>
  </r>
  <r>
    <s v="CT2017"/>
    <s v="Sarah Scaife Foundation_George Mason University199725000"/>
    <x v="72"/>
    <m/>
    <x v="4"/>
    <n v="25000"/>
    <x v="28"/>
    <m/>
    <m/>
  </r>
  <r>
    <s v="CT2017"/>
    <s v="Sarah Scaife Foundation_Institute for Humane Studies199730000"/>
    <x v="72"/>
    <m/>
    <x v="2"/>
    <n v="30000"/>
    <x v="28"/>
    <m/>
    <m/>
  </r>
  <r>
    <s v="CT2017"/>
    <s v="Sarah Scaife Foundation_George Mason University1998100000"/>
    <x v="72"/>
    <m/>
    <x v="4"/>
    <n v="100000"/>
    <x v="15"/>
    <m/>
    <m/>
  </r>
  <r>
    <s v="CT2017"/>
    <s v="Sarah Scaife Foundation_George Mason University1998275000"/>
    <x v="72"/>
    <m/>
    <x v="4"/>
    <n v="275000"/>
    <x v="15"/>
    <m/>
    <m/>
  </r>
  <r>
    <s v="CT2017"/>
    <s v="Sarah Scaife Foundation_George Mason University1999450000"/>
    <x v="72"/>
    <m/>
    <x v="4"/>
    <n v="450000"/>
    <x v="16"/>
    <m/>
    <m/>
  </r>
  <r>
    <s v="CT2017"/>
    <s v="Sarah Scaife Foundation_Institute for Humane Studies199975000"/>
    <x v="72"/>
    <m/>
    <x v="2"/>
    <n v="75000"/>
    <x v="16"/>
    <m/>
    <m/>
  </r>
  <r>
    <s v="CT2017"/>
    <s v="Sarah Scaife Foundation_George Mason University2000550000"/>
    <x v="72"/>
    <m/>
    <x v="4"/>
    <n v="550000"/>
    <x v="17"/>
    <m/>
    <m/>
  </r>
  <r>
    <s v="CT2017"/>
    <s v="Sarah Scaife Foundation_Institute for Humane Studies200050000"/>
    <x v="72"/>
    <m/>
    <x v="2"/>
    <n v="50000"/>
    <x v="17"/>
    <m/>
    <m/>
  </r>
  <r>
    <s v="CT2017"/>
    <s v="Sarah Scaife Foundation_Center for the Study of Public Choice2001100000"/>
    <x v="72"/>
    <s v="George Mason University Foundation Inc."/>
    <x v="13"/>
    <n v="100000"/>
    <x v="2"/>
    <s v="added"/>
    <s v="Center for the Study of Public Choice"/>
  </r>
  <r>
    <s v="CT2017"/>
    <s v="Sarah Scaife Foundation_George Mason University Law and Economics Center2001200000"/>
    <x v="72"/>
    <s v="George Mason University Foundation Inc."/>
    <x v="1"/>
    <n v="200000"/>
    <x v="2"/>
    <s v="added"/>
    <s v="Law and Economics Center"/>
  </r>
  <r>
    <s v="CT2017"/>
    <s v="Sarah Scaife Foundation_Institute for Humane Studies200150000"/>
    <x v="72"/>
    <m/>
    <x v="2"/>
    <n v="50000"/>
    <x v="2"/>
    <m/>
    <m/>
  </r>
  <r>
    <s v="CT2017"/>
    <s v="Sarah Scaife Foundation_Mercatus Center2001100000"/>
    <x v="72"/>
    <s v="George Mason University Foundation Inc."/>
    <x v="3"/>
    <n v="100000"/>
    <x v="2"/>
    <s v="verified"/>
    <s v="Mercatus Center"/>
  </r>
  <r>
    <s v="CT2017"/>
    <s v="Sarah Scaife Foundation_Center for the Study of Public Choice200245000"/>
    <x v="72"/>
    <s v="George Mason University Foundation Inc."/>
    <x v="13"/>
    <n v="45000"/>
    <x v="3"/>
    <s v="added"/>
    <s v="Center for the Study of Public Choice"/>
  </r>
  <r>
    <n v="990"/>
    <s v="Sarah Scaife Foundation_George Mason University Foundation200250000"/>
    <x v="72"/>
    <s v="George Mason University Foundation Inc."/>
    <x v="0"/>
    <n v="50000"/>
    <x v="3"/>
    <s v="modified"/>
    <s v="Juris Masters Program"/>
  </r>
  <r>
    <s v="CT2017"/>
    <s v="Sarah Scaife Foundation_George Mason University Law and Economics Center2002150000"/>
    <x v="72"/>
    <s v="George Mason University Foundation Inc."/>
    <x v="1"/>
    <n v="150000"/>
    <x v="3"/>
    <s v="added"/>
    <s v="Law and Economics Center"/>
  </r>
  <r>
    <s v="CT2017"/>
    <s v="Sarah Scaife Foundation_Institute for Humane Studies200250000"/>
    <x v="72"/>
    <m/>
    <x v="2"/>
    <n v="50000"/>
    <x v="3"/>
    <m/>
    <m/>
  </r>
  <r>
    <n v="990"/>
    <s v="Sarah Scaife Foundation_George Mason University Foundation200350000"/>
    <x v="72"/>
    <s v="George Mason University Foundation Inc."/>
    <x v="0"/>
    <n v="50000"/>
    <x v="4"/>
    <s v="modified"/>
    <s v="Juris Masters Program"/>
  </r>
  <r>
    <s v="CT2017"/>
    <s v="Sarah Scaife Foundation_George Mason University Law and Economics Center2003150000"/>
    <x v="72"/>
    <s v="George Mason University Foundation Inc."/>
    <x v="1"/>
    <n v="150000"/>
    <x v="4"/>
    <s v="added"/>
    <s v="Law and Economics Center"/>
  </r>
  <r>
    <s v="CT2017"/>
    <s v="Sarah Scaife Foundation_Institute for Humane Studies200350000"/>
    <x v="72"/>
    <m/>
    <x v="2"/>
    <n v="50000"/>
    <x v="4"/>
    <m/>
    <m/>
  </r>
  <r>
    <s v="CT2017"/>
    <s v="Sarah Scaife Foundation_Mercatus Center200380000"/>
    <x v="72"/>
    <m/>
    <x v="3"/>
    <n v="80000"/>
    <x v="4"/>
    <m/>
    <m/>
  </r>
  <r>
    <n v="990"/>
    <s v="Sarah Scaife Foundation_George Mason University Law and Economics Center2004200000"/>
    <x v="72"/>
    <s v="George Mason University Foundation Inc."/>
    <x v="1"/>
    <n v="200000"/>
    <x v="5"/>
    <s v="modified"/>
    <s v="Law and Economics Center"/>
  </r>
  <r>
    <s v="CT2017"/>
    <s v="Sarah Scaife Foundation_Institute for Humane Studies200450000"/>
    <x v="72"/>
    <m/>
    <x v="2"/>
    <n v="50000"/>
    <x v="5"/>
    <m/>
    <m/>
  </r>
  <r>
    <s v="CT2017"/>
    <s v="Sarah Scaife Foundation_Mercatus Center200480000"/>
    <x v="72"/>
    <m/>
    <x v="3"/>
    <n v="80000"/>
    <x v="5"/>
    <m/>
    <m/>
  </r>
  <r>
    <s v="CT2017"/>
    <s v="Sarah Scaife Foundation_George Mason University Law and Economics Center2005155000"/>
    <x v="72"/>
    <s v="George Mason University Foundation Inc."/>
    <x v="1"/>
    <n v="155000"/>
    <x v="6"/>
    <s v="added"/>
    <s v="Law and Economics Center"/>
  </r>
  <r>
    <s v="CT2017"/>
    <s v="Sarah Scaife Foundation_Institute for Humane Studies200550000"/>
    <x v="72"/>
    <m/>
    <x v="2"/>
    <n v="50000"/>
    <x v="6"/>
    <m/>
    <m/>
  </r>
  <r>
    <s v="CT2017"/>
    <s v="Sarah Scaife Foundation_Mercatus Center200580000"/>
    <x v="72"/>
    <m/>
    <x v="3"/>
    <n v="80000"/>
    <x v="6"/>
    <m/>
    <m/>
  </r>
  <r>
    <s v="CT2017"/>
    <s v="Sarah Scaife Foundation_George Mason University Law and Economics Center2006200000"/>
    <x v="72"/>
    <s v="George Mason University Foundation Inc."/>
    <x v="1"/>
    <n v="200000"/>
    <x v="7"/>
    <s v="added"/>
    <s v="Law and Economics Center"/>
  </r>
  <r>
    <s v="CT2017"/>
    <s v="Sarah Scaife Foundation_Institute for Humane Studies200650000"/>
    <x v="72"/>
    <m/>
    <x v="2"/>
    <n v="50000"/>
    <x v="7"/>
    <m/>
    <m/>
  </r>
  <r>
    <s v="CT2017"/>
    <s v="Sarah Scaife Foundation_Mercatus Center200680000"/>
    <x v="72"/>
    <m/>
    <x v="3"/>
    <n v="80000"/>
    <x v="7"/>
    <m/>
    <m/>
  </r>
  <r>
    <s v="CT2017"/>
    <s v="Sarah Scaife Foundation_George Mason University Law and Economics Center2007200000"/>
    <x v="72"/>
    <s v="George Mason University Foundation Inc."/>
    <x v="1"/>
    <n v="200000"/>
    <x v="8"/>
    <s v="added"/>
    <s v="Law and Economics Center"/>
  </r>
  <r>
    <s v="CT2017"/>
    <s v="Sarah Scaife Foundation_Institute for Humane Studies200750000"/>
    <x v="72"/>
    <m/>
    <x v="2"/>
    <n v="50000"/>
    <x v="8"/>
    <m/>
    <m/>
  </r>
  <r>
    <s v="CT2017"/>
    <s v="Sarah Scaife Foundation_Mercatus Center200780000"/>
    <x v="72"/>
    <m/>
    <x v="3"/>
    <n v="80000"/>
    <x v="8"/>
    <m/>
    <m/>
  </r>
  <r>
    <s v="CT2017"/>
    <s v="Sarah Scaife Foundation_George Mason University Law and Economics Center2008200000"/>
    <x v="72"/>
    <s v="George Mason University Foundation Inc."/>
    <x v="1"/>
    <n v="200000"/>
    <x v="9"/>
    <s v="added"/>
    <s v="Law and Economics Center"/>
  </r>
  <r>
    <s v="CT2017"/>
    <s v="Sarah Scaife Foundation_Mercatus Center200880000"/>
    <x v="72"/>
    <m/>
    <x v="3"/>
    <n v="80000"/>
    <x v="9"/>
    <m/>
    <m/>
  </r>
  <r>
    <n v="990"/>
    <s v="Sarah Scaife Foundation_Center for the Study of Public Choice200950000"/>
    <x v="72"/>
    <s v="George Mason University Foundation Inc."/>
    <x v="13"/>
    <n v="50000"/>
    <x v="10"/>
    <s v="modified"/>
    <s v="Center for the Study of Public Choice"/>
  </r>
  <r>
    <s v="CT2017"/>
    <s v="Sarah Scaife Foundation_George Mason University Law and Economics Center2009150000"/>
    <x v="72"/>
    <s v="George Mason University Foundation Inc."/>
    <x v="1"/>
    <n v="150000"/>
    <x v="10"/>
    <s v="added"/>
    <s v="Law and Economics Center"/>
  </r>
  <r>
    <s v="CT2017"/>
    <s v="Sarah Scaife Foundation_Institute for Humane Studies200935000"/>
    <x v="72"/>
    <m/>
    <x v="2"/>
    <n v="35000"/>
    <x v="10"/>
    <m/>
    <m/>
  </r>
  <r>
    <s v="CT2017"/>
    <s v="Sarah Scaife Foundation_Mercatus Center200950000"/>
    <x v="72"/>
    <m/>
    <x v="3"/>
    <n v="50000"/>
    <x v="10"/>
    <m/>
    <m/>
  </r>
  <r>
    <n v="990"/>
    <s v="Sarah Scaife Foundation_Center for the Study of Public Choice2010100000"/>
    <x v="72"/>
    <s v="George Mason University Foundation Inc."/>
    <x v="13"/>
    <n v="100000"/>
    <x v="11"/>
    <s v="modified"/>
    <s v="Center for the Study of Public Choice"/>
  </r>
  <r>
    <s v="CT2017"/>
    <s v="Sarah Scaife Foundation_George Mason University Law and Economics Center2010150000"/>
    <x v="72"/>
    <s v="George Mason University Foundation Inc."/>
    <x v="1"/>
    <n v="150000"/>
    <x v="11"/>
    <s v="added"/>
    <s v="Law and Economics Center"/>
  </r>
  <r>
    <s v="CT2017"/>
    <s v="Sarah Scaife Foundation_Institute for Humane Studies201035000"/>
    <x v="72"/>
    <m/>
    <x v="2"/>
    <n v="35000"/>
    <x v="11"/>
    <m/>
    <m/>
  </r>
  <r>
    <s v="CT2017"/>
    <s v="Sarah Scaife Foundation_Mercatus Center201050000"/>
    <x v="72"/>
    <m/>
    <x v="3"/>
    <n v="50000"/>
    <x v="11"/>
    <m/>
    <m/>
  </r>
  <r>
    <n v="990"/>
    <s v="Sarah Scaife Foundation_Center for the Study of Public Choice2011150000"/>
    <x v="72"/>
    <s v="George Mason University Foundation Inc."/>
    <x v="13"/>
    <n v="150000"/>
    <x v="13"/>
    <s v="modified"/>
    <s v="Center for the Study of Public Choice"/>
  </r>
  <r>
    <n v="990"/>
    <s v="Sarah Scaife Foundation_George Mason University Law and Economics Center201175000"/>
    <x v="72"/>
    <s v="George Mason University Foundation Inc."/>
    <x v="1"/>
    <n v="75000"/>
    <x v="13"/>
    <s v="modified"/>
    <s v="Law and Economics Center"/>
  </r>
  <r>
    <s v="CT2017"/>
    <s v="Sarah Scaife Foundation_Institute for Humane Studies201125000"/>
    <x v="72"/>
    <m/>
    <x v="2"/>
    <n v="25000"/>
    <x v="13"/>
    <m/>
    <m/>
  </r>
  <r>
    <s v="CT2017"/>
    <s v="Sarah Scaife Foundation_Mercatus Center201150000"/>
    <x v="72"/>
    <m/>
    <x v="3"/>
    <n v="50000"/>
    <x v="13"/>
    <m/>
    <m/>
  </r>
  <r>
    <n v="990"/>
    <s v="Sarah Scaife Foundation_Center for the Study of Public Choice2012100000"/>
    <x v="72"/>
    <s v="George Mason University Foundation Inc."/>
    <x v="13"/>
    <n v="100000"/>
    <x v="12"/>
    <s v="modified"/>
    <s v="Center for the Study of Public Choice"/>
  </r>
  <r>
    <n v="990"/>
    <s v="Sarah Scaife Foundation_George Mason University Law and Economics Center2012150000"/>
    <x v="72"/>
    <s v="George Mason University Foundation Inc."/>
    <x v="1"/>
    <n v="150000"/>
    <x v="12"/>
    <s v="modified"/>
    <s v="Law and Economics Center"/>
  </r>
  <r>
    <s v="CT2017"/>
    <s v="Sarah Scaife Foundation_Institute for Humane Studies201250000"/>
    <x v="72"/>
    <m/>
    <x v="2"/>
    <n v="50000"/>
    <x v="12"/>
    <m/>
    <m/>
  </r>
  <r>
    <s v="CT2017"/>
    <s v="Sarah Scaife Foundation_Mercatus Center201250000"/>
    <x v="72"/>
    <m/>
    <x v="3"/>
    <n v="50000"/>
    <x v="12"/>
    <m/>
    <m/>
  </r>
  <r>
    <s v="CT2017"/>
    <s v="Sarah Scaife Foundation_George Mason University Law and Economics Center2013100000"/>
    <x v="72"/>
    <s v="George Mason University Foundation Inc."/>
    <x v="1"/>
    <n v="100000"/>
    <x v="14"/>
    <s v="added"/>
    <s v="Center for the Study of Public Choice"/>
  </r>
  <r>
    <s v="CT2017"/>
    <s v="Sarah Scaife Foundation_George Mason University Law and Economics Center2013225000"/>
    <x v="72"/>
    <s v="George Mason University Foundation Inc."/>
    <x v="1"/>
    <n v="225000"/>
    <x v="14"/>
    <s v="added"/>
    <s v="Law and Economics Center"/>
  </r>
  <r>
    <s v="Annual Report"/>
    <s v="Sarah Scaife Foundation_Institute for Humane Studies201350000"/>
    <x v="72"/>
    <m/>
    <x v="2"/>
    <n v="50000"/>
    <x v="14"/>
    <s v="added"/>
    <m/>
  </r>
  <r>
    <n v="990"/>
    <s v="Sarah Scaife Foundation_Mercatus Center201375000"/>
    <x v="72"/>
    <m/>
    <x v="3"/>
    <n v="75000"/>
    <x v="14"/>
    <s v="added"/>
    <m/>
  </r>
  <r>
    <n v="990"/>
    <s v="Sarah Scaife Foundation_Center for the Study of Public Choice2014115000"/>
    <x v="72"/>
    <s v="George Mason University Foundation, Inc."/>
    <x v="13"/>
    <n v="115000"/>
    <x v="0"/>
    <s v="added"/>
    <s v="Center for the Study of Public Choice"/>
  </r>
  <r>
    <n v="990"/>
    <s v="Sarah Scaife Foundation_George Mason University Law and Economics Center2014150000"/>
    <x v="72"/>
    <s v="George Mason University Foundation, Inc."/>
    <x v="1"/>
    <n v="150000"/>
    <x v="0"/>
    <s v="added"/>
    <s v="Law and Economics Center"/>
  </r>
  <r>
    <s v="Annual Report"/>
    <s v="Sarah Scaife Foundation_Institute for Humane Studies2014100000"/>
    <x v="72"/>
    <m/>
    <x v="2"/>
    <n v="100000"/>
    <x v="0"/>
    <s v="added"/>
    <m/>
  </r>
  <r>
    <n v="990"/>
    <s v="Sarah Scaife Foundation_Mercatus Center2014100000"/>
    <x v="72"/>
    <m/>
    <x v="3"/>
    <n v="100000"/>
    <x v="0"/>
    <s v="added"/>
    <m/>
  </r>
  <r>
    <s v="Annual Report"/>
    <s v="Sarah Scaife Foundation_Institute for Humane Studies2015125000"/>
    <x v="72"/>
    <m/>
    <x v="2"/>
    <n v="125000"/>
    <x v="18"/>
    <s v="added"/>
    <m/>
  </r>
  <r>
    <n v="990"/>
    <s v="Sarah Scaife Foundation_Mercatus Center2015150000"/>
    <x v="72"/>
    <m/>
    <x v="3"/>
    <n v="150000"/>
    <x v="18"/>
    <s v="added"/>
    <m/>
  </r>
  <r>
    <s v="Annual Report"/>
    <s v="Sarah Scaife Foundation_Institute for Humane Studies2016225000"/>
    <x v="72"/>
    <m/>
    <x v="2"/>
    <n v="225000"/>
    <x v="19"/>
    <s v="added"/>
    <m/>
  </r>
  <r>
    <n v="990"/>
    <s v="Sarah Scaife Foundation_Mercatus Center2016225000"/>
    <x v="72"/>
    <s v="Mercatus Center, Inc."/>
    <x v="3"/>
    <n v="225000"/>
    <x v="19"/>
    <s v="added"/>
    <m/>
  </r>
  <r>
    <n v="990"/>
    <s v="Sarah Scaife Foundation_Mercatus Center2016100000"/>
    <x v="72"/>
    <s v="Mercatus Center, Arlington, VA"/>
    <x v="3"/>
    <n v="100000"/>
    <x v="19"/>
    <s v="added"/>
    <m/>
  </r>
  <r>
    <n v="990"/>
    <s v="Sarah Scaife Foundation_Mercatus Center2016200000"/>
    <x v="72"/>
    <s v="Mercatus Center, Arlington, VA"/>
    <x v="3"/>
    <n v="200000"/>
    <x v="19"/>
    <s v="added"/>
    <m/>
  </r>
  <r>
    <n v="990"/>
    <s v="Sarah Scaife Foundation_Mercatus Center2016150000"/>
    <x v="72"/>
    <s v="Mercatus Center, Arlington, VA"/>
    <x v="3"/>
    <n v="150000"/>
    <x v="19"/>
    <s v="added"/>
    <m/>
  </r>
  <r>
    <n v="990"/>
    <s v="Sarah Scaife Foundation_Mercatus Center2016150000"/>
    <x v="72"/>
    <s v="Mercatus Center, Arlington, VA"/>
    <x v="3"/>
    <n v="150000"/>
    <x v="19"/>
    <s v="added"/>
    <m/>
  </r>
  <r>
    <n v="990"/>
    <s v="Schwab Charitable Fund_Mercatus Center2001250"/>
    <x v="73"/>
    <m/>
    <x v="3"/>
    <n v="250"/>
    <x v="2"/>
    <s v="added"/>
    <m/>
  </r>
  <r>
    <n v="990"/>
    <s v="Schwab Charitable Fund_Mercatus Center2001900"/>
    <x v="73"/>
    <m/>
    <x v="3"/>
    <n v="900"/>
    <x v="2"/>
    <s v="added"/>
    <m/>
  </r>
  <r>
    <n v="990"/>
    <s v="Schwab Charitable Fund_Mercatus Center20021000"/>
    <x v="73"/>
    <m/>
    <x v="3"/>
    <n v="1000"/>
    <x v="3"/>
    <s v="added"/>
    <m/>
  </r>
  <r>
    <n v="990"/>
    <s v="Schwab Charitable Fund_Mercatus Center2003250"/>
    <x v="73"/>
    <m/>
    <x v="3"/>
    <n v="250"/>
    <x v="4"/>
    <s v="added"/>
    <m/>
  </r>
  <r>
    <n v="990"/>
    <s v="Schwab Charitable Fund_Mercatus Center20031000"/>
    <x v="73"/>
    <m/>
    <x v="3"/>
    <n v="1000"/>
    <x v="4"/>
    <s v="added"/>
    <m/>
  </r>
  <r>
    <n v="990"/>
    <s v="Schwab Charitable Fund_Mercatus Center2004250"/>
    <x v="73"/>
    <m/>
    <x v="3"/>
    <n v="250"/>
    <x v="5"/>
    <s v="added"/>
    <m/>
  </r>
  <r>
    <n v="990"/>
    <s v="Schwab Charitable Fund_Mercatus Center20041000"/>
    <x v="73"/>
    <m/>
    <x v="3"/>
    <n v="1000"/>
    <x v="5"/>
    <s v="added"/>
    <m/>
  </r>
  <r>
    <n v="990"/>
    <s v="Schwab Charitable Fund_Mercatus Center2005250"/>
    <x v="73"/>
    <m/>
    <x v="3"/>
    <n v="250"/>
    <x v="6"/>
    <s v="added"/>
    <m/>
  </r>
  <r>
    <n v="990"/>
    <s v="Schwab Charitable Fund_Mercatus Center2006250"/>
    <x v="73"/>
    <m/>
    <x v="3"/>
    <n v="250"/>
    <x v="7"/>
    <s v="added"/>
    <m/>
  </r>
  <r>
    <n v="990"/>
    <s v="Schwab Charitable Fund_Mercatus Center2006250"/>
    <x v="73"/>
    <m/>
    <x v="3"/>
    <n v="250"/>
    <x v="7"/>
    <s v="added"/>
    <m/>
  </r>
  <r>
    <n v="990"/>
    <s v="Schwab Charitable Fund_Mercatus Center20061000"/>
    <x v="73"/>
    <m/>
    <x v="3"/>
    <n v="1000"/>
    <x v="7"/>
    <s v="added"/>
    <m/>
  </r>
  <r>
    <n v="990"/>
    <s v="Schwab Charitable Fund_Mercatus Center20061000"/>
    <x v="73"/>
    <m/>
    <x v="3"/>
    <n v="1000"/>
    <x v="7"/>
    <s v="added"/>
    <m/>
  </r>
  <r>
    <n v="990"/>
    <s v="Schwab Charitable Fund_Mercatus Center20061000"/>
    <x v="73"/>
    <m/>
    <x v="3"/>
    <n v="1000"/>
    <x v="7"/>
    <s v="added"/>
    <m/>
  </r>
  <r>
    <n v="990"/>
    <s v="Schwab Charitable Fund_Institute for Humane Studies200715000"/>
    <x v="73"/>
    <m/>
    <x v="2"/>
    <n v="15000"/>
    <x v="8"/>
    <s v="added"/>
    <m/>
  </r>
  <r>
    <n v="990"/>
    <s v="Schwab Charitable Fund_Institute for Humane Studies20071000"/>
    <x v="73"/>
    <m/>
    <x v="2"/>
    <n v="1000"/>
    <x v="8"/>
    <s v="added"/>
    <m/>
  </r>
  <r>
    <n v="990"/>
    <s v="Schwab Charitable Fund_Institute for Humane Studies20071083"/>
    <x v="73"/>
    <m/>
    <x v="2"/>
    <n v="1083"/>
    <x v="8"/>
    <s v="added"/>
    <m/>
  </r>
  <r>
    <n v="990"/>
    <s v="Schwab Charitable Fund_Institute for Humane Studies20072500"/>
    <x v="73"/>
    <m/>
    <x v="2"/>
    <n v="2500"/>
    <x v="8"/>
    <s v="added"/>
    <m/>
  </r>
  <r>
    <n v="990"/>
    <s v="Schwab Charitable Fund_Mercatus Center20071000"/>
    <x v="73"/>
    <m/>
    <x v="3"/>
    <n v="1000"/>
    <x v="8"/>
    <s v="added"/>
    <m/>
  </r>
  <r>
    <n v="990"/>
    <s v="Schwab Charitable Fund_Mercatus Center2007100"/>
    <x v="73"/>
    <m/>
    <x v="3"/>
    <n v="100"/>
    <x v="8"/>
    <s v="added"/>
    <m/>
  </r>
  <r>
    <n v="990"/>
    <s v="Schwab Charitable Fund_Mercatus Center200710000"/>
    <x v="73"/>
    <m/>
    <x v="3"/>
    <n v="10000"/>
    <x v="8"/>
    <s v="added"/>
    <m/>
  </r>
  <r>
    <n v="990"/>
    <s v="Schwab Charitable Fund_Mercatus Center2007250"/>
    <x v="73"/>
    <m/>
    <x v="3"/>
    <n v="250"/>
    <x v="8"/>
    <s v="added"/>
    <m/>
  </r>
  <r>
    <n v="990"/>
    <s v="Schwab Charitable Fund_Institute for Humane Studies20082500"/>
    <x v="73"/>
    <m/>
    <x v="2"/>
    <n v="2500"/>
    <x v="9"/>
    <s v="added"/>
    <m/>
  </r>
  <r>
    <n v="990"/>
    <s v="Schwab Charitable Fund_Institute for Humane Studies2008600"/>
    <x v="73"/>
    <m/>
    <x v="2"/>
    <n v="600"/>
    <x v="9"/>
    <s v="added"/>
    <m/>
  </r>
  <r>
    <n v="990"/>
    <s v="Schwab Charitable Fund_Mercatus Center2008400000"/>
    <x v="73"/>
    <m/>
    <x v="3"/>
    <n v="400000"/>
    <x v="9"/>
    <s v="added"/>
    <m/>
  </r>
  <r>
    <n v="990"/>
    <s v="Schwab Charitable Fund_Mercatus Center2008250"/>
    <x v="73"/>
    <m/>
    <x v="3"/>
    <n v="250"/>
    <x v="9"/>
    <s v="added"/>
    <m/>
  </r>
  <r>
    <n v="990"/>
    <s v="Schwab Charitable Fund_Institute for Humane Studies200925050"/>
    <x v="73"/>
    <m/>
    <x v="2"/>
    <n v="25050"/>
    <x v="10"/>
    <s v="added"/>
    <m/>
  </r>
  <r>
    <n v="990"/>
    <s v="Schwab Charitable Fund_Mercatus Center2009111100"/>
    <x v="73"/>
    <m/>
    <x v="3"/>
    <n v="111100"/>
    <x v="10"/>
    <s v="added"/>
    <m/>
  </r>
  <r>
    <n v="990"/>
    <s v="Schwab Charitable Fund_Institute for Humane Studies201017085"/>
    <x v="73"/>
    <m/>
    <x v="2"/>
    <n v="17085"/>
    <x v="11"/>
    <s v="added"/>
    <m/>
  </r>
  <r>
    <n v="990"/>
    <s v="Schwab Charitable Fund_Mercatus Center2010111150"/>
    <x v="73"/>
    <m/>
    <x v="3"/>
    <n v="111150"/>
    <x v="11"/>
    <s v="added"/>
    <m/>
  </r>
  <r>
    <n v="990"/>
    <s v="Schwab Charitable Fund_Institute for Humane Studies201127700"/>
    <x v="73"/>
    <m/>
    <x v="2"/>
    <n v="27700"/>
    <x v="13"/>
    <s v="added"/>
    <m/>
  </r>
  <r>
    <n v="990"/>
    <s v="Schwab Charitable Fund_Mercatus Center2011104450"/>
    <x v="73"/>
    <s v="Mercatus Center, Inc."/>
    <x v="3"/>
    <n v="104450"/>
    <x v="13"/>
    <s v="added"/>
    <m/>
  </r>
  <r>
    <n v="990"/>
    <s v="Schwab Charitable Fund_Institute for Humane Studies201215700"/>
    <x v="73"/>
    <m/>
    <x v="2"/>
    <n v="15700"/>
    <x v="12"/>
    <s v="added"/>
    <m/>
  </r>
  <r>
    <n v="990"/>
    <s v="Schwab Charitable Fund_Mercatus Center2012101000"/>
    <x v="73"/>
    <s v="Mercatus Center, Inc."/>
    <x v="3"/>
    <n v="101000"/>
    <x v="12"/>
    <s v="added"/>
    <m/>
  </r>
  <r>
    <n v="990"/>
    <s v="Schwab Charitable Fund_Mercatus Center2012129000"/>
    <x v="73"/>
    <m/>
    <x v="3"/>
    <n v="129000"/>
    <x v="12"/>
    <s v="added"/>
    <m/>
  </r>
  <r>
    <n v="990"/>
    <s v="Schwab Charitable Fund_Institute for Humane Studies201315250"/>
    <x v="73"/>
    <m/>
    <x v="2"/>
    <n v="15250"/>
    <x v="14"/>
    <s v="added"/>
    <m/>
  </r>
  <r>
    <n v="990"/>
    <s v="Schwab Charitable Fund_Mercatus Center2013137850"/>
    <x v="73"/>
    <m/>
    <x v="3"/>
    <n v="137850"/>
    <x v="14"/>
    <s v="added"/>
    <m/>
  </r>
  <r>
    <n v="990"/>
    <s v="Schwab Charitable Fund_Institute for Humane Studies201419450"/>
    <x v="73"/>
    <m/>
    <x v="2"/>
    <n v="19450"/>
    <x v="0"/>
    <s v="added"/>
    <m/>
  </r>
  <r>
    <s v="CT2017"/>
    <s v="Searle Freedom Trust_George Mason University Law and Economics Center200180000"/>
    <x v="74"/>
    <s v="George Mason University Foundation"/>
    <x v="1"/>
    <n v="80000"/>
    <x v="2"/>
    <s v="added"/>
    <s v="Grant for Law and Economics Center"/>
  </r>
  <r>
    <s v="CT2017"/>
    <s v="Searle Freedom Trust_Institute for Humane Studies200190000"/>
    <x v="74"/>
    <m/>
    <x v="2"/>
    <n v="90000"/>
    <x v="2"/>
    <m/>
    <m/>
  </r>
  <r>
    <s v="CT2017"/>
    <s v="Searle Freedom Trust_Mercatus Center200130000"/>
    <x v="74"/>
    <m/>
    <x v="3"/>
    <n v="30000"/>
    <x v="2"/>
    <m/>
    <m/>
  </r>
  <r>
    <s v="CT2017"/>
    <s v="Searle Freedom Trust_Institute for Humane Studies2002100000"/>
    <x v="74"/>
    <m/>
    <x v="2"/>
    <n v="100000"/>
    <x v="3"/>
    <m/>
    <m/>
  </r>
  <r>
    <s v="CT2017"/>
    <s v="Searle Freedom Trust_Mercatus Center200230000"/>
    <x v="74"/>
    <m/>
    <x v="3"/>
    <n v="30000"/>
    <x v="3"/>
    <m/>
    <m/>
  </r>
  <r>
    <s v="CT2017"/>
    <s v="Searle Freedom Trust_George Mason University200365000"/>
    <x v="74"/>
    <s v="George Mason University"/>
    <x v="4"/>
    <n v="65000"/>
    <x v="4"/>
    <s v="verified"/>
    <s v="Support Judges Prog on Science in the Courts"/>
  </r>
  <r>
    <s v="CT2017"/>
    <s v="Searle Freedom Trust_Institute for Humane Studies2003100000"/>
    <x v="74"/>
    <m/>
    <x v="2"/>
    <n v="100000"/>
    <x v="4"/>
    <m/>
    <m/>
  </r>
  <r>
    <n v="990"/>
    <s v="Searle Freedom Trust_George Mason University Foundation200420000"/>
    <x v="74"/>
    <s v="George Mason University Foundation"/>
    <x v="0"/>
    <n v="20000"/>
    <x v="5"/>
    <s v="modified"/>
    <s v="Support Air Traffic Control Commercialization"/>
  </r>
  <r>
    <n v="990"/>
    <s v="Searle Freedom Trust_George Mason University Law and Economics Center200480000"/>
    <x v="74"/>
    <s v="George Mason University"/>
    <x v="1"/>
    <n v="80000"/>
    <x v="5"/>
    <s v="modified"/>
    <s v="Support Law &amp; Economics Center"/>
  </r>
  <r>
    <s v="CT2017"/>
    <s v="Searle Freedom Trust_Institute for Humane Studies2004100000"/>
    <x v="74"/>
    <m/>
    <x v="2"/>
    <n v="100000"/>
    <x v="5"/>
    <m/>
    <m/>
  </r>
  <r>
    <s v="CT2017"/>
    <s v="Searle Freedom Trust_Mercatus Center200440000"/>
    <x v="74"/>
    <m/>
    <x v="3"/>
    <n v="40000"/>
    <x v="5"/>
    <m/>
    <m/>
  </r>
  <r>
    <s v="CT2017"/>
    <s v="Searle Freedom Trust_Institute for Humane Studies2005100000"/>
    <x v="74"/>
    <m/>
    <x v="2"/>
    <n v="100000"/>
    <x v="6"/>
    <m/>
    <m/>
  </r>
  <r>
    <s v="CT2017"/>
    <s v="Searle Freedom Trust_Institute for Humane Studies2005215000"/>
    <x v="74"/>
    <m/>
    <x v="2"/>
    <n v="215000"/>
    <x v="6"/>
    <m/>
    <m/>
  </r>
  <r>
    <n v="990"/>
    <s v="Searle Freedom Trust_George Mason University ICES200645000"/>
    <x v="74"/>
    <s v="George Mason University Foundation"/>
    <x v="63"/>
    <n v="45000"/>
    <x v="7"/>
    <s v="modified"/>
    <s v="INTERDISCIPLINARY CENTER FOR ECONOMIC SCIENCE"/>
  </r>
  <r>
    <s v="CT2017"/>
    <s v="Searle Freedom Trust_George Mason University Law and Economics Center200680000"/>
    <x v="74"/>
    <s v="George Mason University Foundation"/>
    <x v="1"/>
    <n v="80000"/>
    <x v="7"/>
    <s v="added"/>
    <s v="Law and Economics Center"/>
  </r>
  <r>
    <n v="990"/>
    <s v="Searle Freedom Trust_George Mason University School of Public Policy Research200620000"/>
    <x v="74"/>
    <s v="George Mason University Foundation"/>
    <x v="64"/>
    <n v="20000"/>
    <x v="7"/>
    <s v="modified"/>
    <s v="School for Public Policy/ATC Study"/>
  </r>
  <r>
    <s v="CT2017"/>
    <s v="Searle Freedom Trust_Institute for Humane Studies2006100000"/>
    <x v="74"/>
    <m/>
    <x v="2"/>
    <n v="100000"/>
    <x v="7"/>
    <m/>
    <m/>
  </r>
  <r>
    <s v="CT2017"/>
    <s v="Searle Freedom Trust_Institute for Humane Studies2006145000"/>
    <x v="74"/>
    <m/>
    <x v="2"/>
    <n v="145000"/>
    <x v="7"/>
    <m/>
    <m/>
  </r>
  <r>
    <s v="CT2017"/>
    <s v="Searle Freedom Trust_Mercatus Center2006100000"/>
    <x v="74"/>
    <m/>
    <x v="3"/>
    <n v="100000"/>
    <x v="7"/>
    <m/>
    <m/>
  </r>
  <r>
    <s v="CT2017"/>
    <s v="Searle Freedom Trust_George Mason University Foundation200783642"/>
    <x v="74"/>
    <s v="George Mason University Foundation"/>
    <x v="0"/>
    <n v="83642"/>
    <x v="8"/>
    <s v="added"/>
    <s v="GMU Law Sabbatical"/>
  </r>
  <r>
    <n v="990"/>
    <s v="Searle Freedom Trust_George Mason University Foundation200790000"/>
    <x v="74"/>
    <s v="George Mason University Foundation"/>
    <x v="0"/>
    <n v="90000"/>
    <x v="8"/>
    <s v="modified"/>
    <s v="Post-Doc fellowship program"/>
  </r>
  <r>
    <s v="CT2017"/>
    <s v="Searle Freedom Trust_Institute for Humane Studies200772532"/>
    <x v="74"/>
    <m/>
    <x v="2"/>
    <n v="72532"/>
    <x v="8"/>
    <m/>
    <m/>
  </r>
  <r>
    <s v="CT2017"/>
    <s v="Searle Freedom Trust_Mercatus Center2007150000"/>
    <x v="74"/>
    <m/>
    <x v="3"/>
    <n v="150000"/>
    <x v="8"/>
    <m/>
    <m/>
  </r>
  <r>
    <n v="990"/>
    <s v="Searle Freedom Trust_George Mason University Department of Economics200860000"/>
    <x v="74"/>
    <s v="GMU Economics Department"/>
    <x v="9"/>
    <n v="60000"/>
    <x v="9"/>
    <s v="modified"/>
    <s v="Postdoctoral fellowships"/>
  </r>
  <r>
    <n v="990"/>
    <s v="Searle Freedom Trust_George Mason University Foundation2008109371"/>
    <x v="74"/>
    <s v="George Mason University Foundation"/>
    <x v="0"/>
    <n v="109371"/>
    <x v="9"/>
    <s v="modified"/>
    <s v="Research sabbatical"/>
  </r>
  <r>
    <s v="CT2017"/>
    <s v="Searle Freedom Trust_Institute for Humane Studies2008250000"/>
    <x v="74"/>
    <m/>
    <x v="2"/>
    <n v="250000"/>
    <x v="9"/>
    <m/>
    <m/>
  </r>
  <r>
    <s v="CT2017"/>
    <s v="Searle Freedom Trust_Mercatus Center2008190000"/>
    <x v="74"/>
    <m/>
    <x v="3"/>
    <n v="190000"/>
    <x v="9"/>
    <m/>
    <m/>
  </r>
  <r>
    <s v="CT2017"/>
    <s v="Searle Freedom Trust_Mercatus Center200840000"/>
    <x v="74"/>
    <m/>
    <x v="3"/>
    <n v="40000"/>
    <x v="9"/>
    <m/>
    <m/>
  </r>
  <r>
    <n v="990"/>
    <s v="Searle Freedom Trust_George Mason University Department of Economics2009120000"/>
    <x v="74"/>
    <s v="GMU Economics Department"/>
    <x v="9"/>
    <n v="120000"/>
    <x v="10"/>
    <s v="modified"/>
    <s v="Post-Doc fellowship program"/>
  </r>
  <r>
    <n v="990"/>
    <s v="Searle Freedom Trust_George Mason University Foundation2009122522"/>
    <x v="74"/>
    <s v="George Mason University Foundation"/>
    <x v="0"/>
    <n v="122522"/>
    <x v="10"/>
    <s v="modified"/>
    <s v="Research Sabbatical - Law &amp; Public Policy"/>
  </r>
  <r>
    <n v="990"/>
    <s v="Searle Freedom Trust_George Mason University ICES200950000"/>
    <x v="74"/>
    <s v="George Mason University ICES"/>
    <x v="63"/>
    <n v="50000"/>
    <x v="10"/>
    <s v="modified"/>
    <s v="Post-Doc fellowship program"/>
  </r>
  <r>
    <s v="CT2017"/>
    <s v="Searle Freedom Trust_George Mason University School of Law2009150000"/>
    <x v="74"/>
    <s v="George Mason University School of Law"/>
    <x v="8"/>
    <n v="150000"/>
    <x v="10"/>
    <s v="added"/>
    <s v="Visiting Junior Scholars and Senior Scholars"/>
  </r>
  <r>
    <s v="CT2017"/>
    <s v="Searle Freedom Trust_Institute for Humane Studies2009100000"/>
    <x v="74"/>
    <m/>
    <x v="2"/>
    <n v="100000"/>
    <x v="10"/>
    <m/>
    <m/>
  </r>
  <r>
    <s v="CT2017"/>
    <s v="Searle Freedom Trust_Institute for Humane Studies2009175000"/>
    <x v="74"/>
    <m/>
    <x v="2"/>
    <n v="175000"/>
    <x v="10"/>
    <m/>
    <m/>
  </r>
  <r>
    <s v="CT2017"/>
    <s v="Searle Freedom Trust_Institute for Humane Studies200925000"/>
    <x v="74"/>
    <m/>
    <x v="2"/>
    <n v="25000"/>
    <x v="10"/>
    <m/>
    <m/>
  </r>
  <r>
    <s v="CT2017"/>
    <s v="Searle Freedom Trust_Mercatus Center2009120000"/>
    <x v="74"/>
    <m/>
    <x v="3"/>
    <n v="120000"/>
    <x v="10"/>
    <m/>
    <m/>
  </r>
  <r>
    <s v="CT2017"/>
    <s v="Searle Freedom Trust_Mercatus Center200950000"/>
    <x v="74"/>
    <m/>
    <x v="3"/>
    <n v="50000"/>
    <x v="10"/>
    <m/>
    <m/>
  </r>
  <r>
    <s v="CT2017"/>
    <s v="Searle Freedom Trust_Mercatus Center200980000"/>
    <x v="74"/>
    <m/>
    <x v="3"/>
    <n v="80000"/>
    <x v="10"/>
    <m/>
    <m/>
  </r>
  <r>
    <n v="990"/>
    <s v="Searle Freedom Trust_George Mason University Department of Economics2010165000"/>
    <x v="74"/>
    <s v="George Mason University Economics Dept"/>
    <x v="9"/>
    <n v="165000"/>
    <x v="11"/>
    <s v="modified"/>
    <s v="Post-Doc fellowship program"/>
  </r>
  <r>
    <n v="990"/>
    <s v="Searle Freedom Trust_George Mason University ICES201050000"/>
    <x v="74"/>
    <s v="George Mason University ICES"/>
    <x v="63"/>
    <n v="50000"/>
    <x v="11"/>
    <s v="modified"/>
    <s v="Post-Doc fellowship program/Faculty Hires"/>
  </r>
  <r>
    <s v="CT2017"/>
    <s v="Searle Freedom Trust_George Mason University Law and Economics Center2010100000"/>
    <x v="74"/>
    <s v="George Mason University Law &amp; Economics Center"/>
    <x v="1"/>
    <n v="100000"/>
    <x v="11"/>
    <s v="added"/>
    <s v="HENRY G MANNE PROGRAM ON LAW &amp; ECONOMIC STUDIES"/>
  </r>
  <r>
    <s v="CT2017"/>
    <s v="Searle Freedom Trust_George Mason University Law and Economics Center2010200000"/>
    <x v="74"/>
    <s v="George Mason University Law &amp; Economics Center"/>
    <x v="1"/>
    <n v="200000"/>
    <x v="11"/>
    <s v="added"/>
    <s v="Searl Civil Justice Institute"/>
  </r>
  <r>
    <s v="CT2017"/>
    <s v="Searle Freedom Trust_George Mason University Law and Economics Center2010200000"/>
    <x v="74"/>
    <s v="George Mason University Law &amp; Economics Center"/>
    <x v="1"/>
    <n v="200000"/>
    <x v="11"/>
    <s v="added"/>
    <s v="Attourneys General Education Program"/>
  </r>
  <r>
    <s v="CT2017"/>
    <s v="Searle Freedom Trust_George Mason University School of Law2010150000"/>
    <x v="74"/>
    <s v="George Mason University School of Law"/>
    <x v="8"/>
    <n v="150000"/>
    <x v="11"/>
    <s v="added"/>
    <s v="Visiting Junior Scholars and Senior Scholars"/>
  </r>
  <r>
    <s v="CT2017"/>
    <s v="Searle Freedom Trust_George Mason University School of Law201084949"/>
    <x v="74"/>
    <s v="George Mason University School of Law"/>
    <x v="8"/>
    <n v="84949"/>
    <x v="11"/>
    <s v="added"/>
    <s v="Research Sabbatical - Law &amp; Public Policy"/>
  </r>
  <r>
    <s v="CT2017"/>
    <s v="Searle Freedom Trust_Institute for Humane Studies2010175000"/>
    <x v="74"/>
    <m/>
    <x v="2"/>
    <n v="175000"/>
    <x v="11"/>
    <m/>
    <m/>
  </r>
  <r>
    <s v="CT2017"/>
    <s v="Searle Freedom Trust_Institute for Humane Studies201075000"/>
    <x v="74"/>
    <m/>
    <x v="2"/>
    <n v="75000"/>
    <x v="11"/>
    <m/>
    <m/>
  </r>
  <r>
    <s v="CT2017"/>
    <s v="Searle Freedom Trust_Institute for Humane Studies201075000"/>
    <x v="74"/>
    <m/>
    <x v="2"/>
    <n v="75000"/>
    <x v="11"/>
    <m/>
    <m/>
  </r>
  <r>
    <s v="CT2017"/>
    <s v="Searle Freedom Trust_Mercatus Center2010120000"/>
    <x v="74"/>
    <m/>
    <x v="3"/>
    <n v="120000"/>
    <x v="11"/>
    <m/>
    <m/>
  </r>
  <r>
    <s v="CT2017"/>
    <s v="Searle Freedom Trust_Mercatus Center201050000"/>
    <x v="74"/>
    <m/>
    <x v="3"/>
    <n v="50000"/>
    <x v="11"/>
    <m/>
    <m/>
  </r>
  <r>
    <s v="CT2017"/>
    <s v="Searle Freedom Trust_Mercatus Center201080000"/>
    <x v="74"/>
    <m/>
    <x v="3"/>
    <n v="80000"/>
    <x v="11"/>
    <m/>
    <m/>
  </r>
  <r>
    <n v="990"/>
    <s v="Searle Freedom Trust_George Mason University Department of Economics2011105000"/>
    <x v="74"/>
    <s v="George Mason University Economics Dept"/>
    <x v="9"/>
    <n v="105000"/>
    <x v="13"/>
    <s v="modified"/>
    <s v="Post-Doc fellowship program"/>
  </r>
  <r>
    <n v="990"/>
    <s v="Searle Freedom Trust_George Mason University ICES201135000"/>
    <x v="74"/>
    <s v="George Mason University ICES"/>
    <x v="63"/>
    <n v="35000"/>
    <x v="13"/>
    <s v="modified"/>
    <s v="PostDoc fellowship program/Faculty Hires"/>
  </r>
  <r>
    <s v="CT2017"/>
    <s v="Searle Freedom Trust_George Mason University Law and Economics Center2011100000"/>
    <x v="74"/>
    <s v="George Mason University Law &amp; Economics Center"/>
    <x v="1"/>
    <n v="100000"/>
    <x v="13"/>
    <s v="added"/>
    <s v="Manne Program in Law and Economics"/>
  </r>
  <r>
    <s v="CT2017"/>
    <s v="Searle Freedom Trust_George Mason University Law and Economics Center2011200000"/>
    <x v="74"/>
    <s v="George Mason University Law &amp; Economics Center"/>
    <x v="1"/>
    <n v="200000"/>
    <x v="13"/>
    <s v="added"/>
    <s v="Judicial Education Program"/>
  </r>
  <r>
    <s v="CT2017"/>
    <s v="Searle Freedom Trust_George Mason University Law and Economics Center2011200000"/>
    <x v="74"/>
    <s v="George Mason University Law &amp; Economics Center"/>
    <x v="1"/>
    <n v="200000"/>
    <x v="13"/>
    <s v="added"/>
    <s v="Searl Civil Justice Institute"/>
  </r>
  <r>
    <s v="CT2017"/>
    <s v="Searle Freedom Trust_George Mason University Law and Economics Center2011200000"/>
    <x v="74"/>
    <s v="George Mason University Law &amp; Economics Center"/>
    <x v="1"/>
    <n v="200000"/>
    <x v="13"/>
    <s v="added"/>
    <s v="Attourney General Education Program"/>
  </r>
  <r>
    <s v="CT2017"/>
    <s v="Searle Freedom Trust_George Mason University School of Law2011100000"/>
    <x v="74"/>
    <s v="George Mason University School of Law"/>
    <x v="8"/>
    <n v="100000"/>
    <x v="13"/>
    <s v="added"/>
    <s v="Supreme Court Law Clinic"/>
  </r>
  <r>
    <s v="CT2017"/>
    <s v="Searle Freedom Trust_George Mason University School of Public Policy Research201131613"/>
    <x v="74"/>
    <s v="George Mason University School of Public Policy"/>
    <x v="64"/>
    <n v="31613"/>
    <x v="13"/>
    <s v="added"/>
    <s v="Research on potential savings from poverty policies"/>
  </r>
  <r>
    <s v="CT2017"/>
    <s v="Searle Freedom Trust_Institute for Humane Studies2011225000"/>
    <x v="74"/>
    <m/>
    <x v="2"/>
    <n v="225000"/>
    <x v="13"/>
    <m/>
    <m/>
  </r>
  <r>
    <s v="CT2017"/>
    <s v="Searle Freedom Trust_Institute for Humane Studies201175000"/>
    <x v="74"/>
    <m/>
    <x v="2"/>
    <n v="75000"/>
    <x v="13"/>
    <m/>
    <m/>
  </r>
  <r>
    <s v="CT2017"/>
    <s v="Searle Freedom Trust_Mercatus Center2011220000"/>
    <x v="74"/>
    <m/>
    <x v="3"/>
    <n v="220000"/>
    <x v="13"/>
    <m/>
    <m/>
  </r>
  <r>
    <s v="CT2017"/>
    <s v="Searle Freedom Trust_Mercatus Center201180000"/>
    <x v="74"/>
    <m/>
    <x v="3"/>
    <n v="80000"/>
    <x v="13"/>
    <m/>
    <m/>
  </r>
  <r>
    <n v="990"/>
    <s v="Searle Freedom Trust_George Mason University Law and Economics Center2012700000"/>
    <x v="74"/>
    <s v="George Mason University Foundation"/>
    <x v="1"/>
    <n v="700000"/>
    <x v="12"/>
    <s v="modified"/>
    <s v="Law and Economics Center"/>
  </r>
  <r>
    <n v="990"/>
    <s v="Searle Freedom Trust_George Mason University School of Law2012115000"/>
    <x v="74"/>
    <s v="George Mason University Foundation"/>
    <x v="8"/>
    <n v="115000"/>
    <x v="12"/>
    <s v="modified"/>
    <s v="GMU School of Law, Supreme Court Law Clinic"/>
  </r>
  <r>
    <n v="990"/>
    <s v="Searle Freedom Trust_George Mason University School of Public Policy Research201230000"/>
    <x v="74"/>
    <s v="George Mason University Foundation"/>
    <x v="64"/>
    <n v="30000"/>
    <x v="12"/>
    <s v="modified"/>
    <s v="GMU School of Public Policy Research"/>
  </r>
  <r>
    <s v="CT2017"/>
    <s v="Searle Freedom Trust_Institute for Humane Studies2012225000"/>
    <x v="74"/>
    <m/>
    <x v="2"/>
    <n v="225000"/>
    <x v="12"/>
    <m/>
    <m/>
  </r>
  <r>
    <s v="CT2017"/>
    <s v="Searle Freedom Trust_Institute for Humane Studies201250000"/>
    <x v="74"/>
    <m/>
    <x v="2"/>
    <n v="50000"/>
    <x v="12"/>
    <m/>
    <m/>
  </r>
  <r>
    <s v="CT2017"/>
    <s v="Searle Freedom Trust_Institute for Humane Studies201250000"/>
    <x v="74"/>
    <m/>
    <x v="2"/>
    <n v="50000"/>
    <x v="12"/>
    <m/>
    <m/>
  </r>
  <r>
    <s v="CT2017"/>
    <s v="Searle Freedom Trust_Mercatus Center2012100000"/>
    <x v="74"/>
    <m/>
    <x v="3"/>
    <n v="100000"/>
    <x v="12"/>
    <m/>
    <m/>
  </r>
  <r>
    <s v="CT2017"/>
    <s v="Searle Freedom Trust_Mercatus Center2012250000"/>
    <x v="74"/>
    <m/>
    <x v="3"/>
    <n v="250000"/>
    <x v="12"/>
    <m/>
    <m/>
  </r>
  <r>
    <s v="CT2017"/>
    <s v="Searle Freedom Trust_Mercatus Center201240000"/>
    <x v="74"/>
    <m/>
    <x v="3"/>
    <n v="40000"/>
    <x v="12"/>
    <m/>
    <m/>
  </r>
  <r>
    <s v="CT2017"/>
    <s v="Searle Freedom Trust_George Mason University Foundation2013115000"/>
    <x v="74"/>
    <s v="George Mason University Foundation"/>
    <x v="0"/>
    <n v="115000"/>
    <x v="14"/>
    <s v="added"/>
    <s v="Supreme Court Law Clinic"/>
  </r>
  <r>
    <s v="CT2017"/>
    <s v="Searle Freedom Trust_George Mason University Foundation2013700000"/>
    <x v="74"/>
    <s v="George Mason University Foundation"/>
    <x v="0"/>
    <n v="700000"/>
    <x v="14"/>
    <s v="added"/>
    <s v="Law and Economics Center"/>
  </r>
  <r>
    <n v="990"/>
    <s v="Searle Freedom Trust_Institute for Humane Studies2013375000"/>
    <x v="74"/>
    <m/>
    <x v="2"/>
    <n v="375000"/>
    <x v="14"/>
    <s v="added"/>
    <m/>
  </r>
  <r>
    <n v="990"/>
    <s v="Searle Freedom Trust_Institute for Humane Studies2013250000"/>
    <x v="74"/>
    <m/>
    <x v="2"/>
    <n v="250000"/>
    <x v="14"/>
    <s v="added"/>
    <m/>
  </r>
  <r>
    <n v="990"/>
    <s v="Searle Freedom Trust_Mercatus Center2013100000"/>
    <x v="74"/>
    <s v="Mercatus Center, Arlington, VA"/>
    <x v="3"/>
    <n v="100000"/>
    <x v="14"/>
    <s v="added"/>
    <s v="MARGINAL REVOLUTION UNIVERSITY"/>
  </r>
  <r>
    <n v="990"/>
    <s v="Searle Freedom Trust_Mercatus Center2013300000"/>
    <x v="74"/>
    <s v="Mercatus Center, Arlington, VA"/>
    <x v="3"/>
    <n v="300000"/>
    <x v="14"/>
    <s v="added"/>
    <s v="REGULATORY REFORM/FINANCIAL MARKETS WORKING GROUP/TECHNOLOGY POLICY"/>
  </r>
  <r>
    <n v="990"/>
    <s v="Searle Freedom Trust_George Mason University Law and Economics Center2014115000"/>
    <x v="74"/>
    <s v="George Mason University Foundation"/>
    <x v="1"/>
    <n v="115000"/>
    <x v="0"/>
    <s v="added"/>
    <s v="Supreme Court law clinic"/>
  </r>
  <r>
    <n v="990"/>
    <s v="Searle Freedom Trust_George Mason University Law and Economics Center2014700000"/>
    <x v="74"/>
    <s v="George Mason University Foundation"/>
    <x v="1"/>
    <n v="700000"/>
    <x v="0"/>
    <s v="added"/>
    <s v="Law and economics center"/>
  </r>
  <r>
    <n v="990"/>
    <s v="Searle Freedom Trust_George Mason University Law and Economics Center2014116210"/>
    <x v="74"/>
    <s v="George Mason University Foundation"/>
    <x v="1"/>
    <n v="116210"/>
    <x v="0"/>
    <s v="added"/>
    <s v="Research sabaticals in law and public policy"/>
  </r>
  <r>
    <n v="990"/>
    <s v="Searle Freedom Trust_George Mason University Law and Economics Center201425000"/>
    <x v="74"/>
    <s v="George Mason University Foundation"/>
    <x v="1"/>
    <n v="25000"/>
    <x v="0"/>
    <s v="added"/>
    <s v="Department of Economics"/>
  </r>
  <r>
    <n v="990"/>
    <s v="Searle Freedom Trust_Institute for Humane Studies2014350000"/>
    <x v="74"/>
    <m/>
    <x v="2"/>
    <n v="350000"/>
    <x v="0"/>
    <s v="added"/>
    <m/>
  </r>
  <r>
    <n v="990"/>
    <s v="Searle Freedom Trust_Mercatus Center2014200000"/>
    <x v="74"/>
    <s v="Mercatus Center, Arlington, VA"/>
    <x v="3"/>
    <n v="200000"/>
    <x v="0"/>
    <s v="added"/>
    <s v="MARGINAL REVOLUTION UNIVERSITY"/>
  </r>
  <r>
    <n v="990"/>
    <s v="Searle Freedom Trust_Mercatus Center2014400000"/>
    <x v="74"/>
    <s v="Mercatus Center, Arlington, VA"/>
    <x v="3"/>
    <n v="400000"/>
    <x v="0"/>
    <s v="added"/>
    <s v="FINANCIAL MARKETS WORKING GROUP/ PERMISSIONLESS INNOVATION/SPENDING AND BUDGET INITIATIVE"/>
  </r>
  <r>
    <n v="990"/>
    <s v="Searle Freedom Trust_George Mason University Law and Economics Center2015700000"/>
    <x v="74"/>
    <s v="George Mason University Foundation"/>
    <x v="1"/>
    <n v="700000"/>
    <x v="18"/>
    <s v="added"/>
    <s v="Law and economics center"/>
  </r>
  <r>
    <n v="990"/>
    <s v="Searle Freedom Trust_George Mason University Law and Economics Center201525000"/>
    <x v="74"/>
    <s v="George Mason University Foundation"/>
    <x v="1"/>
    <n v="25000"/>
    <x v="18"/>
    <s v="added"/>
    <s v="Department of Economics"/>
  </r>
  <r>
    <n v="990"/>
    <s v="Searle Freedom Trust_George Mason University Law and Economics Center2015189452"/>
    <x v="74"/>
    <s v="George Mason University Foundation"/>
    <x v="1"/>
    <n v="189452"/>
    <x v="18"/>
    <s v="added"/>
    <s v="Research sabaticals in law and public policy"/>
  </r>
  <r>
    <n v="990"/>
    <s v="Searle Freedom Trust_George Mason University Law and Economics Center2015200000"/>
    <x v="74"/>
    <s v="George Mason University Foundation"/>
    <x v="1"/>
    <n v="200000"/>
    <x v="18"/>
    <s v="added"/>
    <s v="Supreme Court law clinic"/>
  </r>
  <r>
    <n v="990"/>
    <s v="Searle Freedom Trust_George Mason University Law and Economics Center2015300000"/>
    <x v="74"/>
    <s v="George Mason University Foundation"/>
    <x v="1"/>
    <n v="300000"/>
    <x v="18"/>
    <s v="added"/>
    <s v="Center for the Study of Administrative State"/>
  </r>
  <r>
    <n v="990"/>
    <s v="Searle Freedom Trust_Institute for Humane Studies2015275000"/>
    <x v="74"/>
    <m/>
    <x v="2"/>
    <n v="275000"/>
    <x v="18"/>
    <s v="added"/>
    <m/>
  </r>
  <r>
    <n v="990"/>
    <s v="Searle Freedom Trust_Institute for Humane Studies2015150000"/>
    <x v="74"/>
    <m/>
    <x v="2"/>
    <n v="150000"/>
    <x v="18"/>
    <s v="added"/>
    <m/>
  </r>
  <r>
    <n v="990"/>
    <s v="Searle Freedom Trust_Mercatus Center2015100000"/>
    <x v="74"/>
    <s v="Mercatus Center, Arlington, VA"/>
    <x v="3"/>
    <n v="100000"/>
    <x v="18"/>
    <s v="added"/>
    <s v="PERMISSIONLESS INNOVATION"/>
  </r>
  <r>
    <n v="990"/>
    <s v="Searle Freedom Trust_Mercatus Center2015150000"/>
    <x v="74"/>
    <s v="Mercatus Center, Arlington, VA"/>
    <x v="3"/>
    <n v="150000"/>
    <x v="18"/>
    <s v="added"/>
    <s v="FINANCIAL MARKETS WORKING GROUP"/>
  </r>
  <r>
    <n v="990"/>
    <s v="Searle Freedom Trust_Mercatus Center2015150000"/>
    <x v="74"/>
    <s v="Mercatus Center, Arlington, VA"/>
    <x v="3"/>
    <n v="150000"/>
    <x v="18"/>
    <s v="added"/>
    <s v="SPENDING AND BUDGET INITIATIVE"/>
  </r>
  <r>
    <n v="990"/>
    <s v="Searle Freedom Trust_Mercatus Center2015250000"/>
    <x v="74"/>
    <s v="Mercatus Center, Arlington, VA"/>
    <x v="3"/>
    <n v="250000"/>
    <x v="18"/>
    <s v="added"/>
    <s v="MARGINAL REVOLUTION UNIVERSITY"/>
  </r>
  <r>
    <n v="990"/>
    <s v="Searle Freedom Trust_Mercatus Center201550000"/>
    <x v="74"/>
    <s v="Mercatus Center, Arlington, VA"/>
    <x v="3"/>
    <n v="50000"/>
    <x v="18"/>
    <s v="added"/>
    <s v="PROJECT FOR THE STUDY OF AMERICAN CAPITALISM"/>
  </r>
  <r>
    <n v="990"/>
    <s v="Searle Freedom Trust_Institute for Humane Studies2016100000"/>
    <x v="74"/>
    <m/>
    <x v="2"/>
    <n v="100000"/>
    <x v="19"/>
    <s v="added"/>
    <m/>
  </r>
  <r>
    <n v="990"/>
    <s v="Searle Freedom Trust_Institute for Humane Studies2016275000"/>
    <x v="74"/>
    <m/>
    <x v="2"/>
    <n v="275000"/>
    <x v="19"/>
    <s v="added"/>
    <m/>
  </r>
  <r>
    <n v="990"/>
    <s v="Searle Freedom Trust_Institute for Humane Studies2016100000"/>
    <x v="74"/>
    <m/>
    <x v="2"/>
    <n v="100000"/>
    <x v="19"/>
    <s v="added"/>
    <m/>
  </r>
  <r>
    <s v="CT2017"/>
    <s v="Smith Richardson Foundation_George Mason University199753397"/>
    <x v="75"/>
    <m/>
    <x v="4"/>
    <n v="53397"/>
    <x v="28"/>
    <m/>
    <m/>
  </r>
  <r>
    <s v="CT2017"/>
    <s v="Smith Richardson Foundation_George Mason University199856012"/>
    <x v="75"/>
    <m/>
    <x v="4"/>
    <n v="56012"/>
    <x v="15"/>
    <m/>
    <m/>
  </r>
  <r>
    <s v="CT2017"/>
    <s v="Smith Richardson Foundation_George Mason University200025000"/>
    <x v="75"/>
    <m/>
    <x v="4"/>
    <n v="25000"/>
    <x v="17"/>
    <m/>
    <m/>
  </r>
  <r>
    <s v="CT2017"/>
    <s v="Smith Richardson Foundation_George Mason University200035000"/>
    <x v="75"/>
    <m/>
    <x v="4"/>
    <n v="35000"/>
    <x v="17"/>
    <m/>
    <m/>
  </r>
  <r>
    <n v="990"/>
    <s v="Smith Richardson Foundation_George Mason University Foundation200184906"/>
    <x v="75"/>
    <s v="George Mason University Foundation"/>
    <x v="0"/>
    <n v="84906"/>
    <x v="2"/>
    <s v="modified"/>
    <m/>
  </r>
  <r>
    <s v="CT2017"/>
    <s v="Smith Richardson Foundation_George Mason University200515000"/>
    <x v="75"/>
    <s v="George Mason University"/>
    <x v="4"/>
    <n v="15000"/>
    <x v="6"/>
    <s v="verified"/>
    <m/>
  </r>
  <r>
    <s v="CT2017"/>
    <s v="Smith Richardson Foundation_George Mason University200674932"/>
    <x v="75"/>
    <s v="George Mason University"/>
    <x v="4"/>
    <n v="74932"/>
    <x v="7"/>
    <s v="verified"/>
    <m/>
  </r>
  <r>
    <s v="CT2017"/>
    <s v="Smith Richardson Foundation_George Mason University200898483"/>
    <x v="75"/>
    <s v="George Mason University"/>
    <x v="4"/>
    <n v="98483"/>
    <x v="9"/>
    <s v="verified"/>
    <m/>
  </r>
  <r>
    <s v="CT2017"/>
    <s v="Smith Richardson Foundation_George Mason University2009118677"/>
    <x v="75"/>
    <s v="George Mason University"/>
    <x v="4"/>
    <n v="118677"/>
    <x v="10"/>
    <s v="verified"/>
    <m/>
  </r>
  <r>
    <s v="CT2017"/>
    <s v="Smith Richardson Foundation_George Mason University200924200"/>
    <x v="75"/>
    <s v="George Mason University"/>
    <x v="4"/>
    <n v="24200"/>
    <x v="10"/>
    <s v="verified"/>
    <m/>
  </r>
  <r>
    <s v="CT2017"/>
    <s v="Smith Richardson Foundation_George Mason University201033436"/>
    <x v="75"/>
    <s v="George Mason University"/>
    <x v="4"/>
    <n v="33436"/>
    <x v="11"/>
    <s v="verified"/>
    <m/>
  </r>
  <r>
    <s v="CT2017"/>
    <s v="Smith Richardson Foundation_George Mason University20127500"/>
    <x v="75"/>
    <s v="George Mason University"/>
    <x v="4"/>
    <n v="7500"/>
    <x v="12"/>
    <s v="verified"/>
    <m/>
  </r>
  <r>
    <n v="990"/>
    <s v="Smith Richardson Foundation_George Mason University Foundation201550000"/>
    <x v="75"/>
    <s v="George Mason University Foundation, Inc."/>
    <x v="0"/>
    <n v="50000"/>
    <x v="18"/>
    <s v="added"/>
    <m/>
  </r>
  <r>
    <s v="CT2017"/>
    <s v="Tepper Family Foundation_Mercatus Center20041000"/>
    <x v="76"/>
    <m/>
    <x v="3"/>
    <n v="1000"/>
    <x v="5"/>
    <m/>
    <m/>
  </r>
  <r>
    <s v="CT2017"/>
    <s v="Tepper Family Foundation_Mercatus Center200510000"/>
    <x v="76"/>
    <m/>
    <x v="3"/>
    <n v="10000"/>
    <x v="6"/>
    <m/>
    <m/>
  </r>
  <r>
    <s v="CT2017"/>
    <s v="Tepper Family Foundation_Mercatus Center200610000"/>
    <x v="76"/>
    <m/>
    <x v="3"/>
    <n v="10000"/>
    <x v="7"/>
    <m/>
    <m/>
  </r>
  <r>
    <s v="CT2017"/>
    <s v="Tepper Family Foundation_Institute for Humane Studies20071000"/>
    <x v="76"/>
    <m/>
    <x v="2"/>
    <n v="1000"/>
    <x v="8"/>
    <m/>
    <m/>
  </r>
  <r>
    <s v="CT2017"/>
    <s v="Tepper Family Foundation_Mercatus Center200710000"/>
    <x v="76"/>
    <m/>
    <x v="3"/>
    <n v="10000"/>
    <x v="8"/>
    <m/>
    <m/>
  </r>
  <r>
    <s v="CT2017"/>
    <s v="Tepper Family Foundation_Institute for Humane Studies20081000"/>
    <x v="76"/>
    <m/>
    <x v="2"/>
    <n v="1000"/>
    <x v="9"/>
    <m/>
    <m/>
  </r>
  <r>
    <s v="CT2017"/>
    <s v="Tepper Family Foundation_Mercatus Center200810000"/>
    <x v="76"/>
    <m/>
    <x v="3"/>
    <n v="10000"/>
    <x v="9"/>
    <m/>
    <m/>
  </r>
  <r>
    <s v="CT2017"/>
    <s v="Tepper Family Foundation_Institute for Humane Studies20091000"/>
    <x v="76"/>
    <m/>
    <x v="2"/>
    <n v="1000"/>
    <x v="10"/>
    <m/>
    <m/>
  </r>
  <r>
    <s v="CT2017"/>
    <s v="Tepper Family Foundation_Mercatus Center20097000"/>
    <x v="76"/>
    <m/>
    <x v="3"/>
    <n v="7000"/>
    <x v="10"/>
    <m/>
    <m/>
  </r>
  <r>
    <s v="CT2017"/>
    <s v="Tepper Family Foundation_Institute for Humane Studies20101000"/>
    <x v="76"/>
    <m/>
    <x v="2"/>
    <n v="1000"/>
    <x v="11"/>
    <m/>
    <m/>
  </r>
  <r>
    <s v="CT2017"/>
    <s v="Tepper Family Foundation_Mercatus Center20105000"/>
    <x v="76"/>
    <m/>
    <x v="3"/>
    <n v="5000"/>
    <x v="11"/>
    <m/>
    <m/>
  </r>
  <r>
    <s v="CT2017"/>
    <s v="The Carthage Foundation_George Mason University198625000"/>
    <x v="77"/>
    <m/>
    <x v="4"/>
    <n v="25000"/>
    <x v="29"/>
    <m/>
    <m/>
  </r>
  <r>
    <s v="CT2017"/>
    <s v="The Carthage Foundation_Institute for Humane Studies198730000"/>
    <x v="77"/>
    <m/>
    <x v="2"/>
    <n v="30000"/>
    <x v="20"/>
    <m/>
    <m/>
  </r>
  <r>
    <s v="CT2017"/>
    <s v="The Carthage Foundation_George Mason University199325000"/>
    <x v="77"/>
    <m/>
    <x v="4"/>
    <n v="25000"/>
    <x v="25"/>
    <m/>
    <m/>
  </r>
  <r>
    <s v="CT2017"/>
    <s v="The Carthage Foundation_Institute for Humane Studies199340000"/>
    <x v="77"/>
    <m/>
    <x v="2"/>
    <n v="40000"/>
    <x v="25"/>
    <m/>
    <m/>
  </r>
  <r>
    <s v="CT2017"/>
    <s v="The Carthage Foundation_George Mason University199450000"/>
    <x v="77"/>
    <m/>
    <x v="4"/>
    <n v="50000"/>
    <x v="32"/>
    <m/>
    <m/>
  </r>
  <r>
    <s v="CT2017"/>
    <s v="The Carthage Foundation_Institute for Humane Studies199440000"/>
    <x v="77"/>
    <m/>
    <x v="2"/>
    <n v="40000"/>
    <x v="32"/>
    <m/>
    <m/>
  </r>
  <r>
    <s v="CT2017"/>
    <s v="The Carthage Foundation_Institute for Humane Studies1995120000"/>
    <x v="77"/>
    <m/>
    <x v="2"/>
    <n v="120000"/>
    <x v="26"/>
    <m/>
    <m/>
  </r>
  <r>
    <s v="CT2017"/>
    <s v="The Carthage Foundation_Institute for Humane Studies199650000"/>
    <x v="77"/>
    <m/>
    <x v="2"/>
    <n v="50000"/>
    <x v="27"/>
    <m/>
    <m/>
  </r>
  <r>
    <s v="CT2017"/>
    <s v="The Carthage Foundation_Institute for Humane Studies199775000"/>
    <x v="77"/>
    <m/>
    <x v="2"/>
    <n v="75000"/>
    <x v="28"/>
    <m/>
    <m/>
  </r>
  <r>
    <s v="CT2017"/>
    <s v="The Carthage Foundation_George Mason University199835000"/>
    <x v="77"/>
    <m/>
    <x v="4"/>
    <n v="35000"/>
    <x v="15"/>
    <m/>
    <m/>
  </r>
  <r>
    <s v="CT2017"/>
    <s v="The Carthage Foundation_Institute for Humane Studies199875000"/>
    <x v="77"/>
    <m/>
    <x v="2"/>
    <n v="75000"/>
    <x v="15"/>
    <m/>
    <m/>
  </r>
  <r>
    <s v="Annual Report"/>
    <s v="The Carthage Foundation_George Mason University Foundation2003145000"/>
    <x v="77"/>
    <s v="George Mason University Foundation, Inc."/>
    <x v="0"/>
    <n v="145000"/>
    <x v="4"/>
    <s v="added"/>
    <m/>
  </r>
  <r>
    <n v="990"/>
    <s v="The Carthage Foundation_Center for the Study of Public Choice2003145000"/>
    <x v="77"/>
    <s v="The George Mason University Foundation, Inc"/>
    <x v="13"/>
    <n v="145000"/>
    <x v="4"/>
    <s v="modified"/>
    <s v="General operating support and Public Choice Outreach Conference"/>
  </r>
  <r>
    <s v="Annual Report"/>
    <s v="The Carthage Foundation_Center for the Study of Public Choice2004145000"/>
    <x v="77"/>
    <s v="George Mason University Foundation, Inc., Center for Study of Public Choice"/>
    <x v="13"/>
    <n v="145000"/>
    <x v="5"/>
    <s v="added"/>
    <m/>
  </r>
  <r>
    <n v="990"/>
    <s v="The Carthage Foundation_Center for the Study of Public Choice2004145000"/>
    <x v="77"/>
    <s v="George Mason University Foundation, Inc"/>
    <x v="13"/>
    <n v="145000"/>
    <x v="5"/>
    <s v="modified"/>
    <s v="General operating support and Public Choice Outreach Conference"/>
  </r>
  <r>
    <s v="Annual Report"/>
    <s v="The Carthage Foundation_George Mason University Foundation2005150000"/>
    <x v="77"/>
    <s v="George Mason University Foundation, Inc."/>
    <x v="0"/>
    <n v="150000"/>
    <x v="6"/>
    <s v="added"/>
    <m/>
  </r>
  <r>
    <n v="990"/>
    <s v="The Carthage Foundation_Center for the Study of Public Choice2005150000"/>
    <x v="77"/>
    <s v="George Mason University Foundation, Inc"/>
    <x v="13"/>
    <n v="150000"/>
    <x v="6"/>
    <s v="modified"/>
    <s v="General operating support and Public Choice Outreach Conference"/>
  </r>
  <r>
    <s v="Annual Report"/>
    <s v="The Carthage Foundation_George Mason University Foundation2006150000"/>
    <x v="77"/>
    <s v="George Mason University Foundation, Inc."/>
    <x v="0"/>
    <n v="150000"/>
    <x v="7"/>
    <s v="added"/>
    <m/>
  </r>
  <r>
    <n v="990"/>
    <s v="The Carthage Foundation_Center for the Study of Public Choice2006150000"/>
    <x v="77"/>
    <s v="George Mason University Foundation"/>
    <x v="13"/>
    <n v="150000"/>
    <x v="7"/>
    <s v="modified"/>
    <s v="General operating support and Public Choice Outreach Conference"/>
  </r>
  <r>
    <s v="Annual Report"/>
    <s v="The Carthage Foundation_George Mason University Foundation2007150000"/>
    <x v="77"/>
    <s v="George Mason University Foundation, Inc."/>
    <x v="0"/>
    <n v="150000"/>
    <x v="8"/>
    <s v="added"/>
    <m/>
  </r>
  <r>
    <n v="990"/>
    <s v="The Carthage Foundation_Center for the Study of Public Choice2007150000"/>
    <x v="77"/>
    <s v="George Mason University Foundation, Inc"/>
    <x v="13"/>
    <n v="150000"/>
    <x v="8"/>
    <s v="modified"/>
    <s v="General operating support and Public Choice Outreach Conference"/>
  </r>
  <r>
    <s v="Annual Report"/>
    <s v="The Carthage Foundation_George Mason University Foundation2008140000"/>
    <x v="77"/>
    <s v="George Mason University Foundation, Inc."/>
    <x v="0"/>
    <n v="140000"/>
    <x v="9"/>
    <s v="added"/>
    <m/>
  </r>
  <r>
    <n v="990"/>
    <s v="The Carthage Foundation_Center for the Study of Public Choice2008140000"/>
    <x v="77"/>
    <s v="George Mason University Foundation, Inc"/>
    <x v="13"/>
    <n v="140000"/>
    <x v="9"/>
    <s v="modified"/>
    <s v="General operating support and Public Choice Outreach Conference"/>
  </r>
  <r>
    <s v="CT2017"/>
    <s v="The Carthage Foundation_Institute for Humane Studies200850000"/>
    <x v="77"/>
    <m/>
    <x v="2"/>
    <n v="50000"/>
    <x v="9"/>
    <m/>
    <m/>
  </r>
  <r>
    <s v="CT2017"/>
    <s v="The Challenge Foundation_Institute for Humane Studies20075000"/>
    <x v="78"/>
    <m/>
    <x v="2"/>
    <n v="5000"/>
    <x v="8"/>
    <m/>
    <m/>
  </r>
  <r>
    <s v="CT2017"/>
    <s v="The Challenge Foundation_Mercatus Center200725000"/>
    <x v="78"/>
    <m/>
    <x v="3"/>
    <n v="25000"/>
    <x v="8"/>
    <m/>
    <m/>
  </r>
  <r>
    <s v="CT2017"/>
    <s v="The Challenge Foundation_Institute for Humane Studies200810000"/>
    <x v="78"/>
    <m/>
    <x v="2"/>
    <n v="10000"/>
    <x v="9"/>
    <m/>
    <m/>
  </r>
  <r>
    <s v="CT2017"/>
    <s v="The Challenge Foundation_Mercatus Center200850000"/>
    <x v="78"/>
    <m/>
    <x v="3"/>
    <n v="50000"/>
    <x v="9"/>
    <m/>
    <m/>
  </r>
  <r>
    <s v="CT2017"/>
    <s v="The Challenge Foundation_Institute for Humane Studies200910000"/>
    <x v="78"/>
    <m/>
    <x v="2"/>
    <n v="10000"/>
    <x v="10"/>
    <m/>
    <m/>
  </r>
  <r>
    <s v="CT2017"/>
    <s v="The Challenge Foundation_Mercatus Center200925000"/>
    <x v="78"/>
    <m/>
    <x v="3"/>
    <n v="25000"/>
    <x v="10"/>
    <m/>
    <m/>
  </r>
  <r>
    <s v="CT2017"/>
    <s v="The Challenge Foundation_Mercatus Center201025000"/>
    <x v="78"/>
    <m/>
    <x v="3"/>
    <n v="25000"/>
    <x v="11"/>
    <m/>
    <m/>
  </r>
  <r>
    <s v="CT2017"/>
    <s v="The Challenge Foundation_Mercatus Center201125000"/>
    <x v="78"/>
    <m/>
    <x v="3"/>
    <n v="25000"/>
    <x v="13"/>
    <m/>
    <m/>
  </r>
  <r>
    <s v="CT2017"/>
    <s v="The Challenge Foundation_Institute for Humane Studies201210000"/>
    <x v="78"/>
    <m/>
    <x v="2"/>
    <n v="10000"/>
    <x v="12"/>
    <m/>
    <m/>
  </r>
  <r>
    <s v="CT2017"/>
    <s v="The Challenge Foundation_Mercatus Center201225000"/>
    <x v="78"/>
    <m/>
    <x v="3"/>
    <n v="25000"/>
    <x v="12"/>
    <m/>
    <m/>
  </r>
  <r>
    <s v="CT2017"/>
    <s v="The Gordon and Mary Cain Foundation_George Mason University199824000"/>
    <x v="79"/>
    <m/>
    <x v="4"/>
    <n v="24000"/>
    <x v="15"/>
    <m/>
    <m/>
  </r>
  <r>
    <s v="CT2017"/>
    <s v="The Gordon and Mary Cain Foundation_George Mason University199924000"/>
    <x v="79"/>
    <m/>
    <x v="4"/>
    <n v="24000"/>
    <x v="16"/>
    <m/>
    <m/>
  </r>
  <r>
    <s v="CT2017"/>
    <s v="The Gordon and Mary Cain Foundation_Mercatus Center199910000"/>
    <x v="79"/>
    <m/>
    <x v="3"/>
    <n v="10000"/>
    <x v="16"/>
    <m/>
    <m/>
  </r>
  <r>
    <s v="CT2017"/>
    <s v="The Gordon and Mary Cain Foundation_George Mason University20005000"/>
    <x v="79"/>
    <m/>
    <x v="4"/>
    <n v="5000"/>
    <x v="17"/>
    <m/>
    <m/>
  </r>
  <r>
    <s v="CT2017"/>
    <s v="The Gordon and Mary Cain Foundation_Mercatus Center200010000"/>
    <x v="79"/>
    <m/>
    <x v="3"/>
    <n v="10000"/>
    <x v="17"/>
    <m/>
    <m/>
  </r>
  <r>
    <s v="CT2017"/>
    <s v="The Gordon and Mary Cain Foundation_George Mason University200124000"/>
    <x v="79"/>
    <s v="George Mason University"/>
    <x v="4"/>
    <n v="24000"/>
    <x v="2"/>
    <m/>
    <s v="Scholarships"/>
  </r>
  <r>
    <s v="CT2017"/>
    <s v="The Gordon and Mary Cain Foundation_George Mason University200210000"/>
    <x v="79"/>
    <s v="George Mason University"/>
    <x v="4"/>
    <n v="10000"/>
    <x v="3"/>
    <m/>
    <s v="General Funds"/>
  </r>
  <r>
    <n v="990"/>
    <s v="The Howell Foundation_Institute for Humane Studies2001550"/>
    <x v="80"/>
    <m/>
    <x v="2"/>
    <n v="550"/>
    <x v="2"/>
    <s v="added"/>
    <m/>
  </r>
  <r>
    <n v="990"/>
    <s v="The Howell Foundation_Institute for Humane Studies2002875"/>
    <x v="80"/>
    <m/>
    <x v="2"/>
    <n v="875"/>
    <x v="3"/>
    <s v="added"/>
    <m/>
  </r>
  <r>
    <n v="990"/>
    <s v="The Howell Foundation_Mercatus Center2002500"/>
    <x v="80"/>
    <m/>
    <x v="3"/>
    <n v="500"/>
    <x v="3"/>
    <s v="added"/>
    <m/>
  </r>
  <r>
    <n v="990"/>
    <s v="The Howell Foundation_Institute for Humane Studies2003500"/>
    <x v="80"/>
    <m/>
    <x v="2"/>
    <n v="500"/>
    <x v="4"/>
    <s v="added"/>
    <m/>
  </r>
  <r>
    <n v="990"/>
    <s v="The Howell Foundation_Mercatus Center2003500"/>
    <x v="80"/>
    <m/>
    <x v="3"/>
    <n v="500"/>
    <x v="4"/>
    <s v="added"/>
    <m/>
  </r>
  <r>
    <n v="990"/>
    <s v="The Howell Foundation_Institute for Humane Studies20041000"/>
    <x v="80"/>
    <m/>
    <x v="2"/>
    <n v="1000"/>
    <x v="5"/>
    <s v="added"/>
    <m/>
  </r>
  <r>
    <n v="990"/>
    <s v="The Howell Foundation_Mercatus Center20041000"/>
    <x v="80"/>
    <m/>
    <x v="3"/>
    <n v="1000"/>
    <x v="5"/>
    <s v="added"/>
    <m/>
  </r>
  <r>
    <n v="990"/>
    <s v="The Howell Foundation_Institute for Humane Studies20051000"/>
    <x v="80"/>
    <m/>
    <x v="2"/>
    <n v="1000"/>
    <x v="6"/>
    <s v="added"/>
    <m/>
  </r>
  <r>
    <n v="990"/>
    <s v="The Howell Foundation_Mercatus Center20051000"/>
    <x v="80"/>
    <m/>
    <x v="3"/>
    <n v="1000"/>
    <x v="6"/>
    <s v="added"/>
    <m/>
  </r>
  <r>
    <n v="990"/>
    <s v="The Howell Foundation_Institute for Humane Studies2006500"/>
    <x v="80"/>
    <m/>
    <x v="2"/>
    <n v="500"/>
    <x v="7"/>
    <s v="added"/>
    <m/>
  </r>
  <r>
    <n v="990"/>
    <s v="The Howell Foundation_Institute for Humane Studies20071000"/>
    <x v="80"/>
    <m/>
    <x v="2"/>
    <n v="1000"/>
    <x v="8"/>
    <s v="added"/>
    <m/>
  </r>
  <r>
    <s v="CT2017"/>
    <s v="The Lynde and Harry Bradley Foundation_George Mason University198625000"/>
    <x v="81"/>
    <m/>
    <x v="4"/>
    <n v="25000"/>
    <x v="29"/>
    <m/>
    <m/>
  </r>
  <r>
    <s v="CT2017"/>
    <s v="The Lynde and Harry Bradley Foundation_George Mason University198687500"/>
    <x v="81"/>
    <m/>
    <x v="4"/>
    <n v="87500"/>
    <x v="29"/>
    <m/>
    <m/>
  </r>
  <r>
    <s v="CT2017"/>
    <s v="The Lynde and Harry Bradley Foundation_George Mason University198722000"/>
    <x v="81"/>
    <m/>
    <x v="4"/>
    <n v="22000"/>
    <x v="20"/>
    <m/>
    <m/>
  </r>
  <r>
    <s v="CT2017"/>
    <s v="The Lynde and Harry Bradley Foundation_George Mason University198730000"/>
    <x v="81"/>
    <m/>
    <x v="4"/>
    <n v="30000"/>
    <x v="20"/>
    <m/>
    <m/>
  </r>
  <r>
    <s v="CT2017"/>
    <s v="The Lynde and Harry Bradley Foundation_George Mason University198730000"/>
    <x v="81"/>
    <m/>
    <x v="4"/>
    <n v="30000"/>
    <x v="20"/>
    <m/>
    <m/>
  </r>
  <r>
    <s v="CT2017"/>
    <s v="The Lynde and Harry Bradley Foundation_George Mason University198763550"/>
    <x v="81"/>
    <m/>
    <x v="4"/>
    <n v="63550"/>
    <x v="20"/>
    <m/>
    <m/>
  </r>
  <r>
    <s v="CT2017"/>
    <s v="The Lynde and Harry Bradley Foundation_George Mason University1988100000"/>
    <x v="81"/>
    <m/>
    <x v="4"/>
    <n v="100000"/>
    <x v="21"/>
    <m/>
    <m/>
  </r>
  <r>
    <s v="CT2017"/>
    <s v="The Lynde and Harry Bradley Foundation_George Mason University198822000"/>
    <x v="81"/>
    <m/>
    <x v="4"/>
    <n v="22000"/>
    <x v="21"/>
    <m/>
    <m/>
  </r>
  <r>
    <s v="CT2017"/>
    <s v="The Lynde and Harry Bradley Foundation_George Mason University198825000"/>
    <x v="81"/>
    <m/>
    <x v="4"/>
    <n v="25000"/>
    <x v="21"/>
    <m/>
    <m/>
  </r>
  <r>
    <s v="CT2017"/>
    <s v="The Lynde and Harry Bradley Foundation_George Mason University198830000"/>
    <x v="81"/>
    <m/>
    <x v="4"/>
    <n v="30000"/>
    <x v="21"/>
    <m/>
    <m/>
  </r>
  <r>
    <s v="CT2017"/>
    <s v="The Lynde and Harry Bradley Foundation_George Mason University198830000"/>
    <x v="81"/>
    <m/>
    <x v="4"/>
    <n v="30000"/>
    <x v="21"/>
    <m/>
    <m/>
  </r>
  <r>
    <s v="CT2017"/>
    <s v="The Lynde and Harry Bradley Foundation_George Mason University198887500"/>
    <x v="81"/>
    <m/>
    <x v="4"/>
    <n v="87500"/>
    <x v="21"/>
    <m/>
    <m/>
  </r>
  <r>
    <s v="CT2017"/>
    <s v="The Lynde and Harry Bradley Foundation_George Mason University198890500"/>
    <x v="81"/>
    <m/>
    <x v="4"/>
    <n v="90500"/>
    <x v="21"/>
    <m/>
    <m/>
  </r>
  <r>
    <s v="CT2017"/>
    <s v="The Lynde and Harry Bradley Foundation_George Mason University198930000"/>
    <x v="81"/>
    <m/>
    <x v="4"/>
    <n v="30000"/>
    <x v="22"/>
    <m/>
    <m/>
  </r>
  <r>
    <s v="CT2017"/>
    <s v="The Lynde and Harry Bradley Foundation_George Mason University198930000"/>
    <x v="81"/>
    <m/>
    <x v="4"/>
    <n v="30000"/>
    <x v="22"/>
    <m/>
    <m/>
  </r>
  <r>
    <s v="CT2017"/>
    <s v="The Lynde and Harry Bradley Foundation_George Mason University198990500"/>
    <x v="81"/>
    <m/>
    <x v="4"/>
    <n v="90500"/>
    <x v="22"/>
    <m/>
    <m/>
  </r>
  <r>
    <s v="CT2017"/>
    <s v="The Lynde and Harry Bradley Foundation_George Mason University199011250"/>
    <x v="81"/>
    <m/>
    <x v="4"/>
    <n v="11250"/>
    <x v="30"/>
    <m/>
    <m/>
  </r>
  <r>
    <s v="CT2017"/>
    <s v="The Lynde and Harry Bradley Foundation_George Mason University199015000"/>
    <x v="81"/>
    <m/>
    <x v="4"/>
    <n v="15000"/>
    <x v="30"/>
    <m/>
    <m/>
  </r>
  <r>
    <s v="CT2017"/>
    <s v="The Lynde and Harry Bradley Foundation_George Mason University199050000"/>
    <x v="81"/>
    <m/>
    <x v="4"/>
    <n v="50000"/>
    <x v="30"/>
    <m/>
    <m/>
  </r>
  <r>
    <s v="CT2017"/>
    <s v="The Lynde and Harry Bradley Foundation_George Mason University1991100000"/>
    <x v="81"/>
    <m/>
    <x v="4"/>
    <n v="100000"/>
    <x v="23"/>
    <m/>
    <m/>
  </r>
  <r>
    <s v="CT2017"/>
    <s v="The Lynde and Harry Bradley Foundation_George Mason University199111250"/>
    <x v="81"/>
    <m/>
    <x v="4"/>
    <n v="11250"/>
    <x v="23"/>
    <m/>
    <m/>
  </r>
  <r>
    <s v="CT2017"/>
    <s v="The Lynde and Harry Bradley Foundation_George Mason University199115000"/>
    <x v="81"/>
    <m/>
    <x v="4"/>
    <n v="15000"/>
    <x v="23"/>
    <m/>
    <m/>
  </r>
  <r>
    <s v="CT2017"/>
    <s v="The Lynde and Harry Bradley Foundation_George Mason University199115000"/>
    <x v="81"/>
    <m/>
    <x v="4"/>
    <n v="15000"/>
    <x v="23"/>
    <m/>
    <m/>
  </r>
  <r>
    <s v="CT2017"/>
    <s v="The Lynde and Harry Bradley Foundation_George Mason University199115000"/>
    <x v="81"/>
    <m/>
    <x v="4"/>
    <n v="15000"/>
    <x v="23"/>
    <m/>
    <m/>
  </r>
  <r>
    <s v="CT2017"/>
    <s v="The Lynde and Harry Bradley Foundation_George Mason University199115000"/>
    <x v="81"/>
    <m/>
    <x v="4"/>
    <n v="15000"/>
    <x v="23"/>
    <m/>
    <m/>
  </r>
  <r>
    <s v="CT2017"/>
    <s v="The Lynde and Harry Bradley Foundation_George Mason University199115000"/>
    <x v="81"/>
    <m/>
    <x v="4"/>
    <n v="15000"/>
    <x v="23"/>
    <m/>
    <m/>
  </r>
  <r>
    <s v="CT2017"/>
    <s v="The Lynde and Harry Bradley Foundation_George Mason University199150000"/>
    <x v="81"/>
    <m/>
    <x v="4"/>
    <n v="50000"/>
    <x v="23"/>
    <m/>
    <m/>
  </r>
  <r>
    <s v="CT2017"/>
    <s v="The Lynde and Harry Bradley Foundation_George Mason University199175000"/>
    <x v="81"/>
    <m/>
    <x v="4"/>
    <n v="75000"/>
    <x v="23"/>
    <m/>
    <m/>
  </r>
  <r>
    <s v="CT2017"/>
    <s v="The Lynde and Harry Bradley Foundation_George Mason University1992100"/>
    <x v="81"/>
    <m/>
    <x v="4"/>
    <n v="100"/>
    <x v="24"/>
    <m/>
    <m/>
  </r>
  <r>
    <s v="CT2017"/>
    <s v="The Lynde and Harry Bradley Foundation_George Mason University199217250"/>
    <x v="81"/>
    <m/>
    <x v="4"/>
    <n v="17250"/>
    <x v="24"/>
    <m/>
    <m/>
  </r>
  <r>
    <s v="CT2017"/>
    <s v="The Lynde and Harry Bradley Foundation_George Mason University199217500"/>
    <x v="81"/>
    <m/>
    <x v="4"/>
    <n v="17500"/>
    <x v="24"/>
    <m/>
    <m/>
  </r>
  <r>
    <s v="CT2017"/>
    <s v="The Lynde and Harry Bradley Foundation_George Mason University199237500"/>
    <x v="81"/>
    <m/>
    <x v="4"/>
    <n v="37500"/>
    <x v="24"/>
    <m/>
    <m/>
  </r>
  <r>
    <s v="CT2017"/>
    <s v="The Lynde and Harry Bradley Foundation_George Mason University199237500"/>
    <x v="81"/>
    <m/>
    <x v="4"/>
    <n v="37500"/>
    <x v="24"/>
    <m/>
    <m/>
  </r>
  <r>
    <s v="CT2017"/>
    <s v="The Lynde and Harry Bradley Foundation_George Mason University199315000"/>
    <x v="81"/>
    <m/>
    <x v="4"/>
    <n v="15000"/>
    <x v="25"/>
    <m/>
    <m/>
  </r>
  <r>
    <s v="CT2017"/>
    <s v="The Lynde and Harry Bradley Foundation_George Mason University199317250"/>
    <x v="81"/>
    <m/>
    <x v="4"/>
    <n v="17250"/>
    <x v="25"/>
    <m/>
    <m/>
  </r>
  <r>
    <s v="CT2017"/>
    <s v="The Lynde and Harry Bradley Foundation_George Mason University199317250"/>
    <x v="81"/>
    <m/>
    <x v="4"/>
    <n v="17250"/>
    <x v="25"/>
    <m/>
    <m/>
  </r>
  <r>
    <s v="CT2017"/>
    <s v="The Lynde and Harry Bradley Foundation_George Mason University199317500"/>
    <x v="81"/>
    <m/>
    <x v="4"/>
    <n v="17500"/>
    <x v="25"/>
    <m/>
    <m/>
  </r>
  <r>
    <s v="CT2017"/>
    <s v="The Lynde and Harry Bradley Foundation_George Mason University199317500"/>
    <x v="81"/>
    <m/>
    <x v="4"/>
    <n v="17500"/>
    <x v="25"/>
    <m/>
    <m/>
  </r>
  <r>
    <s v="CT2017"/>
    <s v="The Lynde and Harry Bradley Foundation_George Mason University199317500"/>
    <x v="81"/>
    <m/>
    <x v="4"/>
    <n v="17500"/>
    <x v="25"/>
    <m/>
    <m/>
  </r>
  <r>
    <s v="CT2017"/>
    <s v="The Lynde and Harry Bradley Foundation_George Mason University199345000"/>
    <x v="81"/>
    <m/>
    <x v="4"/>
    <n v="45000"/>
    <x v="25"/>
    <m/>
    <m/>
  </r>
  <r>
    <s v="CT2017"/>
    <s v="The Lynde and Harry Bradley Foundation_George Mason University199375000"/>
    <x v="81"/>
    <m/>
    <x v="4"/>
    <n v="75000"/>
    <x v="25"/>
    <m/>
    <m/>
  </r>
  <r>
    <s v="CT2017"/>
    <s v="The Lynde and Harry Bradley Foundation_George Mason University1994100000"/>
    <x v="81"/>
    <m/>
    <x v="4"/>
    <n v="100000"/>
    <x v="32"/>
    <m/>
    <m/>
  </r>
  <r>
    <s v="CT2017"/>
    <s v="The Lynde and Harry Bradley Foundation_George Mason University199417250"/>
    <x v="81"/>
    <m/>
    <x v="4"/>
    <n v="17250"/>
    <x v="32"/>
    <m/>
    <m/>
  </r>
  <r>
    <s v="CT2017"/>
    <s v="The Lynde and Harry Bradley Foundation_George Mason University199417500"/>
    <x v="81"/>
    <m/>
    <x v="4"/>
    <n v="17500"/>
    <x v="32"/>
    <m/>
    <m/>
  </r>
  <r>
    <s v="CT2017"/>
    <s v="The Lynde and Harry Bradley Foundation_George Mason University199417500"/>
    <x v="81"/>
    <m/>
    <x v="4"/>
    <n v="17500"/>
    <x v="32"/>
    <m/>
    <m/>
  </r>
  <r>
    <s v="CT2017"/>
    <s v="The Lynde and Harry Bradley Foundation_George Mason University199417500"/>
    <x v="81"/>
    <m/>
    <x v="4"/>
    <n v="17500"/>
    <x v="32"/>
    <m/>
    <m/>
  </r>
  <r>
    <s v="CT2017"/>
    <s v="The Lynde and Harry Bradley Foundation_George Mason University199422000"/>
    <x v="81"/>
    <m/>
    <x v="4"/>
    <n v="22000"/>
    <x v="32"/>
    <m/>
    <m/>
  </r>
  <r>
    <s v="CT2017"/>
    <s v="The Lynde and Harry Bradley Foundation_George Mason University199445000"/>
    <x v="81"/>
    <m/>
    <x v="4"/>
    <n v="45000"/>
    <x v="32"/>
    <m/>
    <m/>
  </r>
  <r>
    <s v="CT2017"/>
    <s v="The Lynde and Harry Bradley Foundation_George Mason University199445000"/>
    <x v="81"/>
    <m/>
    <x v="4"/>
    <n v="45000"/>
    <x v="32"/>
    <m/>
    <m/>
  </r>
  <r>
    <s v="CT2017"/>
    <s v="The Lynde and Harry Bradley Foundation_George Mason University199517250"/>
    <x v="81"/>
    <m/>
    <x v="4"/>
    <n v="17250"/>
    <x v="26"/>
    <m/>
    <m/>
  </r>
  <r>
    <s v="CT2017"/>
    <s v="The Lynde and Harry Bradley Foundation_George Mason University199517500"/>
    <x v="81"/>
    <m/>
    <x v="4"/>
    <n v="17500"/>
    <x v="26"/>
    <m/>
    <m/>
  </r>
  <r>
    <s v="CT2017"/>
    <s v="The Lynde and Harry Bradley Foundation_George Mason University199517500"/>
    <x v="81"/>
    <m/>
    <x v="4"/>
    <n v="17500"/>
    <x v="26"/>
    <m/>
    <m/>
  </r>
  <r>
    <s v="CT2017"/>
    <s v="The Lynde and Harry Bradley Foundation_George Mason University199517500"/>
    <x v="81"/>
    <m/>
    <x v="4"/>
    <n v="17500"/>
    <x v="26"/>
    <m/>
    <m/>
  </r>
  <r>
    <s v="CT2017"/>
    <s v="The Lynde and Harry Bradley Foundation_George Mason University199550000"/>
    <x v="81"/>
    <m/>
    <x v="4"/>
    <n v="50000"/>
    <x v="26"/>
    <m/>
    <m/>
  </r>
  <r>
    <s v="CT2017"/>
    <s v="The Lynde and Harry Bradley Foundation_George Mason University199575000"/>
    <x v="81"/>
    <m/>
    <x v="4"/>
    <n v="75000"/>
    <x v="26"/>
    <m/>
    <m/>
  </r>
  <r>
    <s v="CT2017"/>
    <s v="The Lynde and Harry Bradley Foundation_George Mason University199617250"/>
    <x v="81"/>
    <m/>
    <x v="4"/>
    <n v="17250"/>
    <x v="27"/>
    <m/>
    <m/>
  </r>
  <r>
    <s v="CT2017"/>
    <s v="The Lynde and Harry Bradley Foundation_George Mason University199617250"/>
    <x v="81"/>
    <m/>
    <x v="4"/>
    <n v="17250"/>
    <x v="27"/>
    <m/>
    <m/>
  </r>
  <r>
    <s v="CT2017"/>
    <s v="The Lynde and Harry Bradley Foundation_George Mason University199617250"/>
    <x v="81"/>
    <m/>
    <x v="4"/>
    <n v="17250"/>
    <x v="27"/>
    <m/>
    <m/>
  </r>
  <r>
    <s v="CT2017"/>
    <s v="The Lynde and Harry Bradley Foundation_George Mason University199617250"/>
    <x v="81"/>
    <m/>
    <x v="4"/>
    <n v="17250"/>
    <x v="27"/>
    <m/>
    <m/>
  </r>
  <r>
    <s v="CT2017"/>
    <s v="The Lynde and Harry Bradley Foundation_Institute for Humane Studies199625000"/>
    <x v="81"/>
    <m/>
    <x v="2"/>
    <n v="25000"/>
    <x v="27"/>
    <m/>
    <m/>
  </r>
  <r>
    <s v="CT2017"/>
    <s v="The Lynde and Harry Bradley Foundation_George Mason University199715000"/>
    <x v="81"/>
    <m/>
    <x v="4"/>
    <n v="15000"/>
    <x v="28"/>
    <m/>
    <m/>
  </r>
  <r>
    <s v="CT2017"/>
    <s v="The Lynde and Harry Bradley Foundation_George Mason University199715000"/>
    <x v="81"/>
    <m/>
    <x v="4"/>
    <n v="15000"/>
    <x v="28"/>
    <m/>
    <m/>
  </r>
  <r>
    <s v="CT2017"/>
    <s v="The Lynde and Harry Bradley Foundation_George Mason University199715000"/>
    <x v="81"/>
    <m/>
    <x v="4"/>
    <n v="15000"/>
    <x v="28"/>
    <m/>
    <m/>
  </r>
  <r>
    <s v="CT2017"/>
    <s v="The Lynde and Harry Bradley Foundation_George Mason University199715000"/>
    <x v="81"/>
    <m/>
    <x v="4"/>
    <n v="15000"/>
    <x v="28"/>
    <m/>
    <m/>
  </r>
  <r>
    <s v="CT2017"/>
    <s v="The Lynde and Harry Bradley Foundation_George Mason University199715000"/>
    <x v="81"/>
    <m/>
    <x v="4"/>
    <n v="15000"/>
    <x v="28"/>
    <m/>
    <m/>
  </r>
  <r>
    <s v="CT2017"/>
    <s v="The Lynde and Harry Bradley Foundation_George Mason University199715000"/>
    <x v="81"/>
    <m/>
    <x v="4"/>
    <n v="15000"/>
    <x v="28"/>
    <m/>
    <m/>
  </r>
  <r>
    <s v="CT2017"/>
    <s v="The Lynde and Harry Bradley Foundation_George Mason University199717250"/>
    <x v="81"/>
    <m/>
    <x v="4"/>
    <n v="17250"/>
    <x v="28"/>
    <m/>
    <m/>
  </r>
  <r>
    <s v="CT2017"/>
    <s v="The Lynde and Harry Bradley Foundation_George Mason University199717250"/>
    <x v="81"/>
    <m/>
    <x v="4"/>
    <n v="17250"/>
    <x v="28"/>
    <m/>
    <m/>
  </r>
  <r>
    <s v="CT2017"/>
    <s v="The Lynde and Harry Bradley Foundation_Institute for Humane Studies199725000"/>
    <x v="81"/>
    <m/>
    <x v="2"/>
    <n v="25000"/>
    <x v="28"/>
    <m/>
    <m/>
  </r>
  <r>
    <s v="CT2017"/>
    <s v="The Lynde and Harry Bradley Foundation_George Mason University199815000"/>
    <x v="81"/>
    <m/>
    <x v="4"/>
    <n v="15000"/>
    <x v="15"/>
    <m/>
    <m/>
  </r>
  <r>
    <s v="CT2017"/>
    <s v="The Lynde and Harry Bradley Foundation_George Mason University199815000"/>
    <x v="81"/>
    <m/>
    <x v="4"/>
    <n v="15000"/>
    <x v="15"/>
    <m/>
    <m/>
  </r>
  <r>
    <s v="CT2017"/>
    <s v="The Lynde and Harry Bradley Foundation_George Mason University199815000"/>
    <x v="81"/>
    <m/>
    <x v="4"/>
    <n v="15000"/>
    <x v="15"/>
    <m/>
    <m/>
  </r>
  <r>
    <s v="CT2017"/>
    <s v="The Lynde and Harry Bradley Foundation_Institute for Humane Studies199825000"/>
    <x v="81"/>
    <m/>
    <x v="2"/>
    <n v="25000"/>
    <x v="15"/>
    <m/>
    <m/>
  </r>
  <r>
    <s v="CT2017"/>
    <s v="The Lynde and Harry Bradley Foundation_George Mason University199990000"/>
    <x v="81"/>
    <m/>
    <x v="4"/>
    <n v="90000"/>
    <x v="16"/>
    <m/>
    <m/>
  </r>
  <r>
    <s v="CT2017"/>
    <s v="The Lynde and Harry Bradley Foundation_Institute for Humane Studies199925000"/>
    <x v="81"/>
    <m/>
    <x v="2"/>
    <n v="25000"/>
    <x v="16"/>
    <m/>
    <m/>
  </r>
  <r>
    <n v="990"/>
    <s v="The Lynde and Harry Bradley Foundation_George Mason University Foundation200015000"/>
    <x v="81"/>
    <s v="George Mason University Foundation, Inc"/>
    <x v="0"/>
    <n v="15000"/>
    <x v="17"/>
    <s v="modified"/>
    <s v="To support the Bradley Graduate and Post Graduate Fellowship Program "/>
  </r>
  <r>
    <n v="990"/>
    <s v="The Lynde and Harry Bradley Foundation_George Mason University Foundation200015000"/>
    <x v="81"/>
    <s v="George Mason University Foundation, Inc"/>
    <x v="0"/>
    <n v="15000"/>
    <x v="17"/>
    <s v="modified"/>
    <s v="To support the Bradley Graduate and Post Graduate Fellowship Program "/>
  </r>
  <r>
    <n v="990"/>
    <s v="The Lynde and Harry Bradley Foundation_George Mason University Foundation200015000"/>
    <x v="81"/>
    <s v="George Mason University Foundation, Inc"/>
    <x v="0"/>
    <n v="15000"/>
    <x v="17"/>
    <s v="modified"/>
    <s v="To support the Bradley Graduate and Post Graduate Fellowship Program "/>
  </r>
  <r>
    <n v="990"/>
    <s v="The Lynde and Harry Bradley Foundation_George Mason University Foundation200015000"/>
    <x v="81"/>
    <s v="George Mason University Foundation, Inc"/>
    <x v="0"/>
    <n v="15000"/>
    <x v="17"/>
    <s v="modified"/>
    <s v="To support the Bradley Graduate and Post Graduate Fellowship Program under the direction of Dr Francis Fukuyama"/>
  </r>
  <r>
    <n v="990"/>
    <s v="The Lynde and Harry Bradley Foundation_George Mason University Foundation200015000"/>
    <x v="81"/>
    <s v="George Mason University Foundation, Inc"/>
    <x v="0"/>
    <n v="15000"/>
    <x v="17"/>
    <s v="modified"/>
    <s v="To support the Bradley Graduate and Post Graduate Fellowship Program under the direction of Professor James Buchanan"/>
  </r>
  <r>
    <n v="990"/>
    <s v="The Lynde and Harry Bradley Foundation_George Mason University Foundation200015000"/>
    <x v="81"/>
    <s v="George Mason University Foundation, Inc"/>
    <x v="0"/>
    <n v="15000"/>
    <x v="17"/>
    <s v="modified"/>
    <s v="To support the Bradley Graduate and Post Graduate Fellowship Program under the direction of Walter E Williams"/>
  </r>
  <r>
    <s v="CT2017"/>
    <s v="The Lynde and Harry Bradley Foundation_George Mason University200015000"/>
    <x v="81"/>
    <s v="George Mason University"/>
    <x v="4"/>
    <n v="15000"/>
    <x v="17"/>
    <s v="verified"/>
    <s v="To support the Bradley Graduate and Post Graduate Fellowship Program under the direction of Professor James Buchanan"/>
  </r>
  <r>
    <s v="CT2017"/>
    <s v="The Lynde and Harry Bradley Foundation_George Mason University200015000"/>
    <x v="81"/>
    <s v="George Mason University"/>
    <x v="4"/>
    <n v="15000"/>
    <x v="17"/>
    <s v="verified"/>
    <s v="To support the Bradley Graduate and Post Graduate Fellowship Program under the direction of Dr Francis Fukuyama"/>
  </r>
  <r>
    <s v="CT2017"/>
    <s v="The Lynde and Harry Bradley Foundation_George Mason University200015000"/>
    <x v="81"/>
    <s v="George Mason University"/>
    <x v="4"/>
    <n v="15000"/>
    <x v="17"/>
    <s v="verified"/>
    <s v="To support the Bradley Graduate and Post Graduate Fellowship Program under the direction of Walter E Williams"/>
  </r>
  <r>
    <s v="CT2017"/>
    <s v="The Lynde and Harry Bradley Foundation_Institute for Humane Studies200025000"/>
    <x v="81"/>
    <m/>
    <x v="2"/>
    <n v="25000"/>
    <x v="17"/>
    <m/>
    <m/>
  </r>
  <r>
    <n v="990"/>
    <s v="The Lynde and Harry Bradley Foundation_George Mason University Foundation200115000"/>
    <x v="81"/>
    <s v="George Mason University Foundation, Inc"/>
    <x v="0"/>
    <n v="15000"/>
    <x v="2"/>
    <s v="modified"/>
    <s v="To support the Bradley Graduate and Post Graduate Fellowship Program under the direction of Walter E Williams"/>
  </r>
  <r>
    <n v="990"/>
    <s v="The Lynde and Harry Bradley Foundation_George Mason University Foundation200115000"/>
    <x v="81"/>
    <s v="George Mason University Foundation, Inc"/>
    <x v="0"/>
    <n v="15000"/>
    <x v="2"/>
    <s v="modified"/>
    <s v="To support the Bradley Graduate and Post Graduate Fellowship Program under the direction of Walter E Williams"/>
  </r>
  <r>
    <s v="CT2017"/>
    <s v="The Lynde and Harry Bradley Foundation_George Mason University200115000"/>
    <x v="81"/>
    <s v="George Mason University"/>
    <x v="4"/>
    <n v="15000"/>
    <x v="2"/>
    <s v="verified"/>
    <s v="To support the Bradley Graduate and Post Graduate Fellowship Program under the direction of Walter E Williams "/>
  </r>
  <r>
    <s v="CT2017"/>
    <s v="The Lynde and Harry Bradley Foundation_George Mason University200115000"/>
    <x v="81"/>
    <s v="George Mason University"/>
    <x v="4"/>
    <n v="15000"/>
    <x v="2"/>
    <s v="verified"/>
    <s v="To support the Bradley Graduate and Post Graduate Fellowship Program under the direction of Walter E Williams "/>
  </r>
  <r>
    <n v="990"/>
    <s v="The Lynde and Harry Bradley Foundation_George Mason University Foundation200212500"/>
    <x v="81"/>
    <s v="George Mason University Foundation, Inc"/>
    <x v="0"/>
    <n v="12500"/>
    <x v="3"/>
    <s v="modified"/>
    <s v="To support the Bradley Graduate and Post-Graduate Fellowship Program "/>
  </r>
  <r>
    <s v="CT2017"/>
    <s v="The Lynde and Harry Bradley Foundation_George Mason University200215000"/>
    <x v="81"/>
    <s v="George Mason University"/>
    <x v="4"/>
    <n v="15000"/>
    <x v="3"/>
    <s v="verified"/>
    <s v="To support the Bradley Graduate and Post-Graduate Fellowship Program "/>
  </r>
  <r>
    <s v="CT2017"/>
    <s v="The Lynde and Harry Bradley Foundation_George Mason University Institute on Political Journalism20031500"/>
    <x v="81"/>
    <s v="George Mason University"/>
    <x v="65"/>
    <n v="1500"/>
    <x v="4"/>
    <s v="added"/>
    <s v="To support the Insitute on Political Journalism"/>
  </r>
  <r>
    <s v="CT2017"/>
    <s v="The Lynde and Harry Bradley Foundation_George Mason University Law and Economics Center200320000"/>
    <x v="81"/>
    <s v="George Mason University"/>
    <x v="1"/>
    <n v="20000"/>
    <x v="4"/>
    <s v="added"/>
    <s v="To support the law and economics center"/>
  </r>
  <r>
    <s v="CT2017"/>
    <s v="The Lynde and Harry Bradley Foundation_George Mason University200312500"/>
    <x v="81"/>
    <s v="George Mason University Foundation, Inc."/>
    <x v="4"/>
    <n v="12500"/>
    <x v="4"/>
    <s v="verified"/>
    <s v="To support the Bradley Graduate and Post Graduate Fellowship Program "/>
  </r>
  <r>
    <s v="CT2017"/>
    <s v="The Lynde and Harry Bradley Foundation_George Mason University200315000"/>
    <x v="81"/>
    <s v="George Mason University"/>
    <x v="4"/>
    <n v="15000"/>
    <x v="4"/>
    <s v="verified"/>
    <s v="To support the Bradley Graduate and Post Graduate Fellowship Program "/>
  </r>
  <r>
    <s v="CT2017"/>
    <s v="The Lynde and Harry Bradley Foundation_George Mason University200315000"/>
    <x v="81"/>
    <s v="George Mason University"/>
    <x v="4"/>
    <n v="15000"/>
    <x v="4"/>
    <s v="verified"/>
    <s v="To support the Bradley Graduate and Post Graduate Fellowship Program "/>
  </r>
  <r>
    <s v="CT2017"/>
    <s v="The Lynde and Harry Bradley Foundation_George Mason University200315000"/>
    <x v="81"/>
    <s v="George Mason University"/>
    <x v="4"/>
    <n v="15000"/>
    <x v="4"/>
    <s v="verified"/>
    <s v="To support the Bradley Graduate and Post Graduate Fellowship Program "/>
  </r>
  <r>
    <s v="CT2017"/>
    <s v="The Lynde and Harry Bradley Foundation_Institute for Humane Studies200315000"/>
    <x v="81"/>
    <m/>
    <x v="2"/>
    <n v="15000"/>
    <x v="4"/>
    <m/>
    <m/>
  </r>
  <r>
    <n v="990"/>
    <s v="The Lynde and Harry Bradley Foundation_Mercatus Center200310000"/>
    <x v="81"/>
    <s v="George Mason University"/>
    <x v="3"/>
    <n v="10000"/>
    <x v="4"/>
    <s v="added"/>
    <s v="To support general operations of the Mercatus Center"/>
  </r>
  <r>
    <s v="CT2017"/>
    <s v="The Lynde and Harry Bradley Foundation_George Mason University200412500"/>
    <x v="81"/>
    <m/>
    <x v="4"/>
    <n v="12500"/>
    <x v="5"/>
    <m/>
    <m/>
  </r>
  <r>
    <s v="CT2017"/>
    <s v="The Lynde and Harry Bradley Foundation_George Mason University200412500"/>
    <x v="81"/>
    <m/>
    <x v="4"/>
    <n v="12500"/>
    <x v="5"/>
    <m/>
    <m/>
  </r>
  <r>
    <s v="CT2017"/>
    <s v="The Lynde and Harry Bradley Foundation_George Mason University200412500"/>
    <x v="81"/>
    <m/>
    <x v="4"/>
    <n v="12500"/>
    <x v="5"/>
    <m/>
    <m/>
  </r>
  <r>
    <s v="CT2017"/>
    <s v="The Lynde and Harry Bradley Foundation_George Mason University200412500"/>
    <x v="81"/>
    <m/>
    <x v="4"/>
    <n v="12500"/>
    <x v="5"/>
    <m/>
    <m/>
  </r>
  <r>
    <s v="CT2017"/>
    <s v="The Lynde and Harry Bradley Foundation_George Mason University200415000"/>
    <x v="81"/>
    <m/>
    <x v="4"/>
    <n v="15000"/>
    <x v="5"/>
    <m/>
    <m/>
  </r>
  <r>
    <s v="CT2017"/>
    <s v="The Lynde and Harry Bradley Foundation_George Mason University200415000"/>
    <x v="81"/>
    <m/>
    <x v="4"/>
    <n v="15000"/>
    <x v="5"/>
    <m/>
    <m/>
  </r>
  <r>
    <s v="CT2017"/>
    <s v="The Lynde and Harry Bradley Foundation_Institute for Humane Studies200415000"/>
    <x v="81"/>
    <m/>
    <x v="2"/>
    <n v="15000"/>
    <x v="5"/>
    <m/>
    <m/>
  </r>
  <r>
    <s v="CT2017"/>
    <s v="The Lynde and Harry Bradley Foundation_George Mason University200512500"/>
    <x v="81"/>
    <s v="George Mason University"/>
    <x v="4"/>
    <n v="12500"/>
    <x v="6"/>
    <s v="verified"/>
    <s v="To support the Bradley Graduate and Post Graduate Fellowship Program "/>
  </r>
  <r>
    <s v="CT2017"/>
    <s v="The Lynde and Harry Bradley Foundation_George Mason University200512500"/>
    <x v="81"/>
    <s v="George Mason University"/>
    <x v="4"/>
    <n v="12500"/>
    <x v="6"/>
    <s v="verified"/>
    <s v="To support the Bradley Graduate and Post Graduate Fellowship Program "/>
  </r>
  <r>
    <s v="CT2017"/>
    <s v="The Lynde and Harry Bradley Foundation_George Mason University200535000"/>
    <x v="81"/>
    <s v="George Mason University"/>
    <x v="4"/>
    <n v="35000"/>
    <x v="6"/>
    <s v="added"/>
    <s v="To support judicial education programs"/>
  </r>
  <r>
    <s v="CT2017"/>
    <s v="The Lynde and Harry Bradley Foundation_Institute for Humane Studies200515000"/>
    <x v="81"/>
    <m/>
    <x v="2"/>
    <n v="15000"/>
    <x v="6"/>
    <m/>
    <m/>
  </r>
  <r>
    <s v="CT2017"/>
    <s v="The Lynde and Harry Bradley Foundation_Mercatus Center200510000"/>
    <x v="81"/>
    <s v="George Mason University"/>
    <x v="3"/>
    <n v="10000"/>
    <x v="6"/>
    <s v="verified"/>
    <s v="To support the Mercatus Center"/>
  </r>
  <r>
    <s v="CT2017"/>
    <s v="The Lynde and Harry Bradley Foundation_George Mason University200612500"/>
    <x v="81"/>
    <s v="George Mason University"/>
    <x v="4"/>
    <n v="12500"/>
    <x v="7"/>
    <s v="verified"/>
    <s v="To support the Bradley Graduate and Post-Graduate Fellowship Program "/>
  </r>
  <r>
    <s v="CT2017"/>
    <s v="The Lynde and Harry Bradley Foundation_George Mason University200612500"/>
    <x v="81"/>
    <s v="George Mason University"/>
    <x v="4"/>
    <n v="12500"/>
    <x v="7"/>
    <s v="verified"/>
    <s v="To support the Bradley Graduate and Post-Graduate Fellowship Program "/>
  </r>
  <r>
    <s v="CT2017"/>
    <s v="The Lynde and Harry Bradley Foundation_George Mason University200612500"/>
    <x v="81"/>
    <s v="George Mason University"/>
    <x v="4"/>
    <n v="12500"/>
    <x v="7"/>
    <s v="verified"/>
    <s v="To support the Bradley Graduate and Post-Graduate Fellowship Program "/>
  </r>
  <r>
    <s v="CT2017"/>
    <s v="The Lynde and Harry Bradley Foundation_George Mason University200612500"/>
    <x v="81"/>
    <s v="George Mason University"/>
    <x v="4"/>
    <n v="12500"/>
    <x v="7"/>
    <s v="verified"/>
    <s v="To support the Bradley Graduate and Post-Graduate Fellowship Program "/>
  </r>
  <r>
    <s v="CT2017"/>
    <s v="The Lynde and Harry Bradley Foundation_George Mason University200635000"/>
    <x v="81"/>
    <s v="George Mason University"/>
    <x v="4"/>
    <n v="35000"/>
    <x v="7"/>
    <s v="added"/>
    <s v="To support educational programs"/>
  </r>
  <r>
    <s v="CT2017"/>
    <s v="The Lynde and Harry Bradley Foundation_Institute for Humane Studies200615000"/>
    <x v="81"/>
    <m/>
    <x v="2"/>
    <n v="15000"/>
    <x v="7"/>
    <m/>
    <m/>
  </r>
  <r>
    <s v="CT2017"/>
    <s v="The Lynde and Harry Bradley Foundation_Institute for Humane Studies200620000"/>
    <x v="81"/>
    <m/>
    <x v="2"/>
    <n v="20000"/>
    <x v="7"/>
    <m/>
    <m/>
  </r>
  <r>
    <s v="CT2017"/>
    <s v="The Lynde and Harry Bradley Foundation_Mercatus Center200610000"/>
    <x v="81"/>
    <s v="George Mason University"/>
    <x v="3"/>
    <n v="10000"/>
    <x v="7"/>
    <s v="verified"/>
    <s v="To support the Mercatus Center"/>
  </r>
  <r>
    <s v="CT2017"/>
    <s v="The Lynde and Harry Bradley Foundation_George Mason University Law and Economics Center200735000"/>
    <x v="81"/>
    <s v="George Mason University"/>
    <x v="1"/>
    <n v="35000"/>
    <x v="8"/>
    <s v="verified"/>
    <s v="To support the program for Judges of the Law and Economics Center"/>
  </r>
  <r>
    <s v="CT2017"/>
    <s v="The Lynde and Harry Bradley Foundation_George Mason University200712500"/>
    <x v="81"/>
    <s v="George Mason University"/>
    <x v="4"/>
    <n v="12500"/>
    <x v="8"/>
    <s v="verified"/>
    <s v="To support the Bradley Graduate and Post-Graduate Fellowship Program "/>
  </r>
  <r>
    <s v="CT2017"/>
    <s v="The Lynde and Harry Bradley Foundation_George Mason University200712500"/>
    <x v="81"/>
    <s v="George Mason University"/>
    <x v="4"/>
    <n v="12500"/>
    <x v="8"/>
    <s v="verified"/>
    <s v="To support the Bradley Graduate and Post-Graduate Fellowship Program "/>
  </r>
  <r>
    <s v="CT2017"/>
    <s v="The Lynde and Harry Bradley Foundation_George Mason University200712500"/>
    <x v="81"/>
    <s v="George Mason University"/>
    <x v="4"/>
    <n v="12500"/>
    <x v="8"/>
    <s v="verified"/>
    <s v="To support the Bradley Graduate and Post-Graduate Fellowship Program "/>
  </r>
  <r>
    <s v="CT2017"/>
    <s v="The Lynde and Harry Bradley Foundation_George Mason University200712500"/>
    <x v="81"/>
    <s v="George Mason University"/>
    <x v="4"/>
    <n v="12500"/>
    <x v="8"/>
    <s v="verified"/>
    <s v="To support the Bradley Graduate and Post-Graduate Fellowship Program "/>
  </r>
  <r>
    <s v="CT2017"/>
    <s v="The Lynde and Harry Bradley Foundation_Institute for Humane Studies200715000"/>
    <x v="81"/>
    <m/>
    <x v="2"/>
    <n v="15000"/>
    <x v="8"/>
    <m/>
    <m/>
  </r>
  <r>
    <s v="CT2017"/>
    <s v="The Lynde and Harry Bradley Foundation_Institute for Humane Studies200725000"/>
    <x v="81"/>
    <m/>
    <x v="2"/>
    <n v="25000"/>
    <x v="8"/>
    <m/>
    <m/>
  </r>
  <r>
    <s v="CT2017"/>
    <s v="The Lynde and Harry Bradley Foundation_Mercatus Center200710000"/>
    <x v="81"/>
    <m/>
    <x v="3"/>
    <n v="10000"/>
    <x v="8"/>
    <m/>
    <m/>
  </r>
  <r>
    <s v="CT2017"/>
    <s v="The Lynde and Harry Bradley Foundation_George Mason University200812500"/>
    <x v="81"/>
    <s v="George Mason University"/>
    <x v="4"/>
    <n v="12500"/>
    <x v="9"/>
    <s v="added"/>
    <s v="To support the Bradley Graduate and Post-Graduate Fellowship Program "/>
  </r>
  <r>
    <s v="CT2017"/>
    <s v="The Lynde and Harry Bradley Foundation_George Mason University200812500"/>
    <x v="81"/>
    <s v="George Mason University"/>
    <x v="4"/>
    <n v="12500"/>
    <x v="9"/>
    <s v="verified"/>
    <s v="To support the Bradley Graduate and Post-Graduate Fellowship Program "/>
  </r>
  <r>
    <s v="CT2017"/>
    <s v="The Lynde and Harry Bradley Foundation_George Mason University200812500"/>
    <x v="81"/>
    <s v="George Mason University"/>
    <x v="4"/>
    <n v="12500"/>
    <x v="9"/>
    <s v="verified"/>
    <s v="To support the Bradley Graduate and Post-Graduate Fellowship Program "/>
  </r>
  <r>
    <s v="CT2017"/>
    <s v="The Lynde and Harry Bradley Foundation_George Mason University200840000"/>
    <x v="81"/>
    <s v="George Mason University"/>
    <x v="4"/>
    <n v="40000"/>
    <x v="9"/>
    <s v="added"/>
    <s v="To support the judicial education program"/>
  </r>
  <r>
    <s v="CT2017"/>
    <s v="The Lynde and Harry Bradley Foundation_Institute for Humane Studies200830000"/>
    <x v="81"/>
    <m/>
    <x v="2"/>
    <n v="30000"/>
    <x v="9"/>
    <m/>
    <m/>
  </r>
  <r>
    <s v="CT2017"/>
    <s v="The Lynde and Harry Bradley Foundation_George Mason University Law and Economics Center200940000"/>
    <x v="81"/>
    <s v="George Mason University"/>
    <x v="1"/>
    <n v="40000"/>
    <x v="10"/>
    <s v="added"/>
    <s v="To support the law and economics center"/>
  </r>
  <r>
    <s v="CT2017"/>
    <s v="The Lynde and Harry Bradley Foundation_George Mason University200912500"/>
    <x v="81"/>
    <s v="George Mason University"/>
    <x v="4"/>
    <n v="12500"/>
    <x v="10"/>
    <s v="verified"/>
    <s v="To support the Bradley Graduate and Post Graduate Fellowship Program under the direction of Professor Williams Buchanan"/>
  </r>
  <r>
    <s v="CT2017"/>
    <s v="The Lynde and Harry Bradley Foundation_George Mason University200912500"/>
    <x v="81"/>
    <s v="George Mason University"/>
    <x v="4"/>
    <n v="12500"/>
    <x v="10"/>
    <s v="verified"/>
    <s v="To support the Bradley Graduate and Post Graduate Fellowship Program under the direction of Professor Williams Buchanan"/>
  </r>
  <r>
    <s v="CT2017"/>
    <s v="The Lynde and Harry Bradley Foundation_George Mason University200912500"/>
    <x v="81"/>
    <s v="George Mason University"/>
    <x v="4"/>
    <n v="12500"/>
    <x v="10"/>
    <s v="verified"/>
    <s v="To support the Bradley Graduate and Post Graduate Fellowship Program under the direction of Professor Williams Buchanan"/>
  </r>
  <r>
    <s v="CT2017"/>
    <s v="The Lynde and Harry Bradley Foundation_George Mason University200925000"/>
    <x v="81"/>
    <s v="George Mason University"/>
    <x v="4"/>
    <n v="25000"/>
    <x v="10"/>
    <s v="verified"/>
    <s v="To support the Bradley Graduate and Post Graduate Fellowship Program under the direction of Professor Williams Buchanan"/>
  </r>
  <r>
    <s v="CT2017"/>
    <s v="The Lynde and Harry Bradley Foundation_Institute for Humane Studies200920000"/>
    <x v="81"/>
    <m/>
    <x v="2"/>
    <n v="20000"/>
    <x v="10"/>
    <m/>
    <m/>
  </r>
  <r>
    <s v="CT2017"/>
    <s v="The Lynde and Harry Bradley Foundation_Institute for Humane Studies20095000"/>
    <x v="81"/>
    <m/>
    <x v="2"/>
    <n v="5000"/>
    <x v="10"/>
    <m/>
    <m/>
  </r>
  <r>
    <n v="990"/>
    <s v="The Lynde and Harry Bradley Foundation_George Mason University Law and Economics Center201040000"/>
    <x v="81"/>
    <s v="George Mason University"/>
    <x v="1"/>
    <n v="40000"/>
    <x v="11"/>
    <s v="modified"/>
    <s v="To support educational programs for judges conducted by the Law and Economics Center"/>
  </r>
  <r>
    <s v="CT2017"/>
    <s v="The Lynde and Harry Bradley Foundation_George Mason University201012500"/>
    <x v="81"/>
    <s v="George Mason University"/>
    <x v="4"/>
    <n v="12500"/>
    <x v="11"/>
    <s v="verified"/>
    <s v="To support the Bradley Graduate and Post Graduate Fellowship Program "/>
  </r>
  <r>
    <s v="CT2017"/>
    <s v="The Lynde and Harry Bradley Foundation_George Mason University201012500"/>
    <x v="81"/>
    <s v="George Mason University"/>
    <x v="4"/>
    <n v="12500"/>
    <x v="11"/>
    <s v="verified"/>
    <s v="To support the Bradley Graduate and Post Graduate Fellowship Program "/>
  </r>
  <r>
    <s v="CT2017"/>
    <s v="The Lynde and Harry Bradley Foundation_George Mason University201012500"/>
    <x v="81"/>
    <s v="George Mason University"/>
    <x v="4"/>
    <n v="12500"/>
    <x v="11"/>
    <s v="verified"/>
    <s v="To support the Bradley Graduate and Post Graduate Fellowship Program "/>
  </r>
  <r>
    <s v="CT2017"/>
    <s v="The Lynde and Harry Bradley Foundation_Institute for Humane Studies20105000"/>
    <x v="81"/>
    <m/>
    <x v="2"/>
    <n v="5000"/>
    <x v="11"/>
    <m/>
    <m/>
  </r>
  <r>
    <s v="CT2017"/>
    <s v="The Lynde and Harry Bradley Foundation_George Mason University201125000"/>
    <x v="81"/>
    <s v="George Mason University"/>
    <x v="4"/>
    <n v="25000"/>
    <x v="13"/>
    <s v="verified"/>
    <s v="To support the Bradley Graduate and Post-Graduate Fellowship Program "/>
  </r>
  <r>
    <s v="CT2017"/>
    <s v="The Lynde and Harry Bradley Foundation_Institute for Humane Studies20115000"/>
    <x v="81"/>
    <m/>
    <x v="2"/>
    <n v="5000"/>
    <x v="13"/>
    <m/>
    <m/>
  </r>
  <r>
    <s v="CT2017"/>
    <s v="The Lynde and Harry Bradley Foundation_George Mason University201212500"/>
    <x v="81"/>
    <s v="George Mason University"/>
    <x v="4"/>
    <n v="12500"/>
    <x v="12"/>
    <s v="verified"/>
    <s v="To support the Bradley Graduate and Post-Graduate Fellowship Program "/>
  </r>
  <r>
    <s v="CT2017"/>
    <s v="The Lynde and Harry Bradley Foundation_George Mason University201212500"/>
    <x v="81"/>
    <s v="George Mason University"/>
    <x v="4"/>
    <n v="12500"/>
    <x v="12"/>
    <s v="verified"/>
    <s v="To support the Bradley Graduate and Post-Graduate Fellowship Program "/>
  </r>
  <r>
    <s v="CT2017"/>
    <s v="The Lynde and Harry Bradley Foundation_Institute for Humane Studies201225000"/>
    <x v="81"/>
    <m/>
    <x v="2"/>
    <n v="25000"/>
    <x v="12"/>
    <m/>
    <m/>
  </r>
  <r>
    <s v="CT2017"/>
    <s v="The Lynde and Harry Bradley Foundation_Institute for Humane Studies20125000"/>
    <x v="81"/>
    <m/>
    <x v="2"/>
    <n v="5000"/>
    <x v="12"/>
    <m/>
    <m/>
  </r>
  <r>
    <s v="CT2017"/>
    <s v="The Lynde and Harry Bradley Foundation_George Mason University Foundation201312500"/>
    <x v="81"/>
    <s v="George Mason University Foundation, Inc."/>
    <x v="0"/>
    <n v="12500"/>
    <x v="14"/>
    <s v="added"/>
    <s v="To support the Bradley Graduate and Post-Graduate Fellowship Program "/>
  </r>
  <r>
    <s v="CT2017"/>
    <s v="The Lynde and Harry Bradley Foundation_George Mason University Foundation201312500"/>
    <x v="81"/>
    <s v="George Mason University Foundation, Inc."/>
    <x v="0"/>
    <n v="12500"/>
    <x v="14"/>
    <s v="added"/>
    <s v="To support the Bradley Graduate and Post-Graduate Fellowship Program "/>
  </r>
  <r>
    <n v="990"/>
    <s v="The Lynde and Harry Bradley Foundation_Institute for Humane Studies201325000"/>
    <x v="81"/>
    <m/>
    <x v="2"/>
    <n v="25000"/>
    <x v="14"/>
    <s v="added"/>
    <m/>
  </r>
  <r>
    <n v="990"/>
    <m/>
    <x v="81"/>
    <s v="George Mason University Foundation, Inc"/>
    <x v="0"/>
    <n v="12500"/>
    <x v="0"/>
    <s v="added"/>
    <m/>
  </r>
  <r>
    <n v="990"/>
    <m/>
    <x v="81"/>
    <s v="George Mason University Foundation, Inc"/>
    <x v="0"/>
    <n v="12500"/>
    <x v="0"/>
    <s v="added"/>
    <m/>
  </r>
  <r>
    <n v="990"/>
    <s v="The Lynde and Harry Bradley Foundation_Institute for Humane Studies201430000"/>
    <x v="81"/>
    <m/>
    <x v="2"/>
    <n v="30000"/>
    <x v="0"/>
    <s v="added"/>
    <m/>
  </r>
  <r>
    <n v="990"/>
    <m/>
    <x v="81"/>
    <s v="George Mason University Foundation, Inc"/>
    <x v="0"/>
    <n v="12500"/>
    <x v="18"/>
    <s v="added"/>
    <m/>
  </r>
  <r>
    <n v="990"/>
    <m/>
    <x v="81"/>
    <s v="George Mason University Foundation, Inc"/>
    <x v="0"/>
    <n v="12500"/>
    <x v="18"/>
    <s v="added"/>
    <m/>
  </r>
  <r>
    <n v="990"/>
    <m/>
    <x v="81"/>
    <s v="George Mason University Foundation, Inc"/>
    <x v="0"/>
    <n v="12500"/>
    <x v="18"/>
    <s v="added"/>
    <m/>
  </r>
  <r>
    <n v="990"/>
    <s v="The Lynde and Harry Bradley Foundation_Institute for Humane Studies201530000"/>
    <x v="81"/>
    <m/>
    <x v="2"/>
    <n v="30000"/>
    <x v="18"/>
    <s v="added"/>
    <m/>
  </r>
  <r>
    <n v="990"/>
    <s v="The Lynde and Harry Bradley Foundation_Mercatus Center201525000"/>
    <x v="81"/>
    <s v="Mercatus Center, Inc"/>
    <x v="3"/>
    <n v="25000"/>
    <x v="18"/>
    <s v="added"/>
    <s v="To support the F A. Hayek Program"/>
  </r>
  <r>
    <n v="990"/>
    <s v="The Lynde and Harry Bradley Foundation_Mercatus Center201525000"/>
    <x v="81"/>
    <m/>
    <x v="3"/>
    <n v="25000"/>
    <x v="18"/>
    <s v="added"/>
    <s v="To support research on state fiscal policy"/>
  </r>
  <r>
    <n v="990"/>
    <s v="The Lynde and Harry Bradley Foundation_George Mason University Foundation201612500"/>
    <x v="81"/>
    <s v="George Mason University Foundation, Inc"/>
    <x v="0"/>
    <n v="12500"/>
    <x v="19"/>
    <s v="added"/>
    <m/>
  </r>
  <r>
    <n v="990"/>
    <m/>
    <x v="81"/>
    <s v="George Mason University Foundation, Inc"/>
    <x v="0"/>
    <n v="12500"/>
    <x v="19"/>
    <s v="added"/>
    <m/>
  </r>
  <r>
    <n v="990"/>
    <m/>
    <x v="81"/>
    <s v="George Mason University Foundation, Inc"/>
    <x v="0"/>
    <n v="75000"/>
    <x v="19"/>
    <s v="added"/>
    <m/>
  </r>
  <r>
    <n v="990"/>
    <s v="The Lynde and Harry Bradley Foundation_Institute for Humane Studies201630000"/>
    <x v="81"/>
    <m/>
    <x v="2"/>
    <n v="30000"/>
    <x v="19"/>
    <s v="added"/>
    <m/>
  </r>
  <r>
    <n v="990"/>
    <s v="The Lynde and Harry Bradley Foundation_Mercatus Center201675000"/>
    <x v="81"/>
    <s v="Mercatus Center, Inc"/>
    <x v="3"/>
    <n v="75000"/>
    <x v="19"/>
    <s v="added"/>
    <m/>
  </r>
  <r>
    <n v="990"/>
    <s v="The Marcus Foundation_Institute for Humane Studies2008150000"/>
    <x v="82"/>
    <m/>
    <x v="2"/>
    <n v="150000"/>
    <x v="9"/>
    <s v="added"/>
    <m/>
  </r>
  <r>
    <n v="990"/>
    <s v="The Marcus Foundation_Institute for Humane Studies2009262500"/>
    <x v="82"/>
    <m/>
    <x v="2"/>
    <n v="262500"/>
    <x v="10"/>
    <s v="added"/>
    <m/>
  </r>
  <r>
    <n v="990"/>
    <s v="The Marcus Foundation_Institute for Humane Studies2010462500"/>
    <x v="82"/>
    <m/>
    <x v="2"/>
    <n v="462500"/>
    <x v="11"/>
    <s v="added"/>
    <m/>
  </r>
  <r>
    <n v="990"/>
    <s v="The Marcus Foundation_Institute for Humane Studies2011359000"/>
    <x v="82"/>
    <m/>
    <x v="2"/>
    <n v="359000"/>
    <x v="13"/>
    <s v="added"/>
    <m/>
  </r>
  <r>
    <n v="990"/>
    <s v="The Marcus Foundation_Institute for Humane Studies2012641000"/>
    <x v="82"/>
    <m/>
    <x v="2"/>
    <n v="641000"/>
    <x v="12"/>
    <s v="added"/>
    <m/>
  </r>
  <r>
    <n v="990"/>
    <s v="The Marcus Foundation_Institute for Humane Studies2013500000"/>
    <x v="82"/>
    <m/>
    <x v="2"/>
    <n v="500000"/>
    <x v="14"/>
    <s v="added"/>
    <m/>
  </r>
  <r>
    <n v="990"/>
    <s v="The Marcus Foundation_Institute for Humane Studies2014500000"/>
    <x v="82"/>
    <m/>
    <x v="2"/>
    <n v="500000"/>
    <x v="0"/>
    <s v="added"/>
    <m/>
  </r>
  <r>
    <n v="990"/>
    <s v="The Marcus Foundation_Institute for Humane Studies2015350000"/>
    <x v="82"/>
    <m/>
    <x v="2"/>
    <n v="350000"/>
    <x v="18"/>
    <s v="added"/>
    <m/>
  </r>
  <r>
    <n v="990"/>
    <s v="The Marcus Foundation_Institute for Humane Studies2016650000"/>
    <x v="82"/>
    <m/>
    <x v="2"/>
    <n v="650000"/>
    <x v="19"/>
    <s v="added"/>
    <m/>
  </r>
  <r>
    <n v="990"/>
    <s v="The NRA Foundation_George Mason University School of Law200330766.55"/>
    <x v="83"/>
    <s v="George Mason University School of Law"/>
    <x v="8"/>
    <n v="30766.55"/>
    <x v="4"/>
    <s v="added"/>
    <m/>
  </r>
  <r>
    <n v="990"/>
    <s v="The NRA Foundation_George Mason University School of Law200427879.5"/>
    <x v="83"/>
    <s v="George Mason University School of Law"/>
    <x v="8"/>
    <n v="27879.5"/>
    <x v="5"/>
    <s v="added"/>
    <m/>
  </r>
  <r>
    <n v="990"/>
    <s v="The NRA Foundation_George Mason University School of Law200521504.98"/>
    <x v="83"/>
    <s v="George Mason University School of Law"/>
    <x v="8"/>
    <n v="21504.98"/>
    <x v="6"/>
    <s v="added"/>
    <m/>
  </r>
  <r>
    <n v="990"/>
    <s v="The NRA Foundation_George Mason University School of Law2016100000"/>
    <x v="83"/>
    <s v="George Mason University Law School"/>
    <x v="8"/>
    <n v="100000"/>
    <x v="19"/>
    <s v="added"/>
    <m/>
  </r>
  <r>
    <s v="CT2017"/>
    <s v="The Opportunity Foundation_Mercatus Center200170000"/>
    <x v="84"/>
    <m/>
    <x v="3"/>
    <n v="70000"/>
    <x v="2"/>
    <m/>
    <m/>
  </r>
  <r>
    <s v="CT2017"/>
    <s v="The Opportunity Foundation_Mercatus Center200282000"/>
    <x v="84"/>
    <m/>
    <x v="3"/>
    <n v="82000"/>
    <x v="3"/>
    <m/>
    <m/>
  </r>
  <r>
    <s v="CT2017"/>
    <s v="The Opportunity Foundation_Mercatus Center200340000"/>
    <x v="84"/>
    <m/>
    <x v="3"/>
    <n v="40000"/>
    <x v="4"/>
    <m/>
    <m/>
  </r>
  <r>
    <s v="CT2017"/>
    <s v="The Opportunity Foundation_Mercatus Center200440000"/>
    <x v="84"/>
    <m/>
    <x v="3"/>
    <n v="40000"/>
    <x v="5"/>
    <m/>
    <m/>
  </r>
  <r>
    <s v="CT2017"/>
    <s v="The Opportunity Foundation_Mercatus Center20051000"/>
    <x v="84"/>
    <m/>
    <x v="3"/>
    <n v="1000"/>
    <x v="6"/>
    <m/>
    <m/>
  </r>
  <r>
    <s v="CT2017"/>
    <s v="The Opportunity Foundation_Mercatus Center20061000"/>
    <x v="84"/>
    <m/>
    <x v="3"/>
    <n v="1000"/>
    <x v="7"/>
    <m/>
    <m/>
  </r>
  <r>
    <s v="CT2017"/>
    <s v="The Opportunity Foundation_Mercatus Center20071000"/>
    <x v="84"/>
    <m/>
    <x v="3"/>
    <n v="1000"/>
    <x v="8"/>
    <m/>
    <m/>
  </r>
  <r>
    <s v="CT2017"/>
    <s v="The Opportunity Foundation_Mercatus Center20081000"/>
    <x v="84"/>
    <m/>
    <x v="3"/>
    <n v="1000"/>
    <x v="9"/>
    <m/>
    <m/>
  </r>
  <r>
    <s v="CT2017"/>
    <s v="The Opportunity Foundation_Mercatus Center20091000"/>
    <x v="84"/>
    <m/>
    <x v="3"/>
    <n v="1000"/>
    <x v="10"/>
    <m/>
    <m/>
  </r>
  <r>
    <s v="CT2017"/>
    <s v="The Opportunity Foundation_Mercatus Center20101000"/>
    <x v="84"/>
    <m/>
    <x v="3"/>
    <n v="1000"/>
    <x v="11"/>
    <m/>
    <m/>
  </r>
  <r>
    <s v="CT2017"/>
    <s v="The Opportunity Foundation_Mercatus Center20111000"/>
    <x v="84"/>
    <m/>
    <x v="3"/>
    <n v="1000"/>
    <x v="13"/>
    <m/>
    <m/>
  </r>
  <r>
    <s v="CT2017"/>
    <s v="The Opportunity Foundation_Mercatus Center20121000"/>
    <x v="84"/>
    <m/>
    <x v="3"/>
    <n v="1000"/>
    <x v="12"/>
    <m/>
    <m/>
  </r>
  <r>
    <n v="990"/>
    <s v="The Opportunity Foundation_Mercatus Center20131000"/>
    <x v="84"/>
    <m/>
    <x v="3"/>
    <n v="1000"/>
    <x v="14"/>
    <s v="added"/>
    <m/>
  </r>
  <r>
    <n v="990"/>
    <s v="The Opportunity Foundation_Mercatus Center20141000"/>
    <x v="84"/>
    <m/>
    <x v="3"/>
    <n v="1000"/>
    <x v="0"/>
    <s v="added"/>
    <m/>
  </r>
  <r>
    <n v="990"/>
    <s v="The Opportunity Foundation_Mercatus Center20151000"/>
    <x v="84"/>
    <m/>
    <x v="3"/>
    <n v="1000"/>
    <x v="18"/>
    <s v="added"/>
    <m/>
  </r>
  <r>
    <s v="CT2017"/>
    <s v="The Randolph Foundation_Institute for Humane Studies200125000"/>
    <x v="85"/>
    <m/>
    <x v="2"/>
    <n v="25000"/>
    <x v="2"/>
    <m/>
    <m/>
  </r>
  <r>
    <s v="CT2017"/>
    <s v="The Randolph Foundation_Institute for Humane Studies200325000"/>
    <x v="85"/>
    <m/>
    <x v="2"/>
    <n v="25000"/>
    <x v="4"/>
    <m/>
    <m/>
  </r>
  <r>
    <s v="CT2017"/>
    <s v="The Randolph Foundation_Institute for Humane Studies200425000"/>
    <x v="85"/>
    <m/>
    <x v="2"/>
    <n v="25000"/>
    <x v="5"/>
    <m/>
    <m/>
  </r>
  <r>
    <s v="CT2017"/>
    <s v="The Randolph Foundation_Institute for Humane Studies200625000"/>
    <x v="85"/>
    <m/>
    <x v="2"/>
    <n v="25000"/>
    <x v="7"/>
    <m/>
    <m/>
  </r>
  <r>
    <n v="990"/>
    <s v="The Randolph Foundation_George Mason University Law and Economics Center200770000"/>
    <x v="85"/>
    <s v="George Mason Law &amp; Economics"/>
    <x v="1"/>
    <n v="70000"/>
    <x v="8"/>
    <s v="modified"/>
    <m/>
  </r>
  <r>
    <s v="CT2017"/>
    <s v="The Randolph Foundation_Institute for Humane Studies200725000"/>
    <x v="85"/>
    <m/>
    <x v="2"/>
    <n v="25000"/>
    <x v="8"/>
    <m/>
    <m/>
  </r>
  <r>
    <n v="990"/>
    <s v="The Randolph Foundation_George Mason University Law and Economics Center200825000"/>
    <x v="85"/>
    <s v="George Mason Law &amp; Economics"/>
    <x v="1"/>
    <n v="25000"/>
    <x v="9"/>
    <s v="modified"/>
    <m/>
  </r>
  <r>
    <n v="990"/>
    <s v="The Randolph Foundation_George Mason University Law and Economics Center200940000"/>
    <x v="85"/>
    <s v="George Mason Law &amp; Economics"/>
    <x v="1"/>
    <n v="40000"/>
    <x v="10"/>
    <s v="modified"/>
    <m/>
  </r>
  <r>
    <s v="CT2017"/>
    <s v="The Randolph Foundation_George Mason University200910000"/>
    <x v="85"/>
    <s v="George Mason University"/>
    <x v="4"/>
    <n v="10000"/>
    <x v="10"/>
    <s v="verified"/>
    <m/>
  </r>
  <r>
    <s v="CT2017"/>
    <s v="The Randolph Foundation_George Mason University201020000"/>
    <x v="85"/>
    <s v="George Mason University"/>
    <x v="4"/>
    <n v="20000"/>
    <x v="11"/>
    <s v="verified"/>
    <m/>
  </r>
  <r>
    <s v="CT2017"/>
    <s v="The Randolph Foundation_Institute for Humane Studies201110000"/>
    <x v="85"/>
    <m/>
    <x v="2"/>
    <n v="10000"/>
    <x v="13"/>
    <m/>
    <m/>
  </r>
  <r>
    <s v="CT2017"/>
    <s v="The Randolph Foundation_Mercatus Center201125000"/>
    <x v="85"/>
    <m/>
    <x v="3"/>
    <n v="25000"/>
    <x v="13"/>
    <m/>
    <m/>
  </r>
  <r>
    <s v="CT2017"/>
    <s v="The Rodney Fund_Institute for Humane Studies199810000"/>
    <x v="86"/>
    <m/>
    <x v="2"/>
    <n v="10000"/>
    <x v="15"/>
    <m/>
    <m/>
  </r>
  <r>
    <s v="CT2017"/>
    <s v="The Rodney Fund_Institute for Humane Studies19999000"/>
    <x v="86"/>
    <m/>
    <x v="2"/>
    <n v="9000"/>
    <x v="16"/>
    <m/>
    <m/>
  </r>
  <r>
    <s v="CT2017"/>
    <s v="The Rodney Fund_Institute for Humane Studies200113000"/>
    <x v="86"/>
    <m/>
    <x v="2"/>
    <n v="13000"/>
    <x v="2"/>
    <m/>
    <m/>
  </r>
  <r>
    <s v="CT2017"/>
    <s v="The Rodney Fund_Institute for Humane Studies20029000"/>
    <x v="86"/>
    <m/>
    <x v="2"/>
    <n v="9000"/>
    <x v="3"/>
    <m/>
    <m/>
  </r>
  <r>
    <s v="CT2017"/>
    <s v="The Rodney Fund_Institute for Humane Studies200315000"/>
    <x v="86"/>
    <m/>
    <x v="2"/>
    <n v="15000"/>
    <x v="4"/>
    <m/>
    <m/>
  </r>
  <r>
    <s v="CT2017"/>
    <s v="The Rodney Fund_Mercatus Center20037000"/>
    <x v="86"/>
    <m/>
    <x v="3"/>
    <n v="7000"/>
    <x v="4"/>
    <m/>
    <m/>
  </r>
  <r>
    <s v="CT2017"/>
    <s v="The Rodney Fund_Institute for Humane Studies20046000"/>
    <x v="86"/>
    <m/>
    <x v="2"/>
    <n v="6000"/>
    <x v="5"/>
    <m/>
    <m/>
  </r>
  <r>
    <s v="CT2017"/>
    <s v="The Rodney Fund_Mercatus Center20046000"/>
    <x v="86"/>
    <m/>
    <x v="3"/>
    <n v="6000"/>
    <x v="5"/>
    <m/>
    <m/>
  </r>
  <r>
    <s v="CT2017"/>
    <s v="The Rodney Fund_Institute for Humane Studies200515000"/>
    <x v="86"/>
    <m/>
    <x v="2"/>
    <n v="15000"/>
    <x v="6"/>
    <m/>
    <m/>
  </r>
  <r>
    <s v="CT2017"/>
    <s v="The Rodney Fund_Mercatus Center200513000"/>
    <x v="86"/>
    <m/>
    <x v="3"/>
    <n v="13000"/>
    <x v="6"/>
    <m/>
    <m/>
  </r>
  <r>
    <s v="CT2017"/>
    <s v="The Rodney Fund_Institute for Humane Studies200614000"/>
    <x v="86"/>
    <m/>
    <x v="2"/>
    <n v="14000"/>
    <x v="7"/>
    <m/>
    <m/>
  </r>
  <r>
    <s v="CT2017"/>
    <s v="The Rodney Fund_Mercatus Center20068000"/>
    <x v="86"/>
    <m/>
    <x v="3"/>
    <n v="8000"/>
    <x v="7"/>
    <m/>
    <m/>
  </r>
  <r>
    <s v="CT2017"/>
    <s v="The Rodney Fund_Institute for Humane Studies200716000"/>
    <x v="86"/>
    <m/>
    <x v="2"/>
    <n v="16000"/>
    <x v="8"/>
    <m/>
    <m/>
  </r>
  <r>
    <s v="CT2017"/>
    <s v="The Rodney Fund_Mercatus Center20078000"/>
    <x v="86"/>
    <m/>
    <x v="3"/>
    <n v="8000"/>
    <x v="8"/>
    <m/>
    <m/>
  </r>
  <r>
    <s v="CT2017"/>
    <s v="The Rodney Fund_Institute for Humane Studies200812000"/>
    <x v="86"/>
    <m/>
    <x v="2"/>
    <n v="12000"/>
    <x v="9"/>
    <m/>
    <m/>
  </r>
  <r>
    <s v="CT2017"/>
    <s v="The Rodney Fund_Mercatus Center20082000"/>
    <x v="86"/>
    <m/>
    <x v="3"/>
    <n v="2000"/>
    <x v="9"/>
    <m/>
    <m/>
  </r>
  <r>
    <s v="CT2017"/>
    <s v="The Rodney Fund_George Mason University20093000"/>
    <x v="86"/>
    <s v="George Mason University"/>
    <x v="4"/>
    <n v="3000"/>
    <x v="10"/>
    <s v="verified"/>
    <s v="General funding 501(c)3"/>
  </r>
  <r>
    <s v="CT2017"/>
    <s v="The Rodney Fund_Institute for Humane Studies200942000"/>
    <x v="86"/>
    <m/>
    <x v="2"/>
    <n v="42000"/>
    <x v="10"/>
    <m/>
    <m/>
  </r>
  <r>
    <s v="CT2017"/>
    <s v="The Rodney Fund_Mercatus Center20098000"/>
    <x v="86"/>
    <m/>
    <x v="3"/>
    <n v="8000"/>
    <x v="10"/>
    <m/>
    <m/>
  </r>
  <r>
    <s v="CT2017"/>
    <s v="The Rodney Fund_George Mason University20113000"/>
    <x v="86"/>
    <s v="George Mason University"/>
    <x v="4"/>
    <n v="3000"/>
    <x v="13"/>
    <s v="verified"/>
    <s v="General funding 501(c)3"/>
  </r>
  <r>
    <s v="CT2017"/>
    <s v="The Rodney Fund_Institute for Humane Studies201167000"/>
    <x v="86"/>
    <m/>
    <x v="2"/>
    <n v="67000"/>
    <x v="13"/>
    <m/>
    <m/>
  </r>
  <r>
    <s v="CT2017"/>
    <s v="The Rodney Fund_Mercatus Center201112200"/>
    <x v="86"/>
    <m/>
    <x v="3"/>
    <n v="12200"/>
    <x v="13"/>
    <m/>
    <m/>
  </r>
  <r>
    <s v="CT2017"/>
    <s v="The Rodney Fund_Institute for Humane Studies201270000"/>
    <x v="86"/>
    <m/>
    <x v="2"/>
    <n v="70000"/>
    <x v="12"/>
    <m/>
    <m/>
  </r>
  <r>
    <s v="CT2017"/>
    <s v="The Rodney Fund_Mercatus Center201211000"/>
    <x v="86"/>
    <m/>
    <x v="3"/>
    <n v="11000"/>
    <x v="12"/>
    <m/>
    <m/>
  </r>
  <r>
    <s v="CT2017"/>
    <s v="The Rodney Fund_Institute for Humane Studies201348800"/>
    <x v="86"/>
    <m/>
    <x v="2"/>
    <n v="48800"/>
    <x v="14"/>
    <m/>
    <m/>
  </r>
  <r>
    <s v="CT2017"/>
    <s v="The Rodney Fund_Mercatus Center201313000"/>
    <x v="86"/>
    <m/>
    <x v="3"/>
    <n v="13000"/>
    <x v="14"/>
    <m/>
    <m/>
  </r>
  <r>
    <n v="990"/>
    <s v="The Rodney Fund_Mercatus Center20148000"/>
    <x v="86"/>
    <m/>
    <x v="3"/>
    <n v="8000"/>
    <x v="0"/>
    <s v="added"/>
    <m/>
  </r>
  <r>
    <n v="990"/>
    <s v="The Rodney Fund_Mercatus Center20158000"/>
    <x v="86"/>
    <m/>
    <x v="3"/>
    <n v="8000"/>
    <x v="18"/>
    <s v="added"/>
    <m/>
  </r>
  <r>
    <n v="990"/>
    <s v="The Rodney Fund_Mercatus Center201622000"/>
    <x v="86"/>
    <m/>
    <x v="3"/>
    <n v="22000"/>
    <x v="19"/>
    <s v="added"/>
    <m/>
  </r>
  <r>
    <s v="CT2017"/>
    <s v="The Roe Foundation_Institute for Humane Studies19981500"/>
    <x v="87"/>
    <m/>
    <x v="2"/>
    <n v="1500"/>
    <x v="15"/>
    <m/>
    <m/>
  </r>
  <r>
    <s v="CT2017"/>
    <s v="The Roe Foundation_Institute for Humane Studies19991500"/>
    <x v="87"/>
    <m/>
    <x v="2"/>
    <n v="1500"/>
    <x v="16"/>
    <m/>
    <m/>
  </r>
  <r>
    <s v="CT2017"/>
    <s v="The Roe Foundation_Mercatus Center19995000"/>
    <x v="87"/>
    <m/>
    <x v="3"/>
    <n v="5000"/>
    <x v="16"/>
    <m/>
    <m/>
  </r>
  <r>
    <s v="CT2017"/>
    <s v="The Roe Foundation_Institute for Humane Studies20001500"/>
    <x v="87"/>
    <m/>
    <x v="2"/>
    <n v="1500"/>
    <x v="17"/>
    <m/>
    <m/>
  </r>
  <r>
    <s v="CT2017"/>
    <s v="The Roe Foundation_Mercatus Center20005000"/>
    <x v="87"/>
    <m/>
    <x v="3"/>
    <n v="5000"/>
    <x v="17"/>
    <m/>
    <m/>
  </r>
  <r>
    <s v="CT2017"/>
    <s v="The Roe Foundation_Institute for Humane Studies20012500"/>
    <x v="87"/>
    <m/>
    <x v="2"/>
    <n v="2500"/>
    <x v="2"/>
    <m/>
    <m/>
  </r>
  <r>
    <s v="CT2017"/>
    <s v="The Roe Foundation_Mercatus Center20015000"/>
    <x v="87"/>
    <m/>
    <x v="3"/>
    <n v="5000"/>
    <x v="2"/>
    <m/>
    <m/>
  </r>
  <r>
    <n v="990"/>
    <s v="The Roe Foundation_George Mason University Department of Economics20022500"/>
    <x v="87"/>
    <s v="George Mason Univ Dept of Economics"/>
    <x v="9"/>
    <n v="2500"/>
    <x v="3"/>
    <s v="modified"/>
    <s v="General operating fund"/>
  </r>
  <r>
    <s v="CT2017"/>
    <s v="The Roe Foundation_Institute for Humane Studies20022500"/>
    <x v="87"/>
    <m/>
    <x v="2"/>
    <n v="2500"/>
    <x v="3"/>
    <m/>
    <m/>
  </r>
  <r>
    <s v="CT2017"/>
    <s v="The Roe Foundation_Mercatus Center20025000"/>
    <x v="87"/>
    <m/>
    <x v="3"/>
    <n v="5000"/>
    <x v="3"/>
    <m/>
    <m/>
  </r>
  <r>
    <n v="990"/>
    <s v="The Roe Foundation_George Mason University Department of Economics20032500"/>
    <x v="87"/>
    <s v="George Mason Univ Dept of Economics"/>
    <x v="9"/>
    <n v="2500"/>
    <x v="4"/>
    <s v="modified"/>
    <s v="General operating fund"/>
  </r>
  <r>
    <n v="990"/>
    <s v="The Roe Foundation_George Mason University Law and Economics Center20035000"/>
    <x v="87"/>
    <s v="George Mason Univ. Law &amp; Economics Center"/>
    <x v="1"/>
    <n v="5000"/>
    <x v="4"/>
    <s v="modified"/>
    <s v="General operating fund"/>
  </r>
  <r>
    <s v="CT2017"/>
    <s v="The Roe Foundation_Institute for Humane Studies20032500"/>
    <x v="87"/>
    <m/>
    <x v="2"/>
    <n v="2500"/>
    <x v="4"/>
    <m/>
    <m/>
  </r>
  <r>
    <s v="CT2017"/>
    <s v="The Roe Foundation_Mercatus Center20035000"/>
    <x v="87"/>
    <m/>
    <x v="3"/>
    <n v="5000"/>
    <x v="4"/>
    <m/>
    <m/>
  </r>
  <r>
    <n v="990"/>
    <s v="The Roe Foundation_George Mason University Department of Economics20042500"/>
    <x v="87"/>
    <s v="George Mason University Deptartment of Economics"/>
    <x v="9"/>
    <n v="2500"/>
    <x v="5"/>
    <s v="modified"/>
    <s v="General operating fund"/>
  </r>
  <r>
    <n v="990"/>
    <s v="The Roe Foundation_George Mason University Law and Economics Center20045000"/>
    <x v="87"/>
    <s v="George Mason Univ. Law &amp; Economics Center"/>
    <x v="1"/>
    <n v="5000"/>
    <x v="5"/>
    <s v="modified"/>
    <s v="General operating fund"/>
  </r>
  <r>
    <s v="CT2017"/>
    <s v="The Roe Foundation_Institute for Humane Studies20042500"/>
    <x v="87"/>
    <m/>
    <x v="2"/>
    <n v="2500"/>
    <x v="5"/>
    <m/>
    <m/>
  </r>
  <r>
    <s v="CT2017"/>
    <s v="The Roe Foundation_Mercatus Center20045000"/>
    <x v="87"/>
    <s v="Mercatus Center - George Mason University"/>
    <x v="3"/>
    <n v="5000"/>
    <x v="5"/>
    <s v="verified"/>
    <s v="General operating fund"/>
  </r>
  <r>
    <n v="990"/>
    <s v="The Roe Foundation_George Mason University Department of Economics20052500"/>
    <x v="87"/>
    <s v="George Mason Univversity Department of Economics"/>
    <x v="9"/>
    <n v="2500"/>
    <x v="6"/>
    <s v="modified"/>
    <s v="General operating fund"/>
  </r>
  <r>
    <n v="990"/>
    <s v="The Roe Foundation_George Mason University Law and Economics Center20055000"/>
    <x v="87"/>
    <s v="George Mason University Law &amp; Economics Center"/>
    <x v="1"/>
    <n v="5000"/>
    <x v="6"/>
    <s v="modified"/>
    <s v="General operating fund"/>
  </r>
  <r>
    <s v="CT2017"/>
    <s v="The Roe Foundation_Institute for Humane Studies20052500"/>
    <x v="87"/>
    <m/>
    <x v="2"/>
    <n v="2500"/>
    <x v="6"/>
    <m/>
    <m/>
  </r>
  <r>
    <s v="CT2017"/>
    <s v="The Roe Foundation_Mercatus Center20055000"/>
    <x v="87"/>
    <m/>
    <x v="3"/>
    <n v="5000"/>
    <x v="6"/>
    <m/>
    <m/>
  </r>
  <r>
    <n v="990"/>
    <s v="The Roe Foundation_George Mason University Department of Economics20062500"/>
    <x v="87"/>
    <s v="George Mason Univ Dept of Economics"/>
    <x v="9"/>
    <n v="2500"/>
    <x v="7"/>
    <s v="modified"/>
    <s v="General operating expense"/>
  </r>
  <r>
    <n v="990"/>
    <s v="The Roe Foundation_George Mason University Law and Economics Center20065000"/>
    <x v="87"/>
    <s v="George Mason Univ. Law &amp; Economics Center"/>
    <x v="1"/>
    <n v="5000"/>
    <x v="7"/>
    <s v="modified"/>
    <s v="General operating expense"/>
  </r>
  <r>
    <s v="CT2017"/>
    <s v="The Roe Foundation_Institute for Humane Studies20062500"/>
    <x v="87"/>
    <m/>
    <x v="2"/>
    <n v="2500"/>
    <x v="7"/>
    <m/>
    <m/>
  </r>
  <r>
    <s v="CT2017"/>
    <s v="The Roe Foundation_Mercatus Center20065000"/>
    <x v="87"/>
    <m/>
    <x v="3"/>
    <n v="5000"/>
    <x v="7"/>
    <m/>
    <m/>
  </r>
  <r>
    <n v="990"/>
    <s v="The Roe Foundation_George Mason University Department of Economics20072500"/>
    <x v="87"/>
    <s v="George Mason Univ Dept of Economics"/>
    <x v="9"/>
    <n v="2500"/>
    <x v="8"/>
    <s v="modified"/>
    <s v="General operating expense"/>
  </r>
  <r>
    <n v="990"/>
    <s v="The Roe Foundation_George Mason University Law and Economics Center20072500"/>
    <x v="87"/>
    <s v="George Mason Univ. Law &amp; Economics Center"/>
    <x v="1"/>
    <n v="2500"/>
    <x v="8"/>
    <s v="modified"/>
    <s v="General operating expense"/>
  </r>
  <r>
    <s v="CT2017"/>
    <s v="The Roe Foundation_Institute for Humane Studies200725000"/>
    <x v="87"/>
    <m/>
    <x v="2"/>
    <n v="25000"/>
    <x v="8"/>
    <m/>
    <m/>
  </r>
  <r>
    <s v="CT2017"/>
    <s v="The Roe Foundation_Mercatus Center20075000"/>
    <x v="87"/>
    <m/>
    <x v="3"/>
    <n v="5000"/>
    <x v="8"/>
    <m/>
    <m/>
  </r>
  <r>
    <n v="990"/>
    <s v="The Roe Foundation_George Mason University Law and Economics Center20082500"/>
    <x v="87"/>
    <s v="George Mason Univ Law &amp; Economics Center"/>
    <x v="1"/>
    <n v="2500"/>
    <x v="9"/>
    <s v="modified"/>
    <s v="General Operations"/>
  </r>
  <r>
    <s v="CT2017"/>
    <s v="The Roe Foundation_Institute for Humane Studies200825000"/>
    <x v="87"/>
    <m/>
    <x v="2"/>
    <n v="25000"/>
    <x v="9"/>
    <m/>
    <m/>
  </r>
  <r>
    <s v="CT2017"/>
    <s v="The Roe Foundation_Mercatus Center20085000"/>
    <x v="87"/>
    <m/>
    <x v="3"/>
    <n v="5000"/>
    <x v="9"/>
    <m/>
    <m/>
  </r>
  <r>
    <n v="990"/>
    <s v="The Roe Foundation_George Mason University Law and Economics Center20092500"/>
    <x v="87"/>
    <s v="George Mason Univ Law &amp; Economics Center"/>
    <x v="1"/>
    <n v="2500"/>
    <x v="10"/>
    <s v="modified"/>
    <s v="General operating expense"/>
  </r>
  <r>
    <s v="CT2017"/>
    <s v="The Roe Foundation_Institute for Humane Studies200925000"/>
    <x v="87"/>
    <m/>
    <x v="2"/>
    <n v="25000"/>
    <x v="10"/>
    <m/>
    <m/>
  </r>
  <r>
    <s v="CT2017"/>
    <s v="The Roe Foundation_Mercatus Center20095000"/>
    <x v="87"/>
    <m/>
    <x v="3"/>
    <n v="5000"/>
    <x v="10"/>
    <m/>
    <m/>
  </r>
  <r>
    <s v="CT2017"/>
    <s v="The Roe Foundation_Institute for Humane Studies201025000"/>
    <x v="87"/>
    <m/>
    <x v="2"/>
    <n v="25000"/>
    <x v="11"/>
    <m/>
    <m/>
  </r>
  <r>
    <s v="CT2017"/>
    <s v="The Roe Foundation_Mercatus Center20102500"/>
    <x v="87"/>
    <m/>
    <x v="3"/>
    <n v="2500"/>
    <x v="11"/>
    <m/>
    <m/>
  </r>
  <r>
    <s v="CT2017"/>
    <s v="The Roe Foundation_Institute for Humane Studies201125000"/>
    <x v="87"/>
    <m/>
    <x v="2"/>
    <n v="25000"/>
    <x v="13"/>
    <m/>
    <m/>
  </r>
  <r>
    <s v="CT2017"/>
    <s v="The Roe Foundation_Mercatus Center20112500"/>
    <x v="87"/>
    <m/>
    <x v="3"/>
    <n v="2500"/>
    <x v="13"/>
    <m/>
    <m/>
  </r>
  <r>
    <s v="CT2017"/>
    <s v="The Roe Foundation_Institute for Humane Studies201215000"/>
    <x v="87"/>
    <m/>
    <x v="2"/>
    <n v="15000"/>
    <x v="12"/>
    <m/>
    <m/>
  </r>
  <r>
    <n v="990"/>
    <s v="The Roe Foundation_Institute for Humane Studies201320000"/>
    <x v="87"/>
    <m/>
    <x v="2"/>
    <n v="20000"/>
    <x v="14"/>
    <s v="added"/>
    <m/>
  </r>
  <r>
    <n v="990"/>
    <s v="The Roe Foundation_Mercatus Center20132500"/>
    <x v="87"/>
    <m/>
    <x v="3"/>
    <n v="2500"/>
    <x v="14"/>
    <s v="added"/>
    <m/>
  </r>
  <r>
    <n v="990"/>
    <s v="The Roe Foundation_Institute for Humane Studies20145000"/>
    <x v="87"/>
    <m/>
    <x v="2"/>
    <n v="5000"/>
    <x v="0"/>
    <s v="added"/>
    <m/>
  </r>
  <r>
    <n v="990"/>
    <s v="The Roe Foundation_Mercatus Center20142500"/>
    <x v="87"/>
    <m/>
    <x v="3"/>
    <n v="2500"/>
    <x v="0"/>
    <s v="added"/>
    <m/>
  </r>
  <r>
    <n v="990"/>
    <s v="The Roe Foundation_Institute for Humane Studies20155000"/>
    <x v="87"/>
    <m/>
    <x v="2"/>
    <n v="5000"/>
    <x v="18"/>
    <s v="added"/>
    <m/>
  </r>
  <r>
    <n v="990"/>
    <s v="The Roe Foundation_Mercatus Center20152500"/>
    <x v="87"/>
    <m/>
    <x v="3"/>
    <n v="2500"/>
    <x v="18"/>
    <s v="added"/>
    <m/>
  </r>
  <r>
    <n v="990"/>
    <s v="The Samuel Roberts Noble Foundation_George Mason University Foundation20051000"/>
    <x v="88"/>
    <s v="George Mason University Foundation"/>
    <x v="0"/>
    <n v="1000"/>
    <x v="6"/>
    <s v="modified"/>
    <m/>
  </r>
  <r>
    <s v="CT2017"/>
    <s v="The Samuel Roberts Noble Foundation_George Mason University Law and Economics Center200625000"/>
    <x v="88"/>
    <s v="George Mason University Foundation"/>
    <x v="1"/>
    <n v="25000"/>
    <x v="7"/>
    <s v="added"/>
    <s v="Support for the George Mason Law Economics Centers program for judges"/>
  </r>
  <r>
    <s v="CT2017"/>
    <s v="The Shelby Cullom Davis Foundation_Mercatus Center19995000"/>
    <x v="89"/>
    <s v="Mercatus Center, George Mason University"/>
    <x v="3"/>
    <n v="5000"/>
    <x v="16"/>
    <s v="verified"/>
    <m/>
  </r>
  <r>
    <s v="CT2017"/>
    <s v="The Shelby Cullom Davis Foundation_Mercatus Center200015000"/>
    <x v="89"/>
    <s v="Mercatus Center, George Mason University"/>
    <x v="3"/>
    <n v="15000"/>
    <x v="17"/>
    <s v="verified"/>
    <m/>
  </r>
  <r>
    <s v="CT2017"/>
    <s v="The Shelby Cullom Davis Foundation_Mercatus Center200112000"/>
    <x v="89"/>
    <s v="Mercatus Center, George Mason University"/>
    <x v="3"/>
    <n v="12000"/>
    <x v="2"/>
    <s v="verified"/>
    <m/>
  </r>
  <r>
    <s v="CT2017"/>
    <s v="The Shelby Cullom Davis Foundation_Mercatus Center200212000"/>
    <x v="89"/>
    <s v="Mercatus Center, George Mason University"/>
    <x v="3"/>
    <n v="12000"/>
    <x v="3"/>
    <s v="verified"/>
    <m/>
  </r>
  <r>
    <s v="CT2017"/>
    <s v="The Shelby Cullom Davis Foundation_George Mason University Law and Economics Center200410000"/>
    <x v="89"/>
    <s v="George Mason Law &amp; Economics Center"/>
    <x v="1"/>
    <n v="10000"/>
    <x v="5"/>
    <s v="added"/>
    <s v="In support of the Judges Program"/>
  </r>
  <r>
    <s v="CT2017"/>
    <s v="The Shelby Cullom Davis Foundation_Mercatus Center200420000"/>
    <x v="89"/>
    <m/>
    <x v="3"/>
    <n v="20000"/>
    <x v="5"/>
    <m/>
    <m/>
  </r>
  <r>
    <s v="CT2017"/>
    <s v="The Shelby Cullom Davis Foundation_George Mason University Law and Economics Center200515000"/>
    <x v="89"/>
    <s v="George Mason Law &amp; Economics Center"/>
    <x v="1"/>
    <n v="15000"/>
    <x v="6"/>
    <s v="added"/>
    <s v="In support of the Judges Program"/>
  </r>
  <r>
    <s v="CT2017"/>
    <s v="The Shelby Cullom Davis Foundation_Mercatus Center200520000"/>
    <x v="89"/>
    <m/>
    <x v="3"/>
    <n v="20000"/>
    <x v="6"/>
    <m/>
    <m/>
  </r>
  <r>
    <s v="CT2017"/>
    <s v="The Shelby Cullom Davis Foundation_George Mason University Law and Economics Center200615000"/>
    <x v="89"/>
    <s v="George Mason Law &amp; Economics Center"/>
    <x v="1"/>
    <n v="15000"/>
    <x v="7"/>
    <s v="added"/>
    <s v="Education"/>
  </r>
  <r>
    <s v="CT2017"/>
    <s v="The Shelby Cullom Davis Foundation_Mercatus Center200625000"/>
    <x v="89"/>
    <m/>
    <x v="3"/>
    <n v="25000"/>
    <x v="7"/>
    <m/>
    <m/>
  </r>
  <r>
    <s v="CT2017"/>
    <s v="The Shelby Cullom Davis Foundation_Mercatus Center200715000"/>
    <x v="89"/>
    <m/>
    <x v="3"/>
    <n v="15000"/>
    <x v="8"/>
    <m/>
    <m/>
  </r>
  <r>
    <n v="990"/>
    <s v="The TWS Foundation_Mercatus Center20021000"/>
    <x v="90"/>
    <s v="George Mason University Fdtn"/>
    <x v="3"/>
    <n v="1000"/>
    <x v="3"/>
    <s v="added"/>
    <s v="Dr Walter E Williams Mercatus Ctr at George Mason U"/>
  </r>
  <r>
    <n v="990"/>
    <s v="The TWS Foundation_Mercatus Center20031000"/>
    <x v="90"/>
    <s v="George Mason University Fdtn"/>
    <x v="3"/>
    <n v="1000"/>
    <x v="4"/>
    <s v="added"/>
    <s v="Professor Donald Boudreaux Mercatus Ctr at George Mason U"/>
  </r>
  <r>
    <n v="990"/>
    <s v="The TWS Foundation_Mercatus Center20051000"/>
    <x v="90"/>
    <s v="George Mason University Fdtn"/>
    <x v="3"/>
    <n v="1000"/>
    <x v="6"/>
    <s v="added"/>
    <s v="Mercatus Center at George Mason U"/>
  </r>
  <r>
    <n v="990"/>
    <s v="The TWS Foundation_Institute for Humane Studies200610000"/>
    <x v="90"/>
    <m/>
    <x v="2"/>
    <n v="10000"/>
    <x v="7"/>
    <s v="added"/>
    <m/>
  </r>
  <r>
    <n v="990"/>
    <s v="The TWS Foundation_Mercatus Center20061000"/>
    <x v="90"/>
    <s v="The Mercatus Center"/>
    <x v="3"/>
    <n v="1000"/>
    <x v="7"/>
    <s v="added"/>
    <m/>
  </r>
  <r>
    <n v="990"/>
    <s v="The TWS Foundation_Institute for Humane Studies200710000"/>
    <x v="90"/>
    <m/>
    <x v="2"/>
    <n v="10000"/>
    <x v="8"/>
    <s v="added"/>
    <m/>
  </r>
  <r>
    <n v="990"/>
    <s v="The TWS Foundation_Mercatus Center200710000"/>
    <x v="90"/>
    <s v="George Mason University Fdtn"/>
    <x v="3"/>
    <n v="10000"/>
    <x v="8"/>
    <s v="added"/>
    <s v="Mercatus Center at George Mason U"/>
  </r>
  <r>
    <n v="990"/>
    <s v="The TWS Foundation_Mercatus Center2007100000"/>
    <x v="90"/>
    <s v="George Mason University Fdtn"/>
    <x v="3"/>
    <n v="100000"/>
    <x v="8"/>
    <s v="added"/>
    <s v="Mercatus Center at George Mason U"/>
  </r>
  <r>
    <n v="990"/>
    <s v="The TWS Foundation_Mercatus Center20073000"/>
    <x v="90"/>
    <s v="George Mason University Fdtn"/>
    <x v="3"/>
    <n v="3000"/>
    <x v="8"/>
    <s v="added"/>
    <s v="Mercatus Center at George Mason U"/>
  </r>
  <r>
    <n v="990"/>
    <s v="The TWS Foundation_Institute for Humane Studies200880000"/>
    <x v="90"/>
    <m/>
    <x v="2"/>
    <n v="80000"/>
    <x v="9"/>
    <s v="added"/>
    <m/>
  </r>
  <r>
    <n v="990"/>
    <s v="The TWS Foundation_Institute for Humane Studies2008100000"/>
    <x v="90"/>
    <m/>
    <x v="2"/>
    <n v="100000"/>
    <x v="9"/>
    <s v="added"/>
    <m/>
  </r>
  <r>
    <n v="990"/>
    <s v="The TWS Foundation_Institute for Humane Studies2014175000"/>
    <x v="90"/>
    <m/>
    <x v="2"/>
    <n v="175000"/>
    <x v="0"/>
    <s v="added"/>
    <m/>
  </r>
  <r>
    <n v="990"/>
    <s v="The TWS Foundation_Mercatus Center2014200000"/>
    <x v="90"/>
    <m/>
    <x v="3"/>
    <n v="200000"/>
    <x v="0"/>
    <s v="added"/>
    <m/>
  </r>
  <r>
    <n v="990"/>
    <s v="The TWS Foundation_Institute for Humane Studies2015125000"/>
    <x v="90"/>
    <m/>
    <x v="2"/>
    <n v="125000"/>
    <x v="18"/>
    <s v="added"/>
    <m/>
  </r>
  <r>
    <n v="990"/>
    <s v="The TWS Foundation_Institute for Humane Studies201550000"/>
    <x v="90"/>
    <m/>
    <x v="2"/>
    <n v="50000"/>
    <x v="18"/>
    <s v="added"/>
    <m/>
  </r>
  <r>
    <n v="990"/>
    <s v="The TWS Foundation_Mercatus Center2015150000"/>
    <x v="90"/>
    <m/>
    <x v="3"/>
    <n v="150000"/>
    <x v="18"/>
    <s v="added"/>
    <m/>
  </r>
  <r>
    <n v="990"/>
    <s v="The TWS Foundation_Institute for Humane Studies201650000"/>
    <x v="90"/>
    <m/>
    <x v="2"/>
    <n v="50000"/>
    <x v="19"/>
    <s v="added"/>
    <m/>
  </r>
  <r>
    <n v="990"/>
    <s v="The TWS Foundation_Institute for Humane Studies2016125000"/>
    <x v="90"/>
    <m/>
    <x v="2"/>
    <n v="125000"/>
    <x v="19"/>
    <s v="added"/>
    <m/>
  </r>
  <r>
    <n v="990"/>
    <s v="The TWS Foundation_Mercatus Center2016150000"/>
    <x v="90"/>
    <s v="The Mercatus Center"/>
    <x v="3"/>
    <n v="150000"/>
    <x v="19"/>
    <s v="added"/>
    <m/>
  </r>
  <r>
    <s v="CT2017"/>
    <s v="The Vernon K. Krieble Foundation_Mercatus Center20011000"/>
    <x v="91"/>
    <s v="George Mason University Mercat's Center"/>
    <x v="3"/>
    <n v="1000"/>
    <x v="2"/>
    <s v="verified"/>
    <s v="General purpose"/>
  </r>
  <r>
    <n v="990"/>
    <s v="The Whitcomb Charitable Foundation_George Mason University Foundation20045000"/>
    <x v="92"/>
    <s v="George Mason University Fdtn"/>
    <x v="0"/>
    <n v="5000"/>
    <x v="5"/>
    <s v="modified"/>
    <s v="General"/>
  </r>
  <r>
    <n v="990"/>
    <s v="The Whitcomb Charitable Foundation_George Mason University Foundation20055000"/>
    <x v="92"/>
    <s v="George Mason University Fdtn"/>
    <x v="0"/>
    <n v="5000"/>
    <x v="6"/>
    <s v="modified"/>
    <s v="General"/>
  </r>
  <r>
    <n v="990"/>
    <s v="The Whitcomb Charitable Foundation_George Mason University Foundation20065000"/>
    <x v="92"/>
    <s v="George Mason University Fdtn"/>
    <x v="0"/>
    <n v="5000"/>
    <x v="7"/>
    <s v="modified"/>
    <s v="General"/>
  </r>
  <r>
    <n v="990"/>
    <s v="The Whitcomb Charitable Foundation_George Mason University Foundation20075000"/>
    <x v="92"/>
    <s v="George Mason University Fdtn"/>
    <x v="0"/>
    <n v="5000"/>
    <x v="8"/>
    <s v="modified"/>
    <s v="General"/>
  </r>
  <r>
    <n v="990"/>
    <s v="The Whitcomb Charitable Foundation_George Mason University Foundation20085000"/>
    <x v="92"/>
    <s v="George Mason University Fdtn"/>
    <x v="0"/>
    <n v="5000"/>
    <x v="9"/>
    <s v="modified"/>
    <s v="General"/>
  </r>
  <r>
    <n v="990"/>
    <s v="The Whitcomb Charitable Foundation_George Mason University Foundation20098000"/>
    <x v="92"/>
    <s v="George Mason University Fdtn"/>
    <x v="0"/>
    <n v="8000"/>
    <x v="10"/>
    <s v="modified"/>
    <s v="General"/>
  </r>
  <r>
    <n v="990"/>
    <s v="The Whitcomb Charitable Foundation_George Mason University Foundation20105000"/>
    <x v="92"/>
    <s v="George Mason University Fdtn"/>
    <x v="0"/>
    <n v="5000"/>
    <x v="11"/>
    <s v="modified"/>
    <s v="General"/>
  </r>
  <r>
    <n v="990"/>
    <s v="The Whitcomb Charitable Foundation_George Mason University Foundation20115000"/>
    <x v="92"/>
    <s v="George Mason University Fdtn"/>
    <x v="0"/>
    <n v="5000"/>
    <x v="13"/>
    <s v="modified"/>
    <s v="General"/>
  </r>
  <r>
    <n v="990"/>
    <s v="The Whitcomb Charitable Foundation_George Mason University Foundation20125000"/>
    <x v="92"/>
    <s v="George Mason University Fdtn"/>
    <x v="0"/>
    <n v="5000"/>
    <x v="12"/>
    <s v="modified"/>
    <s v="General"/>
  </r>
  <r>
    <n v="990"/>
    <s v="The Whitcomb Charitable Foundation_George Mason University Foundation20135000"/>
    <x v="92"/>
    <s v="George Mason University Fdtn"/>
    <x v="0"/>
    <n v="5000"/>
    <x v="14"/>
    <s v="modified"/>
    <s v="General"/>
  </r>
  <r>
    <n v="990"/>
    <s v="The Whitcomb Charitable Foundation_George Mason University20145000"/>
    <x v="92"/>
    <s v="George Mason University"/>
    <x v="4"/>
    <n v="5000"/>
    <x v="0"/>
    <s v="added"/>
    <s v="General Operations"/>
  </r>
  <r>
    <n v="990"/>
    <s v="The Whitcomb Charitable Foundation_George Mason University20155000"/>
    <x v="92"/>
    <s v="George Mason University"/>
    <x v="4"/>
    <n v="5000"/>
    <x v="18"/>
    <s v="added"/>
    <m/>
  </r>
  <r>
    <n v="990"/>
    <s v="The Whitcomb Charitable Foundation_George Mason University201610000"/>
    <x v="92"/>
    <s v="George Mason University"/>
    <x v="4"/>
    <n v="10000"/>
    <x v="19"/>
    <s v="added"/>
    <m/>
  </r>
  <r>
    <n v="990"/>
    <s v="The Whitcomb Charitable Foundation_George Mason University201710000"/>
    <x v="92"/>
    <s v="George Mason University"/>
    <x v="4"/>
    <n v="10000"/>
    <x v="1"/>
    <s v="added"/>
    <m/>
  </r>
  <r>
    <n v="990"/>
    <s v="Thomas W Smith Foundation_George Mason University Foundation2016100000"/>
    <x v="93"/>
    <s v="George Mason Univeristy Fdtn"/>
    <x v="0"/>
    <n v="100000"/>
    <x v="19"/>
    <s v="added"/>
    <m/>
  </r>
  <r>
    <n v="990"/>
    <s v="Thomas W Smith Foundation_George Mason University Foundation2016100000"/>
    <x v="93"/>
    <s v="George Mason Univeristy Fdtn"/>
    <x v="0"/>
    <n v="100000"/>
    <x v="19"/>
    <s v="added"/>
    <m/>
  </r>
  <r>
    <s v="CT2017"/>
    <s v="Walton Family Foundation_Institute for Humane Studies199840000"/>
    <x v="94"/>
    <m/>
    <x v="2"/>
    <n v="40000"/>
    <x v="15"/>
    <m/>
    <m/>
  </r>
  <r>
    <s v="CT2017"/>
    <s v="Walton Family Foundation_Institute for Humane Studies200040000"/>
    <x v="94"/>
    <m/>
    <x v="2"/>
    <n v="40000"/>
    <x v="17"/>
    <m/>
    <m/>
  </r>
  <r>
    <s v="CT2017"/>
    <s v="Walton Family Foundation_Institute for Humane Studies200140000"/>
    <x v="94"/>
    <m/>
    <x v="2"/>
    <n v="40000"/>
    <x v="2"/>
    <m/>
    <m/>
  </r>
  <r>
    <s v="CT2017"/>
    <s v="Walton Family Foundation_Institute for Humane Studies200240000"/>
    <x v="94"/>
    <m/>
    <x v="2"/>
    <n v="40000"/>
    <x v="3"/>
    <m/>
    <m/>
  </r>
  <r>
    <s v="CT2017"/>
    <s v="Walton Family Foundation_Institute for Humane Studies200340000"/>
    <x v="94"/>
    <m/>
    <x v="2"/>
    <n v="40000"/>
    <x v="4"/>
    <m/>
    <m/>
  </r>
  <r>
    <n v="990"/>
    <s v="Walton Family Foundation_George Mason University Foundation200410000"/>
    <x v="94"/>
    <s v="George Mason University Foundation, Inc."/>
    <x v="0"/>
    <n v="10000"/>
    <x v="5"/>
    <s v="modified"/>
    <s v="Charitable"/>
  </r>
  <r>
    <s v="CT2017"/>
    <s v="Walton Family Foundation_Institute for Humane Studies200440000"/>
    <x v="94"/>
    <m/>
    <x v="2"/>
    <n v="40000"/>
    <x v="5"/>
    <m/>
    <m/>
  </r>
  <r>
    <s v="CT2017"/>
    <s v="Walton Family Foundation_Institute for Humane Studies200540000"/>
    <x v="94"/>
    <m/>
    <x v="2"/>
    <n v="40000"/>
    <x v="6"/>
    <m/>
    <m/>
  </r>
  <r>
    <s v="CT2017"/>
    <s v="Walton Family Foundation_Institute for Humane Studies200640000"/>
    <x v="94"/>
    <m/>
    <x v="2"/>
    <n v="40000"/>
    <x v="7"/>
    <m/>
    <m/>
  </r>
  <r>
    <s v="CT2017"/>
    <s v="Walton Family Foundation_Institute for Humane Studies200740000"/>
    <x v="94"/>
    <m/>
    <x v="2"/>
    <n v="40000"/>
    <x v="8"/>
    <m/>
    <m/>
  </r>
  <r>
    <s v="CT2017"/>
    <s v="Walton Family Foundation_Institute for Humane Studies200840000"/>
    <x v="94"/>
    <m/>
    <x v="2"/>
    <n v="40000"/>
    <x v="9"/>
    <m/>
    <m/>
  </r>
  <r>
    <s v="CT2017"/>
    <s v="Walton Family Foundation_Institute for Humane Studies200940000"/>
    <x v="94"/>
    <m/>
    <x v="2"/>
    <n v="40000"/>
    <x v="10"/>
    <m/>
    <m/>
  </r>
  <r>
    <s v="CT2017"/>
    <s v="Walton Family Foundation_Institute for Humane Studies201040000"/>
    <x v="94"/>
    <m/>
    <x v="2"/>
    <n v="40000"/>
    <x v="11"/>
    <m/>
    <m/>
  </r>
  <r>
    <s v="CT2017"/>
    <s v="Walton Family Foundation_Institute for Humane Studies201140000"/>
    <x v="94"/>
    <m/>
    <x v="2"/>
    <n v="40000"/>
    <x v="13"/>
    <m/>
    <m/>
  </r>
  <r>
    <n v="990"/>
    <s v="Walton Family Foundation_George Mason University Foundation2012100"/>
    <x v="94"/>
    <s v="George Mason University Foundation, Inc"/>
    <x v="0"/>
    <n v="100"/>
    <x v="12"/>
    <s v="added"/>
    <s v="Charitable"/>
  </r>
  <r>
    <n v="990"/>
    <s v="Walton Family Foundation_Institute for Humane Studies201240000"/>
    <x v="94"/>
    <m/>
    <x v="2"/>
    <n v="40000"/>
    <x v="12"/>
    <s v="added"/>
    <m/>
  </r>
  <r>
    <n v="990"/>
    <s v="Walton Family Foundation_Institute for Humane Studies201340000"/>
    <x v="94"/>
    <m/>
    <x v="2"/>
    <n v="40000"/>
    <x v="14"/>
    <s v="added"/>
    <m/>
  </r>
  <r>
    <n v="990"/>
    <s v="Walton Family Foundation_Institute for Humane Studies201440000"/>
    <x v="94"/>
    <m/>
    <x v="2"/>
    <n v="40000"/>
    <x v="0"/>
    <s v="added"/>
    <m/>
  </r>
  <r>
    <n v="990"/>
    <s v="Walton Family Foundation_Institute for Humane Studies201540000"/>
    <x v="94"/>
    <m/>
    <x v="2"/>
    <n v="40000"/>
    <x v="18"/>
    <s v="added"/>
    <m/>
  </r>
  <r>
    <n v="990"/>
    <s v="Walton Family Foundation_Institute for Humane Studies201640000"/>
    <x v="94"/>
    <m/>
    <x v="2"/>
    <n v="40000"/>
    <x v="19"/>
    <s v="added"/>
    <m/>
  </r>
  <r>
    <n v="990"/>
    <s v="William H. Donner Foundation_George Mason University Foundation199947500"/>
    <x v="95"/>
    <s v="George Mason University Educational Foundation"/>
    <x v="0"/>
    <n v="47500"/>
    <x v="16"/>
    <s v="modified"/>
    <m/>
  </r>
  <r>
    <s v="CT2017"/>
    <s v="William H. Donner Foundation_Mercatus Center200110000"/>
    <x v="95"/>
    <m/>
    <x v="3"/>
    <n v="10000"/>
    <x v="2"/>
    <m/>
    <m/>
  </r>
  <r>
    <n v="990"/>
    <s v="Charles G. Koch Charitable Foundation_George Mason University2018189500"/>
    <x v="16"/>
    <s v="George Mason University"/>
    <x v="4"/>
    <n v="189500"/>
    <x v="33"/>
    <s v="added"/>
    <m/>
  </r>
  <r>
    <n v="990"/>
    <s v="Charles G. Koch Charitable Foundation_George Mason University201815687900"/>
    <x v="16"/>
    <s v="George Mason University"/>
    <x v="4"/>
    <n v="15687900"/>
    <x v="33"/>
    <s v="added"/>
    <m/>
  </r>
  <r>
    <m/>
    <m/>
    <x v="96"/>
    <m/>
    <x v="66"/>
    <m/>
    <x v="34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4F82543-3FD9-D545-8FC1-B8DAA34A7881}" name="PivotTable12" cacheId="10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Donor" colHeaderCaption="Year">
  <location ref="A282:B340" firstHeaderRow="1" firstDataRow="1" firstDataCol="1" rowPageCount="1" colPageCount="1"/>
  <pivotFields count="9">
    <pivotField showAll="0"/>
    <pivotField showAll="0"/>
    <pivotField axis="axisRow" multipleItemSelectionAllowed="1" showAll="0" sortType="descending">
      <items count="9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m="1" x="97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h="1" sd="0" x="96"/>
        <item h="1" sd="0" x="9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axis="axisPage" multipleItemSelectionAllowed="1" showAll="0">
      <items count="68">
        <item h="1" x="22"/>
        <item h="1" x="51"/>
        <item h="1" x="23"/>
        <item h="1" x="52"/>
        <item h="1" x="53"/>
        <item h="1" x="24"/>
        <item h="1" x="25"/>
        <item x="13"/>
        <item h="1" x="26"/>
        <item h="1" x="27"/>
        <item h="1" x="18"/>
        <item h="1" x="28"/>
        <item h="1" x="16"/>
        <item h="1" x="29"/>
        <item x="5"/>
        <item h="1" x="30"/>
        <item h="1" x="54"/>
        <item h="1" x="31"/>
        <item x="7"/>
        <item x="4"/>
        <item x="9"/>
        <item x="6"/>
        <item x="0"/>
        <item x="63"/>
        <item x="65"/>
        <item x="1"/>
        <item x="8"/>
        <item x="64"/>
        <item h="1" x="55"/>
        <item h="1" x="32"/>
        <item h="1" x="33"/>
        <item h="1" x="11"/>
        <item h="1" x="2"/>
        <item h="1" x="34"/>
        <item h="1" x="35"/>
        <item h="1" x="10"/>
        <item h="1" x="12"/>
        <item h="1" x="56"/>
        <item h="1" x="36"/>
        <item h="1" x="3"/>
        <item h="1" x="57"/>
        <item h="1" x="37"/>
        <item h="1" x="19"/>
        <item h="1" x="38"/>
        <item h="1" x="39"/>
        <item h="1" x="40"/>
        <item h="1" x="41"/>
        <item h="1" x="42"/>
        <item h="1" x="14"/>
        <item h="1" x="20"/>
        <item h="1" x="21"/>
        <item h="1" x="43"/>
        <item h="1" x="44"/>
        <item h="1" x="58"/>
        <item h="1" x="45"/>
        <item h="1" x="59"/>
        <item h="1" x="46"/>
        <item h="1" x="60"/>
        <item h="1" x="15"/>
        <item h="1" x="47"/>
        <item h="1" x="48"/>
        <item h="1" x="49"/>
        <item h="1" x="61"/>
        <item h="1" x="17"/>
        <item h="1" x="50"/>
        <item h="1" x="62"/>
        <item h="1" x="66"/>
        <item t="default"/>
      </items>
    </pivotField>
    <pivotField dataField="1" showAll="0"/>
    <pivotField axis="axisRow" showAll="0">
      <items count="36">
        <item x="31"/>
        <item x="29"/>
        <item x="20"/>
        <item x="21"/>
        <item x="22"/>
        <item x="30"/>
        <item x="23"/>
        <item x="24"/>
        <item x="25"/>
        <item x="32"/>
        <item x="26"/>
        <item x="27"/>
        <item x="28"/>
        <item x="15"/>
        <item x="16"/>
        <item x="17"/>
        <item x="2"/>
        <item x="3"/>
        <item x="4"/>
        <item x="5"/>
        <item x="6"/>
        <item x="7"/>
        <item x="8"/>
        <item x="9"/>
        <item x="10"/>
        <item x="11"/>
        <item x="13"/>
        <item x="12"/>
        <item x="14"/>
        <item x="0"/>
        <item x="18"/>
        <item x="19"/>
        <item x="1"/>
        <item h="1" x="34"/>
        <item x="33"/>
        <item t="default"/>
      </items>
    </pivotField>
    <pivotField showAll="0"/>
    <pivotField showAll="0"/>
  </pivotFields>
  <rowFields count="2">
    <field x="2"/>
    <field x="6"/>
  </rowFields>
  <rowItems count="58">
    <i>
      <x v="16"/>
    </i>
    <i>
      <x v="29"/>
    </i>
    <i>
      <x v="30"/>
    </i>
    <i>
      <x v="74"/>
    </i>
    <i>
      <x v="72"/>
    </i>
    <i>
      <x v="47"/>
    </i>
    <i>
      <x v="81"/>
    </i>
    <i>
      <x v="7"/>
    </i>
    <i>
      <x v="22"/>
    </i>
    <i>
      <x v="77"/>
    </i>
    <i>
      <x v="24"/>
    </i>
    <i>
      <x v="34"/>
    </i>
    <i>
      <x v="75"/>
    </i>
    <i>
      <x v="68"/>
    </i>
    <i>
      <x v="31"/>
    </i>
    <i>
      <x v="37"/>
    </i>
    <i>
      <x v="32"/>
    </i>
    <i>
      <x v="51"/>
    </i>
    <i>
      <x v="10"/>
    </i>
    <i>
      <x v="6"/>
    </i>
    <i>
      <x v="5"/>
    </i>
    <i>
      <x v="93"/>
    </i>
    <i>
      <x v="83"/>
    </i>
    <i>
      <x v="85"/>
    </i>
    <i>
      <x v="4"/>
    </i>
    <i>
      <x v="49"/>
    </i>
    <i>
      <x v="66"/>
    </i>
    <i>
      <x v="33"/>
    </i>
    <i>
      <x v="79"/>
    </i>
    <i>
      <x v="92"/>
    </i>
    <i>
      <x v="50"/>
    </i>
    <i>
      <x v="67"/>
    </i>
    <i>
      <x v="43"/>
    </i>
    <i>
      <x/>
    </i>
    <i>
      <x v="3"/>
    </i>
    <i>
      <x v="95"/>
    </i>
    <i>
      <x v="15"/>
    </i>
    <i>
      <x v="87"/>
    </i>
    <i>
      <x v="89"/>
    </i>
    <i>
      <x v="1"/>
    </i>
    <i>
      <x v="46"/>
    </i>
    <i>
      <x v="88"/>
    </i>
    <i>
      <x v="18"/>
    </i>
    <i>
      <x v="41"/>
    </i>
    <i>
      <x v="62"/>
    </i>
    <i>
      <x v="21"/>
    </i>
    <i>
      <x v="27"/>
    </i>
    <i>
      <x v="8"/>
    </i>
    <i>
      <x v="94"/>
    </i>
    <i>
      <x v="63"/>
    </i>
    <i>
      <x v="25"/>
    </i>
    <i>
      <x v="86"/>
    </i>
    <i>
      <x v="11"/>
    </i>
    <i>
      <x v="57"/>
    </i>
    <i>
      <x v="60"/>
    </i>
    <i>
      <x v="40"/>
    </i>
    <i>
      <x v="48"/>
    </i>
    <i t="grand">
      <x/>
    </i>
  </rowItems>
  <colItems count="1">
    <i/>
  </colItems>
  <pageFields count="1">
    <pageField fld="4" hier="-1"/>
  </pageFields>
  <dataFields count="1">
    <dataField name="Sum of contribution" fld="5" baseField="0" baseItem="0" numFmtId="164"/>
  </dataFields>
  <formats count="1">
    <format dxfId="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30D7070-A1C3-BF4F-B5BA-192574A74919}" name="PivotTable3" cacheId="10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Donor" colHeaderCaption="Year">
  <location ref="A144:U201" firstHeaderRow="1" firstDataRow="2" firstDataCol="1" rowPageCount="1" colPageCount="1"/>
  <pivotFields count="9">
    <pivotField showAll="0"/>
    <pivotField showAll="0"/>
    <pivotField axis="axisRow" multipleItemSelectionAllowed="1" showAll="0" sortType="descending">
      <items count="99">
        <item x="0"/>
        <item x="1"/>
        <item x="2"/>
        <item x="3"/>
        <item x="4"/>
        <item x="5"/>
        <item x="6"/>
        <item x="7"/>
        <item x="8"/>
        <item m="1" x="97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h="1" x="96"/>
        <item h="1" x="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axis="axisPage" multipleItemSelectionAllowed="1" showAll="0">
      <items count="68">
        <item h="1" x="22"/>
        <item h="1" x="51"/>
        <item h="1" x="23"/>
        <item h="1" x="52"/>
        <item h="1" x="53"/>
        <item h="1" x="24"/>
        <item h="1" x="25"/>
        <item h="1" x="13"/>
        <item h="1" x="26"/>
        <item h="1" x="27"/>
        <item h="1" x="18"/>
        <item h="1" x="28"/>
        <item h="1" x="16"/>
        <item h="1" x="29"/>
        <item h="1" x="5"/>
        <item h="1" x="30"/>
        <item h="1" x="54"/>
        <item h="1" x="31"/>
        <item h="1" x="7"/>
        <item h="1" x="4"/>
        <item h="1" x="9"/>
        <item h="1" x="6"/>
        <item h="1" x="0"/>
        <item h="1" x="63"/>
        <item h="1" x="65"/>
        <item h="1" x="1"/>
        <item h="1" x="8"/>
        <item h="1" x="64"/>
        <item h="1" x="55"/>
        <item h="1" x="32"/>
        <item h="1" x="33"/>
        <item h="1" x="11"/>
        <item h="1" x="2"/>
        <item h="1" x="34"/>
        <item h="1" x="35"/>
        <item h="1" x="10"/>
        <item h="1" x="12"/>
        <item h="1" x="56"/>
        <item h="1" x="36"/>
        <item x="3"/>
        <item h="1" x="57"/>
        <item h="1" x="37"/>
        <item h="1" x="19"/>
        <item h="1" x="38"/>
        <item h="1" x="39"/>
        <item h="1" x="40"/>
        <item h="1" x="41"/>
        <item h="1" x="42"/>
        <item h="1" x="14"/>
        <item h="1" x="20"/>
        <item h="1" x="21"/>
        <item h="1" x="43"/>
        <item h="1" x="44"/>
        <item h="1" x="58"/>
        <item h="1" x="45"/>
        <item h="1" x="59"/>
        <item h="1" x="46"/>
        <item h="1" x="60"/>
        <item h="1" x="15"/>
        <item h="1" x="47"/>
        <item h="1" x="48"/>
        <item h="1" x="49"/>
        <item h="1" x="61"/>
        <item h="1" x="17"/>
        <item h="1" x="50"/>
        <item h="1" x="62"/>
        <item h="1" x="66"/>
        <item t="default"/>
      </items>
    </pivotField>
    <pivotField dataField="1" showAll="0"/>
    <pivotField axis="axisCol" showAll="0">
      <items count="36">
        <item x="31"/>
        <item x="29"/>
        <item x="20"/>
        <item x="21"/>
        <item x="22"/>
        <item x="30"/>
        <item x="23"/>
        <item x="24"/>
        <item x="25"/>
        <item x="32"/>
        <item x="26"/>
        <item x="27"/>
        <item x="28"/>
        <item x="15"/>
        <item x="16"/>
        <item x="17"/>
        <item x="2"/>
        <item x="3"/>
        <item x="4"/>
        <item x="5"/>
        <item x="6"/>
        <item x="7"/>
        <item x="8"/>
        <item x="9"/>
        <item x="10"/>
        <item x="11"/>
        <item x="13"/>
        <item x="12"/>
        <item x="14"/>
        <item x="0"/>
        <item x="18"/>
        <item x="19"/>
        <item x="1"/>
        <item h="1" x="34"/>
        <item h="1" x="33"/>
        <item t="default"/>
      </items>
    </pivotField>
    <pivotField showAll="0"/>
    <pivotField showAll="0"/>
  </pivotFields>
  <rowFields count="1">
    <field x="2"/>
  </rowFields>
  <rowItems count="56">
    <i>
      <x v="40"/>
    </i>
    <i>
      <x v="30"/>
    </i>
    <i>
      <x v="16"/>
    </i>
    <i>
      <x v="74"/>
    </i>
    <i>
      <x v="72"/>
    </i>
    <i>
      <x v="29"/>
    </i>
    <i>
      <x v="58"/>
    </i>
    <i>
      <x v="49"/>
    </i>
    <i>
      <x v="34"/>
    </i>
    <i>
      <x v="73"/>
    </i>
    <i>
      <x v="90"/>
    </i>
    <i>
      <x v="69"/>
    </i>
    <i>
      <x v="37"/>
    </i>
    <i>
      <x v="33"/>
    </i>
    <i>
      <x v="50"/>
    </i>
    <i>
      <x v="68"/>
    </i>
    <i>
      <x v="84"/>
    </i>
    <i>
      <x v="5"/>
    </i>
    <i>
      <x v="24"/>
    </i>
    <i>
      <x v="8"/>
    </i>
    <i>
      <x v="78"/>
    </i>
    <i>
      <x v="81"/>
    </i>
    <i>
      <x v="19"/>
    </i>
    <i>
      <x v="86"/>
    </i>
    <i>
      <x v="23"/>
    </i>
    <i>
      <x v="89"/>
    </i>
    <i>
      <x v="55"/>
    </i>
    <i>
      <x v="46"/>
    </i>
    <i>
      <x v="87"/>
    </i>
    <i>
      <x v="76"/>
    </i>
    <i>
      <x v="66"/>
    </i>
    <i>
      <x v="28"/>
    </i>
    <i>
      <x v="26"/>
    </i>
    <i>
      <x v="6"/>
    </i>
    <i>
      <x v="15"/>
    </i>
    <i>
      <x v="67"/>
    </i>
    <i>
      <x v="10"/>
    </i>
    <i>
      <x v="85"/>
    </i>
    <i>
      <x v="14"/>
    </i>
    <i>
      <x v="27"/>
    </i>
    <i>
      <x v="4"/>
    </i>
    <i>
      <x v="79"/>
    </i>
    <i>
      <x v="70"/>
    </i>
    <i>
      <x v="61"/>
    </i>
    <i>
      <x v="52"/>
    </i>
    <i>
      <x v="64"/>
    </i>
    <i>
      <x v="56"/>
    </i>
    <i>
      <x v="95"/>
    </i>
    <i>
      <x v="62"/>
    </i>
    <i>
      <x v="1"/>
    </i>
    <i>
      <x v="53"/>
    </i>
    <i>
      <x v="36"/>
    </i>
    <i>
      <x v="80"/>
    </i>
    <i>
      <x v="48"/>
    </i>
    <i>
      <x v="91"/>
    </i>
    <i t="grand">
      <x/>
    </i>
  </rowItems>
  <colFields count="1">
    <field x="6"/>
  </colFields>
  <colItems count="20"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 t="grand">
      <x/>
    </i>
  </colItems>
  <pageFields count="1">
    <pageField fld="4" hier="-1"/>
  </pageFields>
  <dataFields count="1">
    <dataField name="Sum of contribution" fld="5" baseField="0" baseItem="0" numFmtId="164"/>
  </dataFields>
  <formats count="1">
    <format dxfId="47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A46B272-0C38-2245-BB60-B40BD3259781}" name="PivotTable8" cacheId="10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Donor" colHeaderCaption="Year">
  <location ref="AM144:AN200" firstHeaderRow="1" firstDataRow="1" firstDataCol="1" rowPageCount="1" colPageCount="1"/>
  <pivotFields count="9">
    <pivotField showAll="0"/>
    <pivotField showAll="0"/>
    <pivotField axis="axisRow" multipleItemSelectionAllowed="1" showAll="0" sortType="descending">
      <items count="9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m="1" x="97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h="1" sd="0" x="96"/>
        <item h="1" x="9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axis="axisPage" multipleItemSelectionAllowed="1" showAll="0">
      <items count="68">
        <item h="1" x="22"/>
        <item h="1" x="51"/>
        <item h="1" x="23"/>
        <item h="1" x="52"/>
        <item h="1" x="53"/>
        <item h="1" x="24"/>
        <item h="1" x="25"/>
        <item h="1" x="13"/>
        <item h="1" x="26"/>
        <item h="1" x="27"/>
        <item h="1" x="18"/>
        <item h="1" x="28"/>
        <item h="1" x="16"/>
        <item h="1" x="29"/>
        <item h="1" x="5"/>
        <item h="1" x="30"/>
        <item h="1" x="54"/>
        <item h="1" x="31"/>
        <item h="1" x="7"/>
        <item h="1" x="4"/>
        <item h="1" x="9"/>
        <item h="1" x="6"/>
        <item h="1" x="0"/>
        <item h="1" x="63"/>
        <item h="1" x="65"/>
        <item h="1" x="1"/>
        <item h="1" x="8"/>
        <item h="1" x="64"/>
        <item h="1" x="55"/>
        <item h="1" x="32"/>
        <item h="1" x="33"/>
        <item h="1" x="11"/>
        <item h="1" x="2"/>
        <item h="1" x="34"/>
        <item h="1" x="35"/>
        <item h="1" x="10"/>
        <item h="1" x="12"/>
        <item h="1" x="56"/>
        <item h="1" x="36"/>
        <item x="3"/>
        <item h="1" x="57"/>
        <item h="1" x="37"/>
        <item h="1" x="19"/>
        <item h="1" x="38"/>
        <item h="1" x="39"/>
        <item h="1" x="40"/>
        <item h="1" x="41"/>
        <item h="1" x="42"/>
        <item h="1" x="14"/>
        <item h="1" x="20"/>
        <item h="1" x="21"/>
        <item h="1" x="43"/>
        <item h="1" x="44"/>
        <item h="1" x="58"/>
        <item h="1" x="45"/>
        <item h="1" x="59"/>
        <item h="1" x="46"/>
        <item h="1" x="60"/>
        <item h="1" x="15"/>
        <item h="1" x="47"/>
        <item h="1" x="48"/>
        <item h="1" x="49"/>
        <item h="1" x="61"/>
        <item h="1" x="17"/>
        <item h="1" x="50"/>
        <item h="1" x="62"/>
        <item h="1" x="66"/>
        <item t="default"/>
      </items>
    </pivotField>
    <pivotField dataField="1" showAll="0"/>
    <pivotField axis="axisRow" showAll="0">
      <items count="36">
        <item x="31"/>
        <item x="29"/>
        <item x="20"/>
        <item x="21"/>
        <item x="22"/>
        <item x="30"/>
        <item x="23"/>
        <item x="24"/>
        <item x="25"/>
        <item x="32"/>
        <item x="26"/>
        <item x="27"/>
        <item x="28"/>
        <item x="15"/>
        <item x="16"/>
        <item x="17"/>
        <item x="2"/>
        <item x="3"/>
        <item x="4"/>
        <item x="5"/>
        <item x="6"/>
        <item x="7"/>
        <item x="8"/>
        <item x="9"/>
        <item x="10"/>
        <item x="11"/>
        <item x="13"/>
        <item x="12"/>
        <item x="14"/>
        <item x="0"/>
        <item x="18"/>
        <item x="19"/>
        <item x="1"/>
        <item h="1" x="34"/>
        <item h="1" x="33"/>
        <item t="default"/>
      </items>
    </pivotField>
    <pivotField showAll="0"/>
    <pivotField showAll="0"/>
  </pivotFields>
  <rowFields count="2">
    <field x="2"/>
    <field x="6"/>
  </rowFields>
  <rowItems count="56">
    <i>
      <x v="40"/>
    </i>
    <i>
      <x v="30"/>
    </i>
    <i>
      <x v="16"/>
    </i>
    <i>
      <x v="74"/>
    </i>
    <i>
      <x v="72"/>
    </i>
    <i>
      <x v="29"/>
    </i>
    <i>
      <x v="58"/>
    </i>
    <i>
      <x v="49"/>
    </i>
    <i>
      <x v="34"/>
    </i>
    <i>
      <x v="73"/>
    </i>
    <i>
      <x v="90"/>
    </i>
    <i>
      <x v="69"/>
    </i>
    <i>
      <x v="37"/>
    </i>
    <i>
      <x v="33"/>
    </i>
    <i>
      <x v="50"/>
    </i>
    <i>
      <x v="68"/>
    </i>
    <i>
      <x v="84"/>
    </i>
    <i>
      <x v="5"/>
    </i>
    <i>
      <x v="24"/>
    </i>
    <i>
      <x v="8"/>
    </i>
    <i>
      <x v="78"/>
    </i>
    <i>
      <x v="81"/>
    </i>
    <i>
      <x v="19"/>
    </i>
    <i>
      <x v="86"/>
    </i>
    <i>
      <x v="23"/>
    </i>
    <i>
      <x v="89"/>
    </i>
    <i>
      <x v="55"/>
    </i>
    <i>
      <x v="46"/>
    </i>
    <i>
      <x v="87"/>
    </i>
    <i>
      <x v="76"/>
    </i>
    <i>
      <x v="66"/>
    </i>
    <i>
      <x v="28"/>
    </i>
    <i>
      <x v="26"/>
    </i>
    <i>
      <x v="6"/>
    </i>
    <i>
      <x v="15"/>
    </i>
    <i>
      <x v="67"/>
    </i>
    <i>
      <x v="10"/>
    </i>
    <i>
      <x v="85"/>
    </i>
    <i>
      <x v="14"/>
    </i>
    <i>
      <x v="27"/>
    </i>
    <i>
      <x v="4"/>
    </i>
    <i>
      <x v="79"/>
    </i>
    <i>
      <x v="70"/>
    </i>
    <i>
      <x v="61"/>
    </i>
    <i>
      <x v="52"/>
    </i>
    <i>
      <x v="64"/>
    </i>
    <i>
      <x v="56"/>
    </i>
    <i>
      <x v="95"/>
    </i>
    <i>
      <x v="62"/>
    </i>
    <i>
      <x v="1"/>
    </i>
    <i>
      <x v="53"/>
    </i>
    <i>
      <x v="36"/>
    </i>
    <i>
      <x v="80"/>
    </i>
    <i>
      <x v="48"/>
    </i>
    <i>
      <x v="91"/>
    </i>
    <i t="grand">
      <x/>
    </i>
  </rowItems>
  <colItems count="1">
    <i/>
  </colItems>
  <pageFields count="1">
    <pageField fld="4" hier="-1"/>
  </pageFields>
  <dataFields count="1">
    <dataField name="Sum of contribution" fld="5" baseField="0" baseItem="0" numFmtId="164"/>
  </dataFields>
  <formats count="1">
    <format dxfId="48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61AF5FD-B723-6C4E-895F-36C9882DFEB0}" name="PivotTable2" cacheId="10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Donor" colHeaderCaption="Year">
  <location ref="A75:AI138" firstHeaderRow="1" firstDataRow="2" firstDataCol="1" rowPageCount="1" colPageCount="1"/>
  <pivotFields count="9">
    <pivotField showAll="0"/>
    <pivotField showAll="0"/>
    <pivotField axis="axisRow" multipleItemSelectionAllowed="1" showAll="0" sortType="descending">
      <items count="99">
        <item x="0"/>
        <item x="1"/>
        <item x="2"/>
        <item x="3"/>
        <item x="4"/>
        <item x="5"/>
        <item x="6"/>
        <item x="7"/>
        <item x="8"/>
        <item m="1" x="97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h="1" x="96"/>
        <item h="1" x="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axis="axisPage" multipleItemSelectionAllowed="1" showAll="0">
      <items count="68">
        <item h="1" x="22"/>
        <item h="1" x="51"/>
        <item h="1" x="23"/>
        <item h="1" x="52"/>
        <item h="1" x="53"/>
        <item h="1" x="24"/>
        <item h="1" x="25"/>
        <item h="1" x="13"/>
        <item h="1" x="26"/>
        <item h="1" x="27"/>
        <item h="1" x="18"/>
        <item h="1" x="28"/>
        <item h="1" x="16"/>
        <item h="1" x="29"/>
        <item h="1" x="5"/>
        <item h="1" x="30"/>
        <item h="1" x="54"/>
        <item h="1" x="31"/>
        <item h="1" x="7"/>
        <item h="1" x="4"/>
        <item h="1" x="9"/>
        <item h="1" x="6"/>
        <item h="1" x="0"/>
        <item h="1" x="63"/>
        <item h="1" x="65"/>
        <item h="1" x="1"/>
        <item h="1" x="8"/>
        <item h="1" x="64"/>
        <item h="1" x="55"/>
        <item h="1" x="32"/>
        <item h="1" x="33"/>
        <item h="1" x="11"/>
        <item x="2"/>
        <item h="1" x="34"/>
        <item h="1" x="35"/>
        <item h="1" x="10"/>
        <item h="1" x="12"/>
        <item h="1" x="56"/>
        <item h="1" x="36"/>
        <item h="1" x="3"/>
        <item h="1" x="57"/>
        <item h="1" x="37"/>
        <item h="1" x="19"/>
        <item h="1" x="38"/>
        <item h="1" x="39"/>
        <item h="1" x="40"/>
        <item h="1" x="41"/>
        <item h="1" x="42"/>
        <item h="1" x="14"/>
        <item h="1" x="20"/>
        <item h="1" x="21"/>
        <item h="1" x="43"/>
        <item h="1" x="44"/>
        <item h="1" x="58"/>
        <item h="1" x="45"/>
        <item h="1" x="59"/>
        <item h="1" x="46"/>
        <item h="1" x="60"/>
        <item h="1" x="15"/>
        <item h="1" x="47"/>
        <item h="1" x="48"/>
        <item h="1" x="49"/>
        <item h="1" x="61"/>
        <item h="1" x="17"/>
        <item h="1" x="50"/>
        <item h="1" x="62"/>
        <item h="1" x="66"/>
        <item t="default"/>
      </items>
    </pivotField>
    <pivotField dataField="1" showAll="0"/>
    <pivotField axis="axisCol" showAll="0">
      <items count="36">
        <item x="31"/>
        <item x="29"/>
        <item x="20"/>
        <item x="21"/>
        <item x="22"/>
        <item x="30"/>
        <item x="23"/>
        <item x="24"/>
        <item x="25"/>
        <item x="32"/>
        <item x="26"/>
        <item x="27"/>
        <item x="28"/>
        <item x="15"/>
        <item x="16"/>
        <item x="17"/>
        <item x="2"/>
        <item x="3"/>
        <item x="4"/>
        <item x="5"/>
        <item x="6"/>
        <item x="7"/>
        <item x="8"/>
        <item x="9"/>
        <item x="10"/>
        <item x="11"/>
        <item x="13"/>
        <item x="12"/>
        <item x="14"/>
        <item x="0"/>
        <item x="18"/>
        <item x="19"/>
        <item x="1"/>
        <item h="1" x="34"/>
        <item h="1" x="33"/>
        <item t="default"/>
      </items>
    </pivotField>
    <pivotField showAll="0"/>
    <pivotField showAll="0"/>
  </pivotFields>
  <rowFields count="1">
    <field x="2"/>
  </rowFields>
  <rowItems count="62">
    <i>
      <x v="16"/>
    </i>
    <i>
      <x v="74"/>
    </i>
    <i>
      <x v="82"/>
    </i>
    <i>
      <x v="29"/>
    </i>
    <i>
      <x v="24"/>
    </i>
    <i>
      <x v="30"/>
    </i>
    <i>
      <x v="49"/>
    </i>
    <i>
      <x v="22"/>
    </i>
    <i>
      <x v="32"/>
    </i>
    <i>
      <x v="50"/>
    </i>
    <i>
      <x v="34"/>
    </i>
    <i>
      <x v="33"/>
    </i>
    <i>
      <x v="72"/>
    </i>
    <i>
      <x v="35"/>
    </i>
    <i>
      <x v="47"/>
    </i>
    <i>
      <x v="59"/>
    </i>
    <i>
      <x v="90"/>
    </i>
    <i>
      <x v="94"/>
    </i>
    <i>
      <x v="31"/>
    </i>
    <i>
      <x v="70"/>
    </i>
    <i>
      <x v="68"/>
    </i>
    <i>
      <x v="77"/>
    </i>
    <i>
      <x v="81"/>
    </i>
    <i>
      <x v="44"/>
    </i>
    <i>
      <x v="18"/>
    </i>
    <i>
      <x v="86"/>
    </i>
    <i>
      <x v="55"/>
    </i>
    <i>
      <x v="38"/>
    </i>
    <i>
      <x v="17"/>
    </i>
    <i>
      <x v="65"/>
    </i>
    <i>
      <x v="19"/>
    </i>
    <i>
      <x v="23"/>
    </i>
    <i>
      <x v="46"/>
    </i>
    <i>
      <x v="87"/>
    </i>
    <i>
      <x v="73"/>
    </i>
    <i>
      <x v="66"/>
    </i>
    <i>
      <x v="85"/>
    </i>
    <i>
      <x v="54"/>
    </i>
    <i>
      <x v="5"/>
    </i>
    <i>
      <x v="40"/>
    </i>
    <i>
      <x v="61"/>
    </i>
    <i>
      <x v="27"/>
    </i>
    <i>
      <x v="15"/>
    </i>
    <i>
      <x v="7"/>
    </i>
    <i>
      <x v="71"/>
    </i>
    <i>
      <x v="78"/>
    </i>
    <i>
      <x v="13"/>
    </i>
    <i>
      <x v="39"/>
    </i>
    <i>
      <x v="1"/>
    </i>
    <i>
      <x v="20"/>
    </i>
    <i>
      <x v="45"/>
    </i>
    <i>
      <x v="6"/>
    </i>
    <i>
      <x v="12"/>
    </i>
    <i>
      <x v="80"/>
    </i>
    <i>
      <x v="2"/>
    </i>
    <i>
      <x v="76"/>
    </i>
    <i>
      <x v="36"/>
    </i>
    <i>
      <x v="11"/>
    </i>
    <i>
      <x v="42"/>
    </i>
    <i>
      <x v="48"/>
    </i>
    <i>
      <x v="41"/>
    </i>
    <i t="grand">
      <x/>
    </i>
  </rowItems>
  <colFields count="1">
    <field x="6"/>
  </colFields>
  <col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 t="grand">
      <x/>
    </i>
  </colItems>
  <pageFields count="1">
    <pageField fld="4" hier="-1"/>
  </pageFields>
  <dataFields count="1">
    <dataField name="Sum of contribution" fld="5" baseField="0" baseItem="0" numFmtId="164"/>
  </dataFields>
  <formats count="1">
    <format dxfId="49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43A1649-A59B-1E42-B49D-73BE0F8CEB1D}" name="PivotTable7" cacheId="10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Donor" colHeaderCaption="Year">
  <location ref="AM75:AN137" firstHeaderRow="1" firstDataRow="1" firstDataCol="1" rowPageCount="1" colPageCount="1"/>
  <pivotFields count="9">
    <pivotField showAll="0"/>
    <pivotField showAll="0"/>
    <pivotField axis="axisRow" multipleItemSelectionAllowed="1" showAll="0" sortType="descending">
      <items count="9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m="1" x="97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h="1" sd="0" x="96"/>
        <item h="1" x="9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axis="axisPage" multipleItemSelectionAllowed="1" showAll="0">
      <items count="68">
        <item h="1" x="22"/>
        <item h="1" x="51"/>
        <item h="1" x="23"/>
        <item h="1" x="52"/>
        <item h="1" x="53"/>
        <item h="1" x="24"/>
        <item h="1" x="25"/>
        <item h="1" x="13"/>
        <item h="1" x="26"/>
        <item h="1" x="27"/>
        <item h="1" x="18"/>
        <item h="1" x="28"/>
        <item h="1" x="16"/>
        <item h="1" x="29"/>
        <item h="1" x="5"/>
        <item h="1" x="30"/>
        <item h="1" x="54"/>
        <item h="1" x="31"/>
        <item h="1" x="7"/>
        <item h="1" x="4"/>
        <item h="1" x="9"/>
        <item h="1" x="6"/>
        <item h="1" x="0"/>
        <item h="1" x="63"/>
        <item h="1" x="65"/>
        <item h="1" x="1"/>
        <item h="1" x="8"/>
        <item h="1" x="64"/>
        <item h="1" x="55"/>
        <item h="1" x="32"/>
        <item h="1" x="33"/>
        <item h="1" x="11"/>
        <item x="2"/>
        <item h="1" x="34"/>
        <item h="1" x="35"/>
        <item h="1" x="10"/>
        <item h="1" x="12"/>
        <item h="1" x="56"/>
        <item h="1" x="36"/>
        <item h="1" x="3"/>
        <item h="1" x="57"/>
        <item h="1" x="37"/>
        <item h="1" x="19"/>
        <item h="1" x="38"/>
        <item h="1" x="39"/>
        <item h="1" x="40"/>
        <item h="1" x="41"/>
        <item h="1" x="42"/>
        <item h="1" x="14"/>
        <item h="1" x="20"/>
        <item h="1" x="21"/>
        <item h="1" x="43"/>
        <item h="1" x="44"/>
        <item h="1" x="58"/>
        <item h="1" x="45"/>
        <item h="1" x="59"/>
        <item h="1" x="46"/>
        <item h="1" x="60"/>
        <item h="1" x="15"/>
        <item h="1" x="47"/>
        <item h="1" x="48"/>
        <item h="1" x="49"/>
        <item h="1" x="61"/>
        <item h="1" x="17"/>
        <item h="1" x="50"/>
        <item h="1" x="62"/>
        <item h="1" x="66"/>
        <item t="default"/>
      </items>
    </pivotField>
    <pivotField dataField="1" showAll="0"/>
    <pivotField axis="axisRow" showAll="0">
      <items count="36">
        <item x="31"/>
        <item x="29"/>
        <item x="20"/>
        <item x="21"/>
        <item x="22"/>
        <item x="30"/>
        <item x="23"/>
        <item x="24"/>
        <item x="25"/>
        <item x="32"/>
        <item x="26"/>
        <item x="27"/>
        <item x="28"/>
        <item x="15"/>
        <item x="16"/>
        <item x="17"/>
        <item x="2"/>
        <item x="3"/>
        <item x="4"/>
        <item x="5"/>
        <item x="6"/>
        <item x="7"/>
        <item x="8"/>
        <item x="9"/>
        <item x="10"/>
        <item x="11"/>
        <item x="13"/>
        <item x="12"/>
        <item x="14"/>
        <item x="0"/>
        <item x="18"/>
        <item x="19"/>
        <item x="1"/>
        <item h="1" x="34"/>
        <item h="1" x="33"/>
        <item t="default"/>
      </items>
    </pivotField>
    <pivotField showAll="0"/>
    <pivotField showAll="0"/>
  </pivotFields>
  <rowFields count="2">
    <field x="2"/>
    <field x="6"/>
  </rowFields>
  <rowItems count="62">
    <i>
      <x v="16"/>
    </i>
    <i>
      <x v="74"/>
    </i>
    <i>
      <x v="82"/>
    </i>
    <i>
      <x v="29"/>
    </i>
    <i>
      <x v="24"/>
    </i>
    <i>
      <x v="30"/>
    </i>
    <i>
      <x v="49"/>
    </i>
    <i>
      <x v="22"/>
    </i>
    <i>
      <x v="32"/>
    </i>
    <i>
      <x v="50"/>
    </i>
    <i>
      <x v="34"/>
    </i>
    <i>
      <x v="33"/>
    </i>
    <i>
      <x v="72"/>
    </i>
    <i>
      <x v="35"/>
    </i>
    <i>
      <x v="47"/>
    </i>
    <i>
      <x v="59"/>
    </i>
    <i>
      <x v="90"/>
    </i>
    <i>
      <x v="94"/>
    </i>
    <i>
      <x v="31"/>
    </i>
    <i>
      <x v="70"/>
    </i>
    <i>
      <x v="68"/>
    </i>
    <i>
      <x v="77"/>
    </i>
    <i>
      <x v="81"/>
    </i>
    <i>
      <x v="44"/>
    </i>
    <i>
      <x v="18"/>
    </i>
    <i>
      <x v="86"/>
    </i>
    <i>
      <x v="55"/>
    </i>
    <i>
      <x v="38"/>
    </i>
    <i>
      <x v="17"/>
    </i>
    <i>
      <x v="65"/>
    </i>
    <i>
      <x v="19"/>
    </i>
    <i>
      <x v="23"/>
    </i>
    <i>
      <x v="46"/>
    </i>
    <i>
      <x v="87"/>
    </i>
    <i>
      <x v="73"/>
    </i>
    <i>
      <x v="66"/>
    </i>
    <i>
      <x v="85"/>
    </i>
    <i>
      <x v="54"/>
    </i>
    <i>
      <x v="5"/>
    </i>
    <i>
      <x v="40"/>
    </i>
    <i>
      <x v="61"/>
    </i>
    <i>
      <x v="27"/>
    </i>
    <i>
      <x v="15"/>
    </i>
    <i>
      <x v="7"/>
    </i>
    <i>
      <x v="71"/>
    </i>
    <i>
      <x v="78"/>
    </i>
    <i>
      <x v="13"/>
    </i>
    <i>
      <x v="39"/>
    </i>
    <i>
      <x v="1"/>
    </i>
    <i>
      <x v="20"/>
    </i>
    <i>
      <x v="45"/>
    </i>
    <i>
      <x v="6"/>
    </i>
    <i>
      <x v="12"/>
    </i>
    <i>
      <x v="80"/>
    </i>
    <i>
      <x v="2"/>
    </i>
    <i>
      <x v="76"/>
    </i>
    <i>
      <x v="36"/>
    </i>
    <i>
      <x v="11"/>
    </i>
    <i>
      <x v="42"/>
    </i>
    <i>
      <x v="48"/>
    </i>
    <i>
      <x v="41"/>
    </i>
    <i t="grand">
      <x/>
    </i>
  </rowItems>
  <colItems count="1">
    <i/>
  </colItems>
  <pageFields count="1">
    <pageField fld="4" hier="-1"/>
  </pageFields>
  <dataFields count="1">
    <dataField name="Sum of contribution" fld="5" baseField="0" baseItem="0" numFmtId="164"/>
  </dataFields>
  <formats count="1">
    <format dxfId="4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BCBBC35-E628-E34B-97EC-2FDA9368E055}" name="PivotTable1" cacheId="10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Donor" colHeaderCaption="Year">
  <location ref="A9:AJ68" firstHeaderRow="1" firstDataRow="2" firstDataCol="1" rowPageCount="1" colPageCount="1"/>
  <pivotFields count="9">
    <pivotField showAll="0"/>
    <pivotField showAll="0"/>
    <pivotField axis="axisRow" multipleItemSelectionAllowed="1" showAll="0" sortType="descending">
      <items count="99">
        <item x="0"/>
        <item x="1"/>
        <item x="2"/>
        <item x="3"/>
        <item x="4"/>
        <item x="5"/>
        <item x="6"/>
        <item x="7"/>
        <item x="8"/>
        <item m="1" x="97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h="1" x="96"/>
        <item h="1" x="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axis="axisPage" multipleItemSelectionAllowed="1" showAll="0">
      <items count="68">
        <item h="1" x="22"/>
        <item h="1" x="51"/>
        <item h="1" x="23"/>
        <item h="1" x="52"/>
        <item h="1" x="53"/>
        <item h="1" x="24"/>
        <item h="1" x="25"/>
        <item x="13"/>
        <item h="1" x="26"/>
        <item h="1" x="27"/>
        <item h="1" x="18"/>
        <item h="1" x="28"/>
        <item h="1" x="16"/>
        <item h="1" x="29"/>
        <item x="5"/>
        <item h="1" x="30"/>
        <item h="1" x="54"/>
        <item h="1" x="31"/>
        <item x="7"/>
        <item x="4"/>
        <item x="9"/>
        <item x="6"/>
        <item x="0"/>
        <item x="63"/>
        <item x="65"/>
        <item x="1"/>
        <item x="8"/>
        <item x="64"/>
        <item h="1" x="55"/>
        <item h="1" x="32"/>
        <item h="1" x="33"/>
        <item h="1" x="11"/>
        <item h="1" x="2"/>
        <item h="1" x="34"/>
        <item h="1" x="35"/>
        <item h="1" x="10"/>
        <item h="1" x="12"/>
        <item h="1" x="56"/>
        <item h="1" x="36"/>
        <item h="1" x="3"/>
        <item h="1" x="57"/>
        <item h="1" x="37"/>
        <item h="1" x="19"/>
        <item h="1" x="38"/>
        <item h="1" x="39"/>
        <item h="1" x="40"/>
        <item h="1" x="41"/>
        <item h="1" x="42"/>
        <item h="1" x="14"/>
        <item h="1" x="20"/>
        <item h="1" x="21"/>
        <item h="1" x="43"/>
        <item h="1" x="44"/>
        <item h="1" x="58"/>
        <item h="1" x="45"/>
        <item h="1" x="59"/>
        <item h="1" x="46"/>
        <item h="1" x="60"/>
        <item h="1" x="15"/>
        <item h="1" x="47"/>
        <item h="1" x="48"/>
        <item h="1" x="49"/>
        <item h="1" x="61"/>
        <item h="1" x="17"/>
        <item h="1" x="50"/>
        <item h="1" x="62"/>
        <item h="1" x="66"/>
        <item t="default"/>
      </items>
    </pivotField>
    <pivotField dataField="1" showAll="0"/>
    <pivotField axis="axisCol" showAll="0">
      <items count="36">
        <item x="31"/>
        <item x="29"/>
        <item x="20"/>
        <item x="21"/>
        <item x="22"/>
        <item x="30"/>
        <item x="23"/>
        <item x="24"/>
        <item x="25"/>
        <item x="32"/>
        <item x="26"/>
        <item x="27"/>
        <item x="28"/>
        <item x="15"/>
        <item x="16"/>
        <item x="17"/>
        <item x="2"/>
        <item x="3"/>
        <item x="4"/>
        <item x="5"/>
        <item x="6"/>
        <item x="7"/>
        <item x="8"/>
        <item x="9"/>
        <item x="10"/>
        <item x="11"/>
        <item x="13"/>
        <item x="12"/>
        <item x="14"/>
        <item x="0"/>
        <item x="18"/>
        <item x="19"/>
        <item x="1"/>
        <item h="1" x="34"/>
        <item x="33"/>
        <item t="default"/>
      </items>
    </pivotField>
    <pivotField showAll="0"/>
    <pivotField showAll="0"/>
  </pivotFields>
  <rowFields count="1">
    <field x="2"/>
  </rowFields>
  <rowItems count="58">
    <i>
      <x v="16"/>
    </i>
    <i>
      <x v="29"/>
    </i>
    <i>
      <x v="30"/>
    </i>
    <i>
      <x v="74"/>
    </i>
    <i>
      <x v="72"/>
    </i>
    <i>
      <x v="47"/>
    </i>
    <i>
      <x v="81"/>
    </i>
    <i>
      <x v="7"/>
    </i>
    <i>
      <x v="22"/>
    </i>
    <i>
      <x v="77"/>
    </i>
    <i>
      <x v="24"/>
    </i>
    <i>
      <x v="34"/>
    </i>
    <i>
      <x v="75"/>
    </i>
    <i>
      <x v="68"/>
    </i>
    <i>
      <x v="31"/>
    </i>
    <i>
      <x v="37"/>
    </i>
    <i>
      <x v="32"/>
    </i>
    <i>
      <x v="51"/>
    </i>
    <i>
      <x v="10"/>
    </i>
    <i>
      <x v="6"/>
    </i>
    <i>
      <x v="5"/>
    </i>
    <i>
      <x v="93"/>
    </i>
    <i>
      <x v="83"/>
    </i>
    <i>
      <x v="85"/>
    </i>
    <i>
      <x v="4"/>
    </i>
    <i>
      <x v="49"/>
    </i>
    <i>
      <x v="66"/>
    </i>
    <i>
      <x v="33"/>
    </i>
    <i>
      <x v="79"/>
    </i>
    <i>
      <x v="92"/>
    </i>
    <i>
      <x v="50"/>
    </i>
    <i>
      <x v="67"/>
    </i>
    <i>
      <x v="43"/>
    </i>
    <i>
      <x/>
    </i>
    <i>
      <x v="3"/>
    </i>
    <i>
      <x v="95"/>
    </i>
    <i>
      <x v="15"/>
    </i>
    <i>
      <x v="87"/>
    </i>
    <i>
      <x v="89"/>
    </i>
    <i>
      <x v="1"/>
    </i>
    <i>
      <x v="46"/>
    </i>
    <i>
      <x v="88"/>
    </i>
    <i>
      <x v="18"/>
    </i>
    <i>
      <x v="41"/>
    </i>
    <i>
      <x v="62"/>
    </i>
    <i>
      <x v="21"/>
    </i>
    <i>
      <x v="27"/>
    </i>
    <i>
      <x v="8"/>
    </i>
    <i>
      <x v="94"/>
    </i>
    <i>
      <x v="63"/>
    </i>
    <i>
      <x v="25"/>
    </i>
    <i>
      <x v="86"/>
    </i>
    <i>
      <x v="11"/>
    </i>
    <i>
      <x v="57"/>
    </i>
    <i>
      <x v="60"/>
    </i>
    <i>
      <x v="40"/>
    </i>
    <i>
      <x v="48"/>
    </i>
    <i t="grand">
      <x/>
    </i>
  </rowItems>
  <colFields count="1">
    <field x="6"/>
  </colFields>
  <colItems count="3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4"/>
    </i>
    <i t="grand">
      <x/>
    </i>
  </colItems>
  <pageFields count="1">
    <pageField fld="4" hier="-1"/>
  </pageFields>
  <dataFields count="1">
    <dataField name="Sum of contribution" fld="5" baseField="0" baseItem="0" numFmtId="164"/>
  </dataFields>
  <formats count="1">
    <format dxfId="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E2D2CC5-14EC-3145-BDDB-F8119A820E26}" name="PivotTable6" cacheId="10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Donor">
  <location ref="AM9:AN67" firstHeaderRow="1" firstDataRow="1" firstDataCol="1" rowPageCount="1" colPageCount="1"/>
  <pivotFields count="9">
    <pivotField showAll="0"/>
    <pivotField showAll="0"/>
    <pivotField axis="axisRow" multipleItemSelectionAllowed="1" showAll="0" sortType="descending">
      <items count="9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m="1" x="97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h="1" sd="0" x="96"/>
        <item h="1" x="9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axis="axisPage" multipleItemSelectionAllowed="1" showAll="0">
      <items count="68">
        <item h="1" x="22"/>
        <item h="1" x="51"/>
        <item h="1" x="23"/>
        <item h="1" x="52"/>
        <item h="1" x="53"/>
        <item h="1" x="24"/>
        <item h="1" x="25"/>
        <item x="13"/>
        <item h="1" x="26"/>
        <item h="1" x="27"/>
        <item h="1" x="18"/>
        <item h="1" x="28"/>
        <item h="1" x="16"/>
        <item h="1" x="29"/>
        <item x="5"/>
        <item h="1" x="30"/>
        <item h="1" x="54"/>
        <item h="1" x="31"/>
        <item x="7"/>
        <item x="4"/>
        <item x="9"/>
        <item x="6"/>
        <item x="0"/>
        <item x="63"/>
        <item x="65"/>
        <item x="1"/>
        <item x="8"/>
        <item x="64"/>
        <item h="1" x="55"/>
        <item h="1" x="32"/>
        <item h="1" x="33"/>
        <item h="1" x="11"/>
        <item h="1" x="2"/>
        <item h="1" x="34"/>
        <item h="1" x="35"/>
        <item h="1" x="10"/>
        <item h="1" x="12"/>
        <item h="1" x="56"/>
        <item h="1" x="36"/>
        <item h="1" x="3"/>
        <item h="1" x="57"/>
        <item h="1" x="37"/>
        <item h="1" x="19"/>
        <item h="1" x="38"/>
        <item h="1" x="39"/>
        <item h="1" x="40"/>
        <item h="1" x="41"/>
        <item h="1" x="42"/>
        <item h="1" x="14"/>
        <item h="1" x="20"/>
        <item h="1" x="21"/>
        <item h="1" x="43"/>
        <item h="1" x="44"/>
        <item h="1" x="58"/>
        <item h="1" x="45"/>
        <item h="1" x="59"/>
        <item h="1" x="46"/>
        <item h="1" x="60"/>
        <item h="1" x="15"/>
        <item h="1" x="47"/>
        <item h="1" x="48"/>
        <item h="1" x="49"/>
        <item h="1" x="61"/>
        <item h="1" x="17"/>
        <item h="1" x="50"/>
        <item h="1" x="62"/>
        <item h="1" x="66"/>
        <item t="default"/>
      </items>
    </pivotField>
    <pivotField dataField="1" showAll="0"/>
    <pivotField axis="axisRow" showAll="0">
      <items count="36">
        <item x="31"/>
        <item x="29"/>
        <item x="20"/>
        <item x="21"/>
        <item x="22"/>
        <item x="30"/>
        <item x="23"/>
        <item x="24"/>
        <item x="25"/>
        <item x="32"/>
        <item x="26"/>
        <item x="27"/>
        <item x="28"/>
        <item x="15"/>
        <item x="16"/>
        <item x="17"/>
        <item x="2"/>
        <item x="3"/>
        <item x="4"/>
        <item x="5"/>
        <item x="6"/>
        <item x="7"/>
        <item x="8"/>
        <item x="9"/>
        <item x="10"/>
        <item x="11"/>
        <item x="13"/>
        <item x="12"/>
        <item x="14"/>
        <item x="0"/>
        <item x="18"/>
        <item x="19"/>
        <item x="1"/>
        <item h="1" x="34"/>
        <item h="1" x="33"/>
        <item t="default"/>
      </items>
    </pivotField>
    <pivotField showAll="0"/>
    <pivotField showAll="0"/>
  </pivotFields>
  <rowFields count="2">
    <field x="2"/>
    <field x="6"/>
  </rowFields>
  <rowItems count="58">
    <i>
      <x v="16"/>
    </i>
    <i>
      <x v="29"/>
    </i>
    <i>
      <x v="30"/>
    </i>
    <i>
      <x v="74"/>
    </i>
    <i>
      <x v="72"/>
    </i>
    <i>
      <x v="47"/>
    </i>
    <i>
      <x v="81"/>
    </i>
    <i>
      <x v="7"/>
    </i>
    <i>
      <x v="22"/>
    </i>
    <i>
      <x v="77"/>
    </i>
    <i>
      <x v="24"/>
    </i>
    <i>
      <x v="34"/>
    </i>
    <i>
      <x v="75"/>
    </i>
    <i>
      <x v="68"/>
    </i>
    <i>
      <x v="31"/>
    </i>
    <i>
      <x v="37"/>
    </i>
    <i>
      <x v="32"/>
    </i>
    <i>
      <x v="51"/>
    </i>
    <i>
      <x v="10"/>
    </i>
    <i>
      <x v="6"/>
    </i>
    <i>
      <x v="5"/>
    </i>
    <i>
      <x v="93"/>
    </i>
    <i>
      <x v="83"/>
    </i>
    <i>
      <x v="85"/>
    </i>
    <i>
      <x v="4"/>
    </i>
    <i>
      <x v="49"/>
    </i>
    <i>
      <x v="66"/>
    </i>
    <i>
      <x v="33"/>
    </i>
    <i>
      <x v="79"/>
    </i>
    <i>
      <x v="92"/>
    </i>
    <i>
      <x v="50"/>
    </i>
    <i>
      <x v="67"/>
    </i>
    <i>
      <x v="43"/>
    </i>
    <i>
      <x/>
    </i>
    <i>
      <x v="3"/>
    </i>
    <i>
      <x v="95"/>
    </i>
    <i>
      <x v="15"/>
    </i>
    <i>
      <x v="87"/>
    </i>
    <i>
      <x v="89"/>
    </i>
    <i>
      <x v="1"/>
    </i>
    <i>
      <x v="46"/>
    </i>
    <i>
      <x v="88"/>
    </i>
    <i>
      <x v="18"/>
    </i>
    <i>
      <x v="41"/>
    </i>
    <i>
      <x v="62"/>
    </i>
    <i>
      <x v="21"/>
    </i>
    <i>
      <x v="27"/>
    </i>
    <i>
      <x v="8"/>
    </i>
    <i>
      <x v="94"/>
    </i>
    <i>
      <x v="63"/>
    </i>
    <i>
      <x v="25"/>
    </i>
    <i>
      <x v="86"/>
    </i>
    <i>
      <x v="11"/>
    </i>
    <i>
      <x v="57"/>
    </i>
    <i>
      <x v="60"/>
    </i>
    <i>
      <x v="40"/>
    </i>
    <i>
      <x v="48"/>
    </i>
    <i t="grand">
      <x/>
    </i>
  </rowItems>
  <colItems count="1">
    <i/>
  </colItems>
  <pageFields count="1">
    <pageField fld="4" hier="-1"/>
  </pageFields>
  <dataFields count="1">
    <dataField name="Sum of contribution" fld="5" baseField="0" baseItem="0" numFmtId="164"/>
  </dataFields>
  <formats count="1">
    <format dxfId="4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BB2DB19-E0A5-0C48-ADB3-D210D187EA6B}" name="PivotTable11" cacheId="10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Year" colHeaderCaption="Donor">
  <location ref="AP9:AT43" firstHeaderRow="1" firstDataRow="2" firstDataCol="1" rowPageCount="1" colPageCount="1"/>
  <pivotFields count="9">
    <pivotField showAll="0"/>
    <pivotField showAll="0"/>
    <pivotField axis="axisCol" multipleItemSelectionAllowed="1" showAll="0" sortType="descending">
      <items count="99">
        <item h="1" sd="0" x="0"/>
        <item h="1" sd="0" x="1"/>
        <item h="1" sd="0" x="2"/>
        <item h="1" sd="0" x="3"/>
        <item h="1" sd="0" x="4"/>
        <item h="1" sd="0" x="5"/>
        <item h="1" sd="0" x="6"/>
        <item h="1" sd="0" x="7"/>
        <item h="1" sd="0" x="8"/>
        <item h="1" sd="0" m="1" x="97"/>
        <item h="1" sd="0" x="10"/>
        <item h="1" sd="0" x="11"/>
        <item h="1" sd="0" x="12"/>
        <item h="1" sd="0" x="13"/>
        <item h="1" sd="0" x="14"/>
        <item h="1" sd="0" x="15"/>
        <item sd="0" x="16"/>
        <item sd="0" x="17"/>
        <item h="1" sd="0" x="18"/>
        <item h="1" sd="0" x="19"/>
        <item h="1" sd="0" x="20"/>
        <item h="1" sd="0" x="21"/>
        <item sd="0" x="22"/>
        <item h="1" sd="0" x="23"/>
        <item sd="0" x="24"/>
        <item h="1" sd="0" x="25"/>
        <item h="1" sd="0" x="26"/>
        <item h="1" sd="0" x="27"/>
        <item h="1" sd="0" x="28"/>
        <item h="1" sd="0" x="29"/>
        <item h="1" sd="0" x="30"/>
        <item h="1" sd="0" x="31"/>
        <item h="1" sd="0" x="32"/>
        <item h="1" sd="0" x="33"/>
        <item h="1" sd="0" x="34"/>
        <item h="1" sd="0" x="35"/>
        <item h="1" sd="0" x="36"/>
        <item h="1" sd="0" x="37"/>
        <item h="1" sd="0" x="38"/>
        <item h="1" sd="0" x="39"/>
        <item h="1" sd="0" x="40"/>
        <item h="1" sd="0" x="41"/>
        <item h="1" sd="0" x="42"/>
        <item h="1" sd="0" x="43"/>
        <item h="1" sd="0" x="44"/>
        <item h="1" sd="0" x="45"/>
        <item h="1" sd="0" x="46"/>
        <item h="1" sd="0" x="47"/>
        <item h="1" sd="0" x="48"/>
        <item h="1" sd="0" x="49"/>
        <item h="1" sd="0" x="50"/>
        <item h="1" sd="0" x="51"/>
        <item h="1" sd="0" x="52"/>
        <item h="1" sd="0" x="53"/>
        <item h="1" sd="0" x="54"/>
        <item h="1" sd="0" x="55"/>
        <item h="1" sd="0" x="56"/>
        <item h="1" sd="0" x="57"/>
        <item h="1" sd="0" x="58"/>
        <item h="1" sd="0" x="59"/>
        <item h="1" sd="0" x="60"/>
        <item h="1" sd="0" x="61"/>
        <item h="1" sd="0" x="62"/>
        <item h="1" sd="0" x="63"/>
        <item h="1" sd="0" x="64"/>
        <item h="1" sd="0" x="65"/>
        <item h="1" sd="0" x="66"/>
        <item h="1" sd="0" x="67"/>
        <item h="1" sd="0" x="68"/>
        <item h="1" sd="0" x="69"/>
        <item h="1" sd="0" x="70"/>
        <item h="1" sd="0" x="71"/>
        <item h="1" sd="0" x="72"/>
        <item h="1" sd="0" x="73"/>
        <item h="1" sd="0" x="74"/>
        <item h="1" sd="0" x="75"/>
        <item h="1" sd="0" x="76"/>
        <item h="1" sd="0" x="77"/>
        <item h="1" sd="0" x="78"/>
        <item h="1" sd="0" x="79"/>
        <item h="1" sd="0" x="80"/>
        <item h="1" sd="0" x="81"/>
        <item h="1" sd="0" x="82"/>
        <item h="1" sd="0" x="83"/>
        <item h="1" sd="0" x="84"/>
        <item h="1" sd="0" x="85"/>
        <item h="1" sd="0" x="86"/>
        <item h="1" sd="0" x="87"/>
        <item h="1" sd="0" x="88"/>
        <item h="1" sd="0" x="89"/>
        <item h="1" sd="0" x="90"/>
        <item h="1" sd="0" x="91"/>
        <item h="1" sd="0" x="92"/>
        <item h="1" sd="0" x="93"/>
        <item h="1" sd="0" x="94"/>
        <item h="1" sd="0" x="95"/>
        <item h="1" sd="0" x="96"/>
        <item h="1" x="9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axis="axisPage" multipleItemSelectionAllowed="1" showAll="0">
      <items count="68">
        <item h="1" x="22"/>
        <item h="1" x="51"/>
        <item h="1" x="23"/>
        <item h="1" x="52"/>
        <item h="1" x="53"/>
        <item h="1" x="24"/>
        <item h="1" x="25"/>
        <item x="13"/>
        <item h="1" x="26"/>
        <item h="1" x="27"/>
        <item h="1" x="18"/>
        <item h="1" x="28"/>
        <item h="1" x="16"/>
        <item h="1" x="29"/>
        <item x="5"/>
        <item h="1" x="30"/>
        <item h="1" x="54"/>
        <item h="1" x="31"/>
        <item x="7"/>
        <item x="4"/>
        <item x="9"/>
        <item x="6"/>
        <item x="0"/>
        <item x="63"/>
        <item x="65"/>
        <item x="1"/>
        <item x="8"/>
        <item x="64"/>
        <item h="1" x="55"/>
        <item h="1" x="32"/>
        <item h="1" x="33"/>
        <item h="1" x="11"/>
        <item h="1" x="2"/>
        <item h="1" x="34"/>
        <item h="1" x="35"/>
        <item h="1" x="10"/>
        <item h="1" x="12"/>
        <item h="1" x="56"/>
        <item h="1" x="36"/>
        <item h="1" x="3"/>
        <item h="1" x="57"/>
        <item h="1" x="37"/>
        <item h="1" x="19"/>
        <item h="1" x="38"/>
        <item h="1" x="39"/>
        <item h="1" x="40"/>
        <item h="1" x="41"/>
        <item h="1" x="42"/>
        <item h="1" x="14"/>
        <item h="1" x="20"/>
        <item h="1" x="21"/>
        <item h="1" x="43"/>
        <item h="1" x="44"/>
        <item h="1" x="58"/>
        <item h="1" x="45"/>
        <item h="1" x="59"/>
        <item h="1" x="46"/>
        <item h="1" x="60"/>
        <item h="1" x="15"/>
        <item h="1" x="47"/>
        <item h="1" x="48"/>
        <item h="1" x="49"/>
        <item h="1" x="61"/>
        <item h="1" x="17"/>
        <item h="1" x="50"/>
        <item h="1" x="62"/>
        <item h="1" x="66"/>
        <item t="default"/>
      </items>
    </pivotField>
    <pivotField dataField="1" showAll="0"/>
    <pivotField axis="axisRow" showAll="0" sortType="ascending">
      <items count="36">
        <item x="31"/>
        <item x="29"/>
        <item x="20"/>
        <item x="21"/>
        <item x="22"/>
        <item x="30"/>
        <item x="23"/>
        <item x="24"/>
        <item x="25"/>
        <item x="32"/>
        <item x="26"/>
        <item x="27"/>
        <item x="28"/>
        <item x="15"/>
        <item x="16"/>
        <item x="17"/>
        <item x="2"/>
        <item x="3"/>
        <item x="4"/>
        <item x="5"/>
        <item x="6"/>
        <item x="7"/>
        <item x="8"/>
        <item x="9"/>
        <item x="10"/>
        <item x="11"/>
        <item x="13"/>
        <item x="12"/>
        <item x="14"/>
        <item x="0"/>
        <item x="18"/>
        <item x="19"/>
        <item x="1"/>
        <item x="33"/>
        <item h="1" x="34"/>
        <item t="default"/>
      </items>
    </pivotField>
    <pivotField showAll="0"/>
    <pivotField showAll="0"/>
  </pivotFields>
  <rowFields count="1">
    <field x="6"/>
  </rowFields>
  <rowItems count="33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 t="grand">
      <x/>
    </i>
  </rowItems>
  <colFields count="1">
    <field x="2"/>
  </colFields>
  <colItems count="4">
    <i>
      <x v="16"/>
    </i>
    <i>
      <x v="22"/>
    </i>
    <i>
      <x v="24"/>
    </i>
    <i t="grand">
      <x/>
    </i>
  </colItems>
  <pageFields count="1">
    <pageField fld="4" hier="-1"/>
  </pageFields>
  <dataFields count="1">
    <dataField name="Sum of contribution" fld="5" baseField="0" baseItem="0" numFmtId="164"/>
  </dataFields>
  <formats count="1">
    <format dxfId="4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67BFD46-2940-7E44-B861-E5A1CE2B013C}" name="PivotTable10" cacheId="10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Recipient" colHeaderCaption="Year">
  <location ref="AM208:AT213" firstHeaderRow="1" firstDataRow="2" firstDataCol="1" rowPageCount="1" colPageCount="1"/>
  <pivotFields count="9">
    <pivotField showAll="0"/>
    <pivotField showAll="0"/>
    <pivotField axis="axisPage" multipleItemSelectionAllowed="1" showAll="0" sortType="descending">
      <items count="99">
        <item h="1" x="0"/>
        <item h="1" x="1"/>
        <item h="1" x="2"/>
        <item h="1" x="3"/>
        <item h="1" x="4"/>
        <item h="1" x="5"/>
        <item h="1" x="6"/>
        <item h="1" x="7"/>
        <item h="1" x="8"/>
        <item h="1" m="1" x="97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h="1" x="70"/>
        <item h="1" x="71"/>
        <item h="1" x="72"/>
        <item h="1" x="73"/>
        <item h="1" x="74"/>
        <item h="1" x="75"/>
        <item h="1" x="76"/>
        <item h="1" x="77"/>
        <item h="1" x="78"/>
        <item h="1" x="79"/>
        <item h="1" x="80"/>
        <item h="1" x="81"/>
        <item h="1" x="82"/>
        <item h="1" x="83"/>
        <item h="1" x="84"/>
        <item h="1" x="85"/>
        <item h="1" x="86"/>
        <item h="1" x="87"/>
        <item h="1" x="88"/>
        <item h="1" x="89"/>
        <item h="1" x="90"/>
        <item h="1" x="91"/>
        <item h="1" x="92"/>
        <item h="1" x="93"/>
        <item h="1" x="94"/>
        <item h="1" x="95"/>
        <item h="1" x="96"/>
        <item h="1" x="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axis="axisRow" multipleItemSelectionAllowed="1" showAll="0">
      <items count="68">
        <item x="22"/>
        <item x="51"/>
        <item x="23"/>
        <item x="52"/>
        <item x="53"/>
        <item x="24"/>
        <item x="25"/>
        <item x="13"/>
        <item x="26"/>
        <item x="27"/>
        <item x="18"/>
        <item x="28"/>
        <item x="16"/>
        <item x="29"/>
        <item x="5"/>
        <item x="30"/>
        <item x="54"/>
        <item x="31"/>
        <item x="7"/>
        <item x="4"/>
        <item x="9"/>
        <item x="6"/>
        <item x="0"/>
        <item x="63"/>
        <item x="65"/>
        <item x="1"/>
        <item x="8"/>
        <item x="64"/>
        <item x="55"/>
        <item x="32"/>
        <item x="33"/>
        <item x="11"/>
        <item x="2"/>
        <item x="34"/>
        <item x="35"/>
        <item x="10"/>
        <item x="12"/>
        <item x="56"/>
        <item x="36"/>
        <item x="3"/>
        <item x="57"/>
        <item x="37"/>
        <item x="19"/>
        <item x="38"/>
        <item x="39"/>
        <item x="40"/>
        <item x="41"/>
        <item x="42"/>
        <item x="14"/>
        <item x="20"/>
        <item x="21"/>
        <item x="43"/>
        <item x="44"/>
        <item x="58"/>
        <item x="45"/>
        <item x="59"/>
        <item x="46"/>
        <item x="60"/>
        <item x="15"/>
        <item x="47"/>
        <item x="48"/>
        <item x="49"/>
        <item x="61"/>
        <item x="17"/>
        <item x="50"/>
        <item x="62"/>
        <item x="66"/>
        <item t="default"/>
      </items>
    </pivotField>
    <pivotField dataField="1" showAll="0"/>
    <pivotField axis="axisCol" showAll="0">
      <items count="36">
        <item x="31"/>
        <item x="29"/>
        <item x="20"/>
        <item x="21"/>
        <item x="22"/>
        <item x="30"/>
        <item x="23"/>
        <item x="24"/>
        <item x="25"/>
        <item x="32"/>
        <item x="26"/>
        <item x="27"/>
        <item x="28"/>
        <item x="15"/>
        <item x="16"/>
        <item x="17"/>
        <item x="2"/>
        <item x="3"/>
        <item x="4"/>
        <item x="5"/>
        <item x="6"/>
        <item x="7"/>
        <item x="8"/>
        <item x="9"/>
        <item x="10"/>
        <item x="11"/>
        <item x="13"/>
        <item x="12"/>
        <item x="14"/>
        <item x="0"/>
        <item x="18"/>
        <item x="19"/>
        <item x="1"/>
        <item h="1" x="34"/>
        <item h="1" x="33"/>
        <item t="default"/>
      </items>
    </pivotField>
    <pivotField showAll="0"/>
    <pivotField showAll="0"/>
  </pivotFields>
  <rowFields count="1">
    <field x="4"/>
  </rowFields>
  <rowItems count="4">
    <i>
      <x v="22"/>
    </i>
    <i>
      <x v="32"/>
    </i>
    <i>
      <x v="39"/>
    </i>
    <i t="grand">
      <x/>
    </i>
  </rowItems>
  <colFields count="1">
    <field x="6"/>
  </colFields>
  <colItems count="7">
    <i>
      <x v="26"/>
    </i>
    <i>
      <x v="27"/>
    </i>
    <i>
      <x v="28"/>
    </i>
    <i>
      <x v="29"/>
    </i>
    <i>
      <x v="30"/>
    </i>
    <i>
      <x v="31"/>
    </i>
    <i t="grand">
      <x/>
    </i>
  </colItems>
  <pageFields count="1">
    <pageField fld="2" hier="-1"/>
  </pageFields>
  <dataFields count="1">
    <dataField name="Sum of contribution" fld="5" baseField="0" baseItem="0" numFmtId="164"/>
  </dataFields>
  <formats count="1">
    <format dxfId="4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4CE2E23-F4D7-B546-9A3F-1392A997E163}" name="PivotTable5" cacheId="10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Recipient" colHeaderCaption="Year">
  <location ref="A220:N274" firstHeaderRow="1" firstDataRow="2" firstDataCol="1" rowPageCount="1" colPageCount="1"/>
  <pivotFields count="9">
    <pivotField showAll="0"/>
    <pivotField showAll="0"/>
    <pivotField axis="axisPage" multipleItemSelectionAllowed="1" showAll="0" sortType="descending">
      <items count="99">
        <item h="1" x="0"/>
        <item h="1" x="1"/>
        <item h="1" x="2"/>
        <item h="1" x="3"/>
        <item h="1" x="4"/>
        <item h="1" x="5"/>
        <item h="1" x="6"/>
        <item h="1" x="7"/>
        <item h="1" x="8"/>
        <item h="1" m="1" x="97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h="1" x="70"/>
        <item h="1" x="71"/>
        <item h="1" x="72"/>
        <item h="1" x="73"/>
        <item h="1" x="74"/>
        <item h="1" x="75"/>
        <item h="1" x="76"/>
        <item h="1" x="77"/>
        <item h="1" x="78"/>
        <item h="1" x="79"/>
        <item h="1" x="80"/>
        <item h="1" x="81"/>
        <item h="1" x="82"/>
        <item h="1" x="83"/>
        <item h="1" x="84"/>
        <item h="1" x="85"/>
        <item h="1" x="86"/>
        <item h="1" x="87"/>
        <item h="1" x="88"/>
        <item h="1" x="89"/>
        <item h="1" x="90"/>
        <item h="1" x="91"/>
        <item h="1" x="92"/>
        <item h="1" x="93"/>
        <item h="1" x="94"/>
        <item h="1" x="95"/>
        <item h="1" x="96"/>
        <item h="1" x="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axis="axisRow" multipleItemSelectionAllowed="1" showAll="0">
      <items count="68">
        <item x="22"/>
        <item x="51"/>
        <item x="23"/>
        <item x="52"/>
        <item x="53"/>
        <item x="24"/>
        <item x="25"/>
        <item x="13"/>
        <item x="26"/>
        <item x="27"/>
        <item x="18"/>
        <item x="28"/>
        <item x="16"/>
        <item x="29"/>
        <item x="5"/>
        <item x="30"/>
        <item x="54"/>
        <item x="31"/>
        <item x="7"/>
        <item x="4"/>
        <item x="9"/>
        <item x="6"/>
        <item x="0"/>
        <item x="63"/>
        <item x="65"/>
        <item x="1"/>
        <item x="8"/>
        <item x="64"/>
        <item x="55"/>
        <item x="32"/>
        <item x="33"/>
        <item x="11"/>
        <item x="2"/>
        <item x="34"/>
        <item x="35"/>
        <item x="10"/>
        <item x="12"/>
        <item x="56"/>
        <item x="36"/>
        <item x="3"/>
        <item x="57"/>
        <item x="37"/>
        <item x="19"/>
        <item x="38"/>
        <item x="39"/>
        <item x="40"/>
        <item x="41"/>
        <item x="42"/>
        <item x="14"/>
        <item x="20"/>
        <item x="21"/>
        <item x="43"/>
        <item x="44"/>
        <item x="58"/>
        <item x="45"/>
        <item x="59"/>
        <item x="46"/>
        <item x="60"/>
        <item x="15"/>
        <item x="47"/>
        <item x="48"/>
        <item x="49"/>
        <item x="61"/>
        <item x="17"/>
        <item x="50"/>
        <item x="62"/>
        <item x="66"/>
        <item t="default"/>
      </items>
    </pivotField>
    <pivotField dataField="1" showAll="0"/>
    <pivotField axis="axisCol" showAll="0">
      <items count="36">
        <item x="31"/>
        <item x="29"/>
        <item x="20"/>
        <item x="21"/>
        <item x="22"/>
        <item x="30"/>
        <item x="23"/>
        <item x="24"/>
        <item x="25"/>
        <item x="32"/>
        <item x="26"/>
        <item x="27"/>
        <item x="28"/>
        <item x="15"/>
        <item x="16"/>
        <item x="17"/>
        <item x="2"/>
        <item x="3"/>
        <item x="4"/>
        <item x="5"/>
        <item x="6"/>
        <item x="7"/>
        <item x="8"/>
        <item x="9"/>
        <item x="10"/>
        <item x="11"/>
        <item x="13"/>
        <item x="12"/>
        <item x="14"/>
        <item x="0"/>
        <item x="18"/>
        <item x="19"/>
        <item x="1"/>
        <item h="1" x="34"/>
        <item h="1" x="33"/>
        <item t="default"/>
      </items>
    </pivotField>
    <pivotField showAll="0"/>
    <pivotField showAll="0"/>
  </pivotFields>
  <rowFields count="1">
    <field x="4"/>
  </rowFields>
  <rowItems count="53">
    <i>
      <x/>
    </i>
    <i>
      <x v="1"/>
    </i>
    <i>
      <x v="2"/>
    </i>
    <i>
      <x v="3"/>
    </i>
    <i>
      <x v="4"/>
    </i>
    <i>
      <x v="5"/>
    </i>
    <i>
      <x v="6"/>
    </i>
    <i>
      <x v="8"/>
    </i>
    <i>
      <x v="9"/>
    </i>
    <i>
      <x v="10"/>
    </i>
    <i>
      <x v="11"/>
    </i>
    <i>
      <x v="12"/>
    </i>
    <i>
      <x v="13"/>
    </i>
    <i>
      <x v="15"/>
    </i>
    <i>
      <x v="16"/>
    </i>
    <i>
      <x v="17"/>
    </i>
    <i>
      <x v="19"/>
    </i>
    <i>
      <x v="20"/>
    </i>
    <i>
      <x v="22"/>
    </i>
    <i>
      <x v="28"/>
    </i>
    <i>
      <x v="29"/>
    </i>
    <i>
      <x v="30"/>
    </i>
    <i>
      <x v="33"/>
    </i>
    <i>
      <x v="34"/>
    </i>
    <i>
      <x v="37"/>
    </i>
    <i>
      <x v="38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 t="grand">
      <x/>
    </i>
  </rowItems>
  <colFields count="1">
    <field x="6"/>
  </colFields>
  <colItems count="13">
    <i>
      <x v="19"/>
    </i>
    <i>
      <x v="20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 t="grand">
      <x/>
    </i>
  </colItems>
  <pageFields count="1">
    <pageField fld="2" hier="-1"/>
  </pageFields>
  <dataFields count="1">
    <dataField name="Sum of contribution" fld="5" baseField="0" baseItem="0" numFmtId="164"/>
  </dataFields>
  <formats count="1">
    <format dxfId="44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F80DA83-F6C2-3340-AC13-7FEE931707C2}" name="PivotTable9" cacheId="10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olHeaderCaption="Year">
  <location ref="AM220:AN273" firstHeaderRow="1" firstDataRow="1" firstDataCol="1" rowPageCount="1" colPageCount="1"/>
  <pivotFields count="9">
    <pivotField showAll="0"/>
    <pivotField showAll="0"/>
    <pivotField axis="axisPage" multipleItemSelectionAllowed="1" showAll="0" sortType="descending">
      <items count="99">
        <item h="1" x="0"/>
        <item h="1" x="1"/>
        <item h="1" x="2"/>
        <item h="1" x="3"/>
        <item h="1" x="4"/>
        <item h="1" x="5"/>
        <item h="1" x="6"/>
        <item h="1" x="7"/>
        <item h="1" x="8"/>
        <item h="1" m="1" x="97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h="1" x="70"/>
        <item h="1" x="71"/>
        <item h="1" x="72"/>
        <item h="1" x="73"/>
        <item h="1" x="74"/>
        <item h="1" x="75"/>
        <item h="1" x="76"/>
        <item h="1" x="77"/>
        <item h="1" x="78"/>
        <item h="1" x="79"/>
        <item h="1" x="80"/>
        <item h="1" x="81"/>
        <item h="1" x="82"/>
        <item h="1" x="83"/>
        <item h="1" x="84"/>
        <item h="1" x="85"/>
        <item h="1" x="86"/>
        <item h="1" x="87"/>
        <item h="1" x="88"/>
        <item h="1" x="89"/>
        <item h="1" x="90"/>
        <item h="1" x="91"/>
        <item h="1" x="92"/>
        <item h="1" x="93"/>
        <item h="1" x="94"/>
        <item h="1" x="95"/>
        <item h="1" x="96"/>
        <item h="1" x="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axis="axisRow" multipleItemSelectionAllowed="1" showAll="0">
      <items count="68">
        <item sd="0" x="22"/>
        <item sd="0" x="51"/>
        <item sd="0" x="23"/>
        <item sd="0" x="52"/>
        <item sd="0" x="53"/>
        <item sd="0" x="24"/>
        <item sd="0" x="25"/>
        <item sd="0" x="13"/>
        <item sd="0" x="26"/>
        <item sd="0" x="27"/>
        <item sd="0" x="18"/>
        <item sd="0" x="28"/>
        <item sd="0" x="16"/>
        <item sd="0" x="29"/>
        <item sd="0" x="5"/>
        <item sd="0" x="30"/>
        <item sd="0" x="54"/>
        <item sd="0" x="31"/>
        <item sd="0" x="7"/>
        <item sd="0" x="4"/>
        <item sd="0" x="9"/>
        <item sd="0" x="6"/>
        <item sd="0" x="0"/>
        <item sd="0" x="63"/>
        <item sd="0" x="65"/>
        <item sd="0" x="1"/>
        <item sd="0" x="8"/>
        <item sd="0" x="64"/>
        <item sd="0" x="55"/>
        <item sd="0" x="32"/>
        <item sd="0" x="33"/>
        <item sd="0" x="11"/>
        <item sd="0" x="2"/>
        <item sd="0" x="34"/>
        <item sd="0" x="35"/>
        <item sd="0" x="10"/>
        <item sd="0" x="12"/>
        <item sd="0" x="56"/>
        <item sd="0" x="36"/>
        <item sd="0" x="3"/>
        <item sd="0" x="57"/>
        <item sd="0" x="37"/>
        <item sd="0" x="19"/>
        <item sd="0" x="38"/>
        <item sd="0" x="39"/>
        <item sd="0" x="40"/>
        <item sd="0" x="41"/>
        <item sd="0" x="42"/>
        <item sd="0" x="14"/>
        <item sd="0" x="20"/>
        <item sd="0" x="21"/>
        <item sd="0" x="43"/>
        <item sd="0" x="44"/>
        <item sd="0" x="58"/>
        <item sd="0" x="45"/>
        <item sd="0" x="59"/>
        <item sd="0" x="46"/>
        <item sd="0" x="60"/>
        <item sd="0" x="15"/>
        <item sd="0" x="47"/>
        <item sd="0" x="48"/>
        <item sd="0" x="49"/>
        <item sd="0" x="61"/>
        <item sd="0" x="17"/>
        <item sd="0" x="50"/>
        <item sd="0" x="62"/>
        <item sd="0" x="66"/>
        <item t="default" sd="0"/>
      </items>
    </pivotField>
    <pivotField dataField="1" showAll="0"/>
    <pivotField axis="axisRow" showAll="0">
      <items count="36">
        <item x="31"/>
        <item x="29"/>
        <item x="20"/>
        <item x="21"/>
        <item x="22"/>
        <item x="30"/>
        <item x="23"/>
        <item x="24"/>
        <item x="25"/>
        <item x="32"/>
        <item x="26"/>
        <item x="27"/>
        <item x="28"/>
        <item x="15"/>
        <item x="16"/>
        <item x="17"/>
        <item x="2"/>
        <item x="3"/>
        <item x="4"/>
        <item x="5"/>
        <item x="6"/>
        <item x="7"/>
        <item x="8"/>
        <item x="9"/>
        <item x="10"/>
        <item x="11"/>
        <item x="13"/>
        <item x="12"/>
        <item x="14"/>
        <item x="0"/>
        <item x="18"/>
        <item x="19"/>
        <item x="1"/>
        <item h="1" x="34"/>
        <item h="1" x="33"/>
        <item t="default"/>
      </items>
    </pivotField>
    <pivotField showAll="0"/>
    <pivotField showAll="0"/>
  </pivotFields>
  <rowFields count="2">
    <field x="4"/>
    <field x="6"/>
  </rowFields>
  <rowItems count="53">
    <i>
      <x/>
    </i>
    <i>
      <x v="1"/>
    </i>
    <i>
      <x v="2"/>
    </i>
    <i>
      <x v="3"/>
    </i>
    <i>
      <x v="4"/>
    </i>
    <i>
      <x v="5"/>
    </i>
    <i>
      <x v="6"/>
    </i>
    <i>
      <x v="8"/>
    </i>
    <i>
      <x v="9"/>
    </i>
    <i>
      <x v="10"/>
    </i>
    <i>
      <x v="11"/>
    </i>
    <i>
      <x v="12"/>
    </i>
    <i>
      <x v="13"/>
    </i>
    <i>
      <x v="15"/>
    </i>
    <i>
      <x v="16"/>
    </i>
    <i>
      <x v="17"/>
    </i>
    <i>
      <x v="19"/>
    </i>
    <i>
      <x v="20"/>
    </i>
    <i>
      <x v="22"/>
    </i>
    <i>
      <x v="28"/>
    </i>
    <i>
      <x v="29"/>
    </i>
    <i>
      <x v="30"/>
    </i>
    <i>
      <x v="33"/>
    </i>
    <i>
      <x v="34"/>
    </i>
    <i>
      <x v="37"/>
    </i>
    <i>
      <x v="38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 t="grand">
      <x/>
    </i>
  </rowItems>
  <colItems count="1">
    <i/>
  </colItems>
  <pageFields count="1">
    <pageField fld="2" hier="-1"/>
  </pageFields>
  <dataFields count="1">
    <dataField name="Sum of contribution" fld="5" baseField="0" baseItem="0" numFmtId="164"/>
  </dataFields>
  <formats count="1">
    <format dxfId="45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C79E3C-FAEC-D140-8D8E-66C010816BF4}" name="PivotTable4" cacheId="10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Recipient" colHeaderCaption="Year">
  <location ref="A208:H213" firstHeaderRow="1" firstDataRow="2" firstDataCol="1" rowPageCount="1" colPageCount="1"/>
  <pivotFields count="9">
    <pivotField showAll="0"/>
    <pivotField showAll="0"/>
    <pivotField axis="axisPage" multipleItemSelectionAllowed="1" showAll="0" sortType="descending">
      <items count="99">
        <item h="1" x="0"/>
        <item h="1" x="1"/>
        <item h="1" x="2"/>
        <item h="1" x="3"/>
        <item h="1" x="4"/>
        <item h="1" x="5"/>
        <item h="1" x="6"/>
        <item h="1" x="7"/>
        <item h="1" x="8"/>
        <item h="1" m="1" x="97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h="1" x="70"/>
        <item h="1" x="71"/>
        <item h="1" x="72"/>
        <item h="1" x="73"/>
        <item h="1" x="74"/>
        <item h="1" x="75"/>
        <item h="1" x="76"/>
        <item h="1" x="77"/>
        <item h="1" x="78"/>
        <item h="1" x="79"/>
        <item h="1" x="80"/>
        <item h="1" x="81"/>
        <item h="1" x="82"/>
        <item h="1" x="83"/>
        <item h="1" x="84"/>
        <item h="1" x="85"/>
        <item h="1" x="86"/>
        <item h="1" x="87"/>
        <item h="1" x="88"/>
        <item h="1" x="89"/>
        <item h="1" x="90"/>
        <item h="1" x="91"/>
        <item h="1" x="92"/>
        <item h="1" x="93"/>
        <item h="1" x="94"/>
        <item h="1" x="95"/>
        <item h="1" x="96"/>
        <item h="1" x="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axis="axisRow" multipleItemSelectionAllowed="1" showAll="0">
      <items count="68">
        <item x="22"/>
        <item x="51"/>
        <item x="23"/>
        <item x="52"/>
        <item x="53"/>
        <item x="24"/>
        <item x="25"/>
        <item x="13"/>
        <item x="26"/>
        <item x="27"/>
        <item x="18"/>
        <item x="28"/>
        <item x="16"/>
        <item x="29"/>
        <item x="5"/>
        <item x="30"/>
        <item x="54"/>
        <item x="31"/>
        <item x="7"/>
        <item x="4"/>
        <item x="9"/>
        <item x="6"/>
        <item x="0"/>
        <item x="63"/>
        <item x="65"/>
        <item x="1"/>
        <item x="8"/>
        <item x="64"/>
        <item x="55"/>
        <item x="32"/>
        <item x="33"/>
        <item x="11"/>
        <item x="2"/>
        <item x="34"/>
        <item x="35"/>
        <item x="10"/>
        <item x="12"/>
        <item x="56"/>
        <item x="36"/>
        <item x="3"/>
        <item x="57"/>
        <item x="37"/>
        <item x="19"/>
        <item x="38"/>
        <item x="39"/>
        <item x="40"/>
        <item x="41"/>
        <item x="42"/>
        <item x="14"/>
        <item x="20"/>
        <item x="21"/>
        <item x="43"/>
        <item x="44"/>
        <item x="58"/>
        <item x="45"/>
        <item x="59"/>
        <item x="46"/>
        <item x="60"/>
        <item x="15"/>
        <item x="47"/>
        <item x="48"/>
        <item x="49"/>
        <item x="61"/>
        <item x="17"/>
        <item x="50"/>
        <item x="62"/>
        <item x="66"/>
        <item t="default"/>
      </items>
    </pivotField>
    <pivotField dataField="1" showAll="0"/>
    <pivotField axis="axisCol" showAll="0">
      <items count="36">
        <item x="31"/>
        <item x="29"/>
        <item x="20"/>
        <item x="21"/>
        <item x="22"/>
        <item x="30"/>
        <item x="23"/>
        <item x="24"/>
        <item x="25"/>
        <item x="32"/>
        <item x="26"/>
        <item x="27"/>
        <item x="28"/>
        <item x="15"/>
        <item x="16"/>
        <item x="17"/>
        <item x="2"/>
        <item x="3"/>
        <item x="4"/>
        <item x="5"/>
        <item x="6"/>
        <item x="7"/>
        <item x="8"/>
        <item x="9"/>
        <item x="10"/>
        <item x="11"/>
        <item x="13"/>
        <item x="12"/>
        <item x="14"/>
        <item x="0"/>
        <item x="18"/>
        <item x="19"/>
        <item x="1"/>
        <item h="1" x="34"/>
        <item h="1" x="33"/>
        <item t="default"/>
      </items>
    </pivotField>
    <pivotField showAll="0"/>
    <pivotField showAll="0"/>
  </pivotFields>
  <rowFields count="1">
    <field x="4"/>
  </rowFields>
  <rowItems count="4">
    <i>
      <x v="22"/>
    </i>
    <i>
      <x v="32"/>
    </i>
    <i>
      <x v="39"/>
    </i>
    <i t="grand">
      <x/>
    </i>
  </rowItems>
  <colFields count="1">
    <field x="6"/>
  </colFields>
  <colItems count="7">
    <i>
      <x v="26"/>
    </i>
    <i>
      <x v="27"/>
    </i>
    <i>
      <x v="28"/>
    </i>
    <i>
      <x v="29"/>
    </i>
    <i>
      <x v="30"/>
    </i>
    <i>
      <x v="31"/>
    </i>
    <i t="grand">
      <x/>
    </i>
  </colItems>
  <pageFields count="1">
    <pageField fld="2" hier="-1"/>
  </pageFields>
  <dataFields count="1">
    <dataField name="Sum of contribution" fld="5" baseField="0" baseItem="0" numFmtId="164"/>
  </dataFields>
  <formats count="1">
    <format dxfId="46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13" Type="http://schemas.openxmlformats.org/officeDocument/2006/relationships/hyperlink" Target="https://www.desmogblog.com/george-mason-university" TargetMode="Externa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12" Type="http://schemas.openxmlformats.org/officeDocument/2006/relationships/pivotTable" Target="../pivotTables/pivotTable12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11" Type="http://schemas.openxmlformats.org/officeDocument/2006/relationships/pivotTable" Target="../pivotTables/pivotTable11.xml"/><Relationship Id="rId5" Type="http://schemas.openxmlformats.org/officeDocument/2006/relationships/pivotTable" Target="../pivotTables/pivotTable5.xml"/><Relationship Id="rId10" Type="http://schemas.openxmlformats.org/officeDocument/2006/relationships/pivotTable" Target="../pivotTables/pivotTable10.xml"/><Relationship Id="rId4" Type="http://schemas.openxmlformats.org/officeDocument/2006/relationships/pivotTable" Target="../pivotTables/pivotTable4.xml"/><Relationship Id="rId9" Type="http://schemas.openxmlformats.org/officeDocument/2006/relationships/pivotTable" Target="../pivotTables/pivotTable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AB17A-C319-584A-A309-7157DC12CDF7}">
  <dimension ref="A1:BV341"/>
  <sheetViews>
    <sheetView tabSelected="1" topLeftCell="A279" workbookViewId="0">
      <selection activeCell="E294" sqref="E294"/>
    </sheetView>
  </sheetViews>
  <sheetFormatPr baseColWidth="10" defaultRowHeight="16"/>
  <cols>
    <col min="1" max="1" width="52.1640625" bestFit="1" customWidth="1"/>
    <col min="2" max="2" width="17.5" bestFit="1" customWidth="1"/>
    <col min="3" max="4" width="8.6640625" bestFit="1" customWidth="1"/>
    <col min="5" max="6" width="10.1640625" bestFit="1" customWidth="1"/>
    <col min="7" max="9" width="8.6640625" bestFit="1" customWidth="1"/>
    <col min="10" max="10" width="10.1640625" bestFit="1" customWidth="1"/>
    <col min="11" max="11" width="8.6640625" bestFit="1" customWidth="1"/>
    <col min="12" max="29" width="10.1640625" bestFit="1" customWidth="1"/>
    <col min="30" max="35" width="11.1640625" bestFit="1" customWidth="1"/>
    <col min="36" max="36" width="12.1640625" style="6" bestFit="1" customWidth="1"/>
    <col min="37" max="37" width="37.6640625" customWidth="1"/>
    <col min="38" max="38" width="37.6640625" style="6" customWidth="1"/>
    <col min="39" max="39" width="39.83203125" bestFit="1" customWidth="1"/>
    <col min="40" max="40" width="17.5" bestFit="1" customWidth="1"/>
    <col min="41" max="41" width="10.1640625" bestFit="1" customWidth="1"/>
    <col min="42" max="42" width="23.33203125" bestFit="1" customWidth="1"/>
    <col min="43" max="43" width="33.1640625" bestFit="1" customWidth="1"/>
    <col min="44" max="44" width="34" bestFit="1" customWidth="1"/>
    <col min="45" max="45" width="32" bestFit="1" customWidth="1"/>
    <col min="46" max="46" width="12.1640625" bestFit="1" customWidth="1"/>
    <col min="47" max="48" width="21.1640625" bestFit="1" customWidth="1"/>
    <col min="49" max="49" width="35.33203125" bestFit="1" customWidth="1"/>
    <col min="50" max="50" width="30.33203125" bestFit="1" customWidth="1"/>
    <col min="51" max="51" width="34" bestFit="1" customWidth="1"/>
    <col min="52" max="52" width="22" bestFit="1" customWidth="1"/>
    <col min="53" max="53" width="32" bestFit="1" customWidth="1"/>
    <col min="54" max="54" width="17" bestFit="1" customWidth="1"/>
    <col min="55" max="55" width="25.5" bestFit="1" customWidth="1"/>
    <col min="56" max="56" width="33.6640625" bestFit="1" customWidth="1"/>
    <col min="57" max="57" width="38.1640625" bestFit="1" customWidth="1"/>
    <col min="58" max="58" width="11.33203125" bestFit="1" customWidth="1"/>
    <col min="59" max="59" width="50" bestFit="1" customWidth="1"/>
    <col min="60" max="60" width="22.1640625" bestFit="1" customWidth="1"/>
    <col min="61" max="61" width="20.5" bestFit="1" customWidth="1"/>
    <col min="62" max="62" width="32" bestFit="1" customWidth="1"/>
    <col min="63" max="63" width="19.6640625" bestFit="1" customWidth="1"/>
    <col min="64" max="64" width="25.33203125" bestFit="1" customWidth="1"/>
    <col min="65" max="65" width="18.1640625" bestFit="1" customWidth="1"/>
    <col min="66" max="66" width="22.33203125" bestFit="1" customWidth="1"/>
    <col min="67" max="67" width="25.6640625" bestFit="1" customWidth="1"/>
    <col min="68" max="68" width="24.1640625" bestFit="1" customWidth="1"/>
    <col min="69" max="69" width="26.6640625" bestFit="1" customWidth="1"/>
    <col min="70" max="70" width="18" bestFit="1" customWidth="1"/>
    <col min="71" max="71" width="33.33203125" bestFit="1" customWidth="1"/>
    <col min="72" max="72" width="32.33203125" bestFit="1" customWidth="1"/>
    <col min="73" max="73" width="26.33203125" bestFit="1" customWidth="1"/>
    <col min="74" max="74" width="7.6640625" bestFit="1" customWidth="1"/>
    <col min="75" max="75" width="25.1640625" bestFit="1" customWidth="1"/>
    <col min="76" max="76" width="21.83203125" bestFit="1" customWidth="1"/>
    <col min="77" max="77" width="24.5" bestFit="1" customWidth="1"/>
    <col min="78" max="78" width="26.6640625" bestFit="1" customWidth="1"/>
    <col min="79" max="79" width="31.5" bestFit="1" customWidth="1"/>
    <col min="80" max="80" width="17.6640625" bestFit="1" customWidth="1"/>
    <col min="81" max="81" width="31.83203125" bestFit="1" customWidth="1"/>
    <col min="82" max="82" width="14.5" bestFit="1" customWidth="1"/>
    <col min="83" max="83" width="13.1640625" bestFit="1" customWidth="1"/>
    <col min="84" max="84" width="33.33203125" bestFit="1" customWidth="1"/>
    <col min="85" max="85" width="38.5" bestFit="1" customWidth="1"/>
    <col min="86" max="86" width="15.83203125" bestFit="1" customWidth="1"/>
    <col min="87" max="87" width="24.33203125" bestFit="1" customWidth="1"/>
    <col min="88" max="88" width="16.33203125" bestFit="1" customWidth="1"/>
    <col min="89" max="89" width="28.33203125" bestFit="1" customWidth="1"/>
    <col min="90" max="90" width="27.33203125" bestFit="1" customWidth="1"/>
    <col min="91" max="91" width="23.33203125" bestFit="1" customWidth="1"/>
    <col min="92" max="92" width="30.6640625" bestFit="1" customWidth="1"/>
    <col min="93" max="93" width="18.5" bestFit="1" customWidth="1"/>
    <col min="94" max="94" width="24.5" bestFit="1" customWidth="1"/>
    <col min="95" max="95" width="15.33203125" bestFit="1" customWidth="1"/>
    <col min="96" max="96" width="12.1640625" bestFit="1" customWidth="1"/>
    <col min="97" max="97" width="28.83203125" bestFit="1" customWidth="1"/>
    <col min="98" max="98" width="24" bestFit="1" customWidth="1"/>
    <col min="99" max="99" width="32.5" bestFit="1" customWidth="1"/>
    <col min="100" max="100" width="34.33203125" bestFit="1" customWidth="1"/>
    <col min="101" max="101" width="12.1640625" bestFit="1" customWidth="1"/>
    <col min="102" max="102" width="35.33203125" bestFit="1" customWidth="1"/>
    <col min="103" max="103" width="21.6640625" bestFit="1" customWidth="1"/>
    <col min="104" max="104" width="46.83203125" bestFit="1" customWidth="1"/>
    <col min="105" max="105" width="45.5" bestFit="1" customWidth="1"/>
    <col min="106" max="107" width="46" bestFit="1" customWidth="1"/>
    <col min="108" max="108" width="58.83203125" bestFit="1" customWidth="1"/>
    <col min="109" max="109" width="14.33203125" bestFit="1" customWidth="1"/>
    <col min="110" max="110" width="11.5" bestFit="1" customWidth="1"/>
    <col min="111" max="111" width="50.5" bestFit="1" customWidth="1"/>
    <col min="112" max="112" width="17.33203125" bestFit="1" customWidth="1"/>
    <col min="113" max="113" width="14.83203125" bestFit="1" customWidth="1"/>
    <col min="114" max="114" width="11.83203125" bestFit="1" customWidth="1"/>
    <col min="115" max="115" width="34.5" bestFit="1" customWidth="1"/>
    <col min="116" max="116" width="10.1640625" bestFit="1" customWidth="1"/>
    <col min="117" max="117" width="13.83203125" bestFit="1" customWidth="1"/>
    <col min="118" max="118" width="12.83203125" bestFit="1" customWidth="1"/>
    <col min="119" max="119" width="13.33203125" bestFit="1" customWidth="1"/>
    <col min="120" max="120" width="12.5" bestFit="1" customWidth="1"/>
    <col min="121" max="121" width="35.1640625" bestFit="1" customWidth="1"/>
    <col min="122" max="122" width="15.1640625" bestFit="1" customWidth="1"/>
    <col min="123" max="123" width="15.33203125" bestFit="1" customWidth="1"/>
    <col min="124" max="124" width="39.5" bestFit="1" customWidth="1"/>
    <col min="125" max="125" width="17" bestFit="1" customWidth="1"/>
    <col min="127" max="127" width="11.1640625" bestFit="1" customWidth="1"/>
    <col min="128" max="128" width="12.1640625" bestFit="1" customWidth="1"/>
  </cols>
  <sheetData>
    <row r="1" spans="1:74" s="6" customFormat="1" ht="31">
      <c r="A1" s="11" t="s">
        <v>471</v>
      </c>
    </row>
    <row r="2" spans="1:74" s="6" customFormat="1">
      <c r="A2" s="2" t="s">
        <v>472</v>
      </c>
      <c r="B2" s="10">
        <v>43227</v>
      </c>
    </row>
    <row r="3" spans="1:74" s="6" customFormat="1" ht="24">
      <c r="A3" s="13" t="s">
        <v>520</v>
      </c>
    </row>
    <row r="4" spans="1:74" s="6" customFormat="1"/>
    <row r="5" spans="1:74" s="6" customFormat="1" ht="50">
      <c r="A5" s="12" t="s">
        <v>617</v>
      </c>
      <c r="AM5" s="12" t="s">
        <v>617</v>
      </c>
      <c r="AP5" s="12" t="s">
        <v>519</v>
      </c>
    </row>
    <row r="6" spans="1:74" s="6" customFormat="1">
      <c r="A6"/>
      <c r="B6"/>
    </row>
    <row r="7" spans="1:74" s="6" customFormat="1">
      <c r="A7" s="7" t="s">
        <v>3</v>
      </c>
      <c r="B7" s="6" t="s">
        <v>620</v>
      </c>
      <c r="AM7" s="7" t="s">
        <v>3</v>
      </c>
      <c r="AN7" s="6" t="s">
        <v>620</v>
      </c>
      <c r="AP7" s="7" t="s">
        <v>3</v>
      </c>
      <c r="AQ7" s="6" t="s">
        <v>620</v>
      </c>
    </row>
    <row r="8" spans="1:74"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</row>
    <row r="9" spans="1:74">
      <c r="A9" s="7" t="s">
        <v>470</v>
      </c>
      <c r="B9" s="7" t="s">
        <v>624</v>
      </c>
      <c r="AJ9"/>
      <c r="AM9" s="7" t="s">
        <v>623</v>
      </c>
      <c r="AN9" t="s">
        <v>470</v>
      </c>
      <c r="AP9" s="7" t="s">
        <v>470</v>
      </c>
      <c r="AQ9" s="7" t="s">
        <v>623</v>
      </c>
    </row>
    <row r="10" spans="1:74">
      <c r="A10" s="7" t="s">
        <v>623</v>
      </c>
      <c r="B10" s="6">
        <v>1985</v>
      </c>
      <c r="C10" s="6">
        <v>1986</v>
      </c>
      <c r="D10" s="6">
        <v>1987</v>
      </c>
      <c r="E10" s="6">
        <v>1988</v>
      </c>
      <c r="F10" s="6">
        <v>1989</v>
      </c>
      <c r="G10" s="6">
        <v>1990</v>
      </c>
      <c r="H10" s="6">
        <v>1991</v>
      </c>
      <c r="I10" s="6">
        <v>1992</v>
      </c>
      <c r="J10" s="6">
        <v>1993</v>
      </c>
      <c r="K10" s="6">
        <v>1994</v>
      </c>
      <c r="L10" s="6">
        <v>1995</v>
      </c>
      <c r="M10" s="6">
        <v>1996</v>
      </c>
      <c r="N10" s="6">
        <v>1997</v>
      </c>
      <c r="O10" s="6">
        <v>1998</v>
      </c>
      <c r="P10" s="6">
        <v>1999</v>
      </c>
      <c r="Q10" s="6">
        <v>2000</v>
      </c>
      <c r="R10" s="6">
        <v>2001</v>
      </c>
      <c r="S10" s="6">
        <v>2002</v>
      </c>
      <c r="T10" s="6">
        <v>2003</v>
      </c>
      <c r="U10" s="6">
        <v>2004</v>
      </c>
      <c r="V10" s="6">
        <v>2005</v>
      </c>
      <c r="W10" s="6">
        <v>2006</v>
      </c>
      <c r="X10" s="6">
        <v>2007</v>
      </c>
      <c r="Y10" s="6">
        <v>2008</v>
      </c>
      <c r="Z10" s="6">
        <v>2009</v>
      </c>
      <c r="AA10" s="6">
        <v>2010</v>
      </c>
      <c r="AB10" s="6">
        <v>2011</v>
      </c>
      <c r="AC10" s="6">
        <v>2012</v>
      </c>
      <c r="AD10" s="6">
        <v>2013</v>
      </c>
      <c r="AE10" s="6">
        <v>2014</v>
      </c>
      <c r="AF10" s="6">
        <v>2015</v>
      </c>
      <c r="AG10" s="6">
        <v>2016</v>
      </c>
      <c r="AH10" s="6">
        <v>2017</v>
      </c>
      <c r="AI10" s="6">
        <v>2018</v>
      </c>
      <c r="AJ10" s="6" t="s">
        <v>469</v>
      </c>
      <c r="AK10" s="33" t="s">
        <v>473</v>
      </c>
      <c r="AL10" s="36"/>
      <c r="AM10" s="8" t="s">
        <v>56</v>
      </c>
      <c r="AN10" s="5">
        <v>103479979</v>
      </c>
      <c r="AO10" t="str">
        <f>IFERROR(IF(VLOOKUP(AM10,Resources!A:B,2,FALSE)=0,"",VLOOKUP(AM10,Resources!A:B,2,FALSE)),"")</f>
        <v>https://www.desmogblog.com/koch-family-foundations</v>
      </c>
      <c r="AP10" s="7" t="s">
        <v>624</v>
      </c>
      <c r="AQ10" s="6" t="s">
        <v>56</v>
      </c>
      <c r="AR10" s="6" t="s">
        <v>84</v>
      </c>
      <c r="AS10" s="6" t="s">
        <v>71</v>
      </c>
      <c r="AT10" s="6" t="s">
        <v>469</v>
      </c>
    </row>
    <row r="11" spans="1:74">
      <c r="A11" s="8" t="s">
        <v>56</v>
      </c>
      <c r="B11" s="5"/>
      <c r="C11" s="5"/>
      <c r="D11" s="5">
        <v>8308</v>
      </c>
      <c r="E11" s="5">
        <v>5000</v>
      </c>
      <c r="F11" s="5">
        <v>186400</v>
      </c>
      <c r="G11" s="5"/>
      <c r="H11" s="5">
        <v>9300</v>
      </c>
      <c r="I11" s="5">
        <v>331000</v>
      </c>
      <c r="J11" s="5">
        <v>172597</v>
      </c>
      <c r="K11" s="5"/>
      <c r="L11" s="5">
        <v>630000</v>
      </c>
      <c r="M11" s="5">
        <v>430600</v>
      </c>
      <c r="N11" s="5">
        <v>3146000</v>
      </c>
      <c r="O11" s="5">
        <v>2030000</v>
      </c>
      <c r="P11" s="5">
        <v>2080000</v>
      </c>
      <c r="Q11" s="5">
        <v>2080000</v>
      </c>
      <c r="R11" s="5">
        <v>3030250</v>
      </c>
      <c r="S11" s="5">
        <v>952000</v>
      </c>
      <c r="T11" s="5">
        <v>1943400</v>
      </c>
      <c r="U11" s="5">
        <v>777500</v>
      </c>
      <c r="V11" s="5">
        <v>1102500</v>
      </c>
      <c r="W11" s="5">
        <v>350000</v>
      </c>
      <c r="X11" s="5">
        <v>408000</v>
      </c>
      <c r="Y11" s="5">
        <v>2873000</v>
      </c>
      <c r="Z11" s="5">
        <v>4998800</v>
      </c>
      <c r="AA11" s="5">
        <v>3667144</v>
      </c>
      <c r="AB11" s="5">
        <v>4407548</v>
      </c>
      <c r="AC11" s="5">
        <v>5455000</v>
      </c>
      <c r="AD11" s="5">
        <v>10437000</v>
      </c>
      <c r="AE11" s="5">
        <v>11831161</v>
      </c>
      <c r="AF11" s="5">
        <v>13269401</v>
      </c>
      <c r="AG11" s="5">
        <v>13399270</v>
      </c>
      <c r="AH11" s="5">
        <v>13468800</v>
      </c>
      <c r="AI11" s="5">
        <v>15877400</v>
      </c>
      <c r="AJ11" s="5">
        <v>119357379</v>
      </c>
      <c r="AK11" t="str">
        <f>IFERROR(IF(VLOOKUP(A11,Resources!A:B,2,FALSE)=0,"",VLOOKUP(A11,Resources!A:B,2,FALSE)),"")</f>
        <v>https://www.desmogblog.com/koch-family-foundations</v>
      </c>
      <c r="AM11" s="8" t="s">
        <v>80</v>
      </c>
      <c r="AN11" s="5">
        <v>13170000</v>
      </c>
      <c r="AO11" s="6" t="str">
        <f>IFERROR(IF(VLOOKUP(AM11,Resources!A:B,2,FALSE)=0,"",VLOOKUP(AM11,Resources!A:B,2,FALSE)),"")</f>
        <v>https://www.desmogblog.com/donors-capital-fund</v>
      </c>
      <c r="AP11" s="8">
        <v>1986</v>
      </c>
      <c r="AQ11" s="5"/>
      <c r="AR11" s="5">
        <v>87200</v>
      </c>
      <c r="AS11" s="5">
        <v>250000</v>
      </c>
      <c r="AT11" s="5">
        <v>337200</v>
      </c>
    </row>
    <row r="12" spans="1:74">
      <c r="A12" s="8" t="s">
        <v>80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>
        <v>150000</v>
      </c>
      <c r="W12" s="5"/>
      <c r="X12" s="5"/>
      <c r="Y12" s="5"/>
      <c r="Z12" s="5">
        <v>350000</v>
      </c>
      <c r="AA12" s="5"/>
      <c r="AB12" s="5">
        <v>1340000</v>
      </c>
      <c r="AC12" s="5">
        <v>500000</v>
      </c>
      <c r="AD12" s="5"/>
      <c r="AE12" s="5">
        <v>2465000</v>
      </c>
      <c r="AF12" s="5">
        <v>2865000</v>
      </c>
      <c r="AG12" s="5">
        <v>5500000</v>
      </c>
      <c r="AH12" s="5"/>
      <c r="AI12" s="5"/>
      <c r="AJ12" s="5">
        <v>13170000</v>
      </c>
      <c r="AK12" s="6" t="str">
        <f>IFERROR(IF(VLOOKUP(A12,Resources!A:B,2,FALSE)=0,"",VLOOKUP(A12,Resources!A:B,2,FALSE)),"")</f>
        <v>https://www.desmogblog.com/donors-capital-fund</v>
      </c>
      <c r="AM12" s="8" t="s">
        <v>88</v>
      </c>
      <c r="AN12" s="5">
        <v>7369832</v>
      </c>
      <c r="AO12" s="6" t="str">
        <f>IFERROR(IF(VLOOKUP(AM12,Resources!A:B,2,FALSE)=0,"",VLOOKUP(AM12,Resources!A:B,2,FALSE)),"")</f>
        <v>https://www.desmogblog.com/who-donors-trust</v>
      </c>
      <c r="AP12" s="8">
        <v>1987</v>
      </c>
      <c r="AQ12" s="5">
        <v>8308</v>
      </c>
      <c r="AR12" s="5">
        <v>72825</v>
      </c>
      <c r="AS12" s="5">
        <v>370000</v>
      </c>
      <c r="AT12" s="5">
        <v>451133</v>
      </c>
    </row>
    <row r="13" spans="1:74">
      <c r="A13" s="8" t="s">
        <v>88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>
        <v>13500</v>
      </c>
      <c r="W13" s="5">
        <v>370000</v>
      </c>
      <c r="X13" s="5">
        <v>139750</v>
      </c>
      <c r="Y13" s="5"/>
      <c r="Z13" s="5">
        <v>178750</v>
      </c>
      <c r="AA13" s="5">
        <v>612832</v>
      </c>
      <c r="AB13" s="5">
        <v>81000</v>
      </c>
      <c r="AC13" s="5">
        <v>113500</v>
      </c>
      <c r="AD13" s="5">
        <v>509000</v>
      </c>
      <c r="AE13" s="5">
        <v>10500</v>
      </c>
      <c r="AF13" s="5">
        <v>511000</v>
      </c>
      <c r="AG13" s="5">
        <v>10000</v>
      </c>
      <c r="AH13" s="5">
        <v>4820000</v>
      </c>
      <c r="AI13" s="5"/>
      <c r="AJ13" s="5">
        <v>7369832</v>
      </c>
      <c r="AK13" s="6" t="str">
        <f>IFERROR(IF(VLOOKUP(A13,Resources!A:B,2,FALSE)=0,"",VLOOKUP(A13,Resources!A:B,2,FALSE)),"")</f>
        <v>https://www.desmogblog.com/who-donors-trust</v>
      </c>
      <c r="AM13" s="8" t="s">
        <v>165</v>
      </c>
      <c r="AN13" s="5">
        <v>7127759</v>
      </c>
      <c r="AO13" s="6" t="str">
        <f>IFERROR(IF(VLOOKUP(AM13,Resources!A:B,2,FALSE)=0,"",VLOOKUP(AM13,Resources!A:B,2,FALSE)),"")</f>
        <v>https://www.sourcewatch.org/index.php/Searle_Freedom_Trust</v>
      </c>
      <c r="AP13" s="8">
        <v>1988</v>
      </c>
      <c r="AQ13" s="5">
        <v>5000</v>
      </c>
      <c r="AR13" s="5">
        <v>59850</v>
      </c>
      <c r="AS13" s="5">
        <v>395000</v>
      </c>
      <c r="AT13" s="5">
        <v>459850</v>
      </c>
    </row>
    <row r="14" spans="1:74">
      <c r="A14" s="8" t="s">
        <v>165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>
        <v>80000</v>
      </c>
      <c r="S14" s="5"/>
      <c r="T14" s="5">
        <v>65000</v>
      </c>
      <c r="U14" s="5">
        <v>100000</v>
      </c>
      <c r="V14" s="5"/>
      <c r="W14" s="5">
        <v>145000</v>
      </c>
      <c r="X14" s="5">
        <v>173642</v>
      </c>
      <c r="Y14" s="5">
        <v>169371</v>
      </c>
      <c r="Z14" s="5">
        <v>442522</v>
      </c>
      <c r="AA14" s="5">
        <v>949949</v>
      </c>
      <c r="AB14" s="5">
        <v>971613</v>
      </c>
      <c r="AC14" s="5">
        <v>845000</v>
      </c>
      <c r="AD14" s="5">
        <v>815000</v>
      </c>
      <c r="AE14" s="5">
        <v>956210</v>
      </c>
      <c r="AF14" s="5">
        <v>1414452</v>
      </c>
      <c r="AG14" s="5"/>
      <c r="AH14" s="5"/>
      <c r="AI14" s="5"/>
      <c r="AJ14" s="5">
        <v>7127759</v>
      </c>
      <c r="AK14" s="6" t="str">
        <f>IFERROR(IF(VLOOKUP(A14,Resources!A:B,2,FALSE)=0,"",VLOOKUP(A14,Resources!A:B,2,FALSE)),"")</f>
        <v>https://www.sourcewatch.org/index.php/Searle_Freedom_Trust</v>
      </c>
      <c r="AM14" s="8" t="s">
        <v>164</v>
      </c>
      <c r="AN14" s="5">
        <v>6686000</v>
      </c>
      <c r="AO14" s="6" t="str">
        <f>IFERROR(IF(VLOOKUP(AM14,Resources!A:B,2,FALSE)=0,"",VLOOKUP(AM14,Resources!A:B,2,FALSE)),"")</f>
        <v>https://www.desmogblog.com/scaife-family-foundations</v>
      </c>
      <c r="AP14" s="8">
        <v>1989</v>
      </c>
      <c r="AQ14" s="5">
        <v>186400</v>
      </c>
      <c r="AR14" s="5"/>
      <c r="AS14" s="5">
        <v>385000</v>
      </c>
      <c r="AT14" s="5">
        <v>571400</v>
      </c>
    </row>
    <row r="15" spans="1:74">
      <c r="A15" s="8" t="s">
        <v>164</v>
      </c>
      <c r="B15" s="5">
        <v>175000</v>
      </c>
      <c r="C15" s="5">
        <v>125000</v>
      </c>
      <c r="D15" s="5">
        <v>150000</v>
      </c>
      <c r="E15" s="5">
        <v>125000</v>
      </c>
      <c r="F15" s="5">
        <v>175000</v>
      </c>
      <c r="G15" s="5">
        <v>225000</v>
      </c>
      <c r="H15" s="5">
        <v>125000</v>
      </c>
      <c r="I15" s="5">
        <v>139000</v>
      </c>
      <c r="J15" s="5">
        <v>162000</v>
      </c>
      <c r="K15" s="5">
        <v>125000</v>
      </c>
      <c r="L15" s="5">
        <v>159000</v>
      </c>
      <c r="M15" s="5">
        <v>236000</v>
      </c>
      <c r="N15" s="5">
        <v>175000</v>
      </c>
      <c r="O15" s="5">
        <v>375000</v>
      </c>
      <c r="P15" s="5">
        <v>450000</v>
      </c>
      <c r="Q15" s="5">
        <v>550000</v>
      </c>
      <c r="R15" s="5">
        <v>300000</v>
      </c>
      <c r="S15" s="5">
        <v>245000</v>
      </c>
      <c r="T15" s="5">
        <v>200000</v>
      </c>
      <c r="U15" s="5">
        <v>200000</v>
      </c>
      <c r="V15" s="5">
        <v>155000</v>
      </c>
      <c r="W15" s="5">
        <v>200000</v>
      </c>
      <c r="X15" s="5">
        <v>200000</v>
      </c>
      <c r="Y15" s="5">
        <v>200000</v>
      </c>
      <c r="Z15" s="5">
        <v>200000</v>
      </c>
      <c r="AA15" s="5">
        <v>250000</v>
      </c>
      <c r="AB15" s="5">
        <v>225000</v>
      </c>
      <c r="AC15" s="5">
        <v>250000</v>
      </c>
      <c r="AD15" s="5">
        <v>325000</v>
      </c>
      <c r="AE15" s="5">
        <v>265000</v>
      </c>
      <c r="AF15" s="5"/>
      <c r="AG15" s="5"/>
      <c r="AH15" s="5"/>
      <c r="AI15" s="5"/>
      <c r="AJ15" s="5">
        <v>6686000</v>
      </c>
      <c r="AK15" s="6" t="str">
        <f>IFERROR(IF(VLOOKUP(A15,Resources!A:B,2,FALSE)=0,"",VLOOKUP(A15,Resources!A:B,2,FALSE)),"")</f>
        <v>https://www.desmogblog.com/scaife-family-foundations</v>
      </c>
      <c r="AM15" s="8" t="s">
        <v>162</v>
      </c>
      <c r="AN15" s="5">
        <v>4965471</v>
      </c>
      <c r="AO15" s="6" t="str">
        <f>IFERROR(IF(VLOOKUP(AM15,Resources!A:B,2,FALSE)=0,"",VLOOKUP(AM15,Resources!A:B,2,FALSE)),"")</f>
        <v>https://www.sourcewatch.org/index.php/John_M._Olin_Foundation</v>
      </c>
      <c r="AP15" s="8">
        <v>1990</v>
      </c>
      <c r="AQ15" s="5"/>
      <c r="AR15" s="5">
        <v>196800</v>
      </c>
      <c r="AS15" s="5"/>
      <c r="AT15" s="5">
        <v>196800</v>
      </c>
    </row>
    <row r="16" spans="1:74">
      <c r="A16" s="8" t="s">
        <v>162</v>
      </c>
      <c r="B16" s="5">
        <v>100000</v>
      </c>
      <c r="C16" s="5">
        <v>125000</v>
      </c>
      <c r="D16" s="5">
        <v>123313</v>
      </c>
      <c r="E16" s="5">
        <v>156602</v>
      </c>
      <c r="F16" s="5">
        <v>161506</v>
      </c>
      <c r="G16" s="5">
        <v>190000</v>
      </c>
      <c r="H16" s="5">
        <v>165300</v>
      </c>
      <c r="I16" s="5">
        <v>150000</v>
      </c>
      <c r="J16" s="5">
        <v>125000</v>
      </c>
      <c r="K16" s="5">
        <v>138750</v>
      </c>
      <c r="L16" s="5">
        <v>300000</v>
      </c>
      <c r="M16" s="5">
        <v>275000</v>
      </c>
      <c r="N16" s="5">
        <v>275000</v>
      </c>
      <c r="O16" s="5">
        <v>225000</v>
      </c>
      <c r="P16" s="5">
        <v>225000</v>
      </c>
      <c r="Q16" s="5">
        <v>300000</v>
      </c>
      <c r="R16" s="5">
        <v>300000</v>
      </c>
      <c r="S16" s="5">
        <v>505000</v>
      </c>
      <c r="T16" s="5">
        <v>300000</v>
      </c>
      <c r="U16" s="5">
        <v>250000</v>
      </c>
      <c r="V16" s="5">
        <v>225000</v>
      </c>
      <c r="W16" s="5">
        <v>200000</v>
      </c>
      <c r="X16" s="5"/>
      <c r="Y16" s="5">
        <v>50000</v>
      </c>
      <c r="Z16" s="5">
        <v>50000</v>
      </c>
      <c r="AA16" s="5">
        <v>50000</v>
      </c>
      <c r="AB16" s="5"/>
      <c r="AC16" s="5"/>
      <c r="AD16" s="5"/>
      <c r="AE16" s="5"/>
      <c r="AF16" s="5"/>
      <c r="AG16" s="5"/>
      <c r="AH16" s="5"/>
      <c r="AI16" s="5"/>
      <c r="AJ16" s="5">
        <v>4965471</v>
      </c>
      <c r="AK16" s="6" t="str">
        <f>IFERROR(IF(VLOOKUP(A16,Resources!A:B,2,FALSE)=0,"",VLOOKUP(A16,Resources!A:B,2,FALSE)),"")</f>
        <v>https://www.sourcewatch.org/index.php/John_M._Olin_Foundation</v>
      </c>
      <c r="AM16" s="8" t="s">
        <v>182</v>
      </c>
      <c r="AN16" s="5">
        <v>3424400</v>
      </c>
      <c r="AO16" s="6" t="str">
        <f>IFERROR(IF(VLOOKUP(AM16,Resources!A:B,2,FALSE)=0,"",VLOOKUP(AM16,Resources!A:B,2,FALSE)),"")</f>
        <v>https://www.sourcewatch.org/index.php/Lynde_and_Harry_Bradley_Foundation</v>
      </c>
      <c r="AP16" s="8">
        <v>1991</v>
      </c>
      <c r="AQ16" s="5">
        <v>9300</v>
      </c>
      <c r="AR16" s="5">
        <v>68300</v>
      </c>
      <c r="AS16" s="5"/>
      <c r="AT16" s="5">
        <v>77600</v>
      </c>
    </row>
    <row r="17" spans="1:46">
      <c r="A17" s="8" t="s">
        <v>182</v>
      </c>
      <c r="B17" s="5"/>
      <c r="C17" s="5">
        <v>112500</v>
      </c>
      <c r="D17" s="5">
        <v>145550</v>
      </c>
      <c r="E17" s="5">
        <v>385000</v>
      </c>
      <c r="F17" s="5">
        <v>150500</v>
      </c>
      <c r="G17" s="5">
        <v>76250</v>
      </c>
      <c r="H17" s="5">
        <v>311250</v>
      </c>
      <c r="I17" s="5">
        <v>109850</v>
      </c>
      <c r="J17" s="5">
        <v>222000</v>
      </c>
      <c r="K17" s="5">
        <v>281750</v>
      </c>
      <c r="L17" s="5">
        <v>194750</v>
      </c>
      <c r="M17" s="5">
        <v>69000</v>
      </c>
      <c r="N17" s="5">
        <v>124500</v>
      </c>
      <c r="O17" s="5">
        <v>45000</v>
      </c>
      <c r="P17" s="5">
        <v>90000</v>
      </c>
      <c r="Q17" s="5">
        <v>135000</v>
      </c>
      <c r="R17" s="5">
        <v>60000</v>
      </c>
      <c r="S17" s="5">
        <v>27500</v>
      </c>
      <c r="T17" s="5">
        <v>79000</v>
      </c>
      <c r="U17" s="5">
        <v>80000</v>
      </c>
      <c r="V17" s="5">
        <v>60000</v>
      </c>
      <c r="W17" s="5">
        <v>85000</v>
      </c>
      <c r="X17" s="5">
        <v>85000</v>
      </c>
      <c r="Y17" s="5">
        <v>77500</v>
      </c>
      <c r="Z17" s="5">
        <v>102500</v>
      </c>
      <c r="AA17" s="5">
        <v>77500</v>
      </c>
      <c r="AB17" s="5">
        <v>25000</v>
      </c>
      <c r="AC17" s="5">
        <v>25000</v>
      </c>
      <c r="AD17" s="5">
        <v>25000</v>
      </c>
      <c r="AE17" s="5">
        <v>25000</v>
      </c>
      <c r="AF17" s="5">
        <v>37500</v>
      </c>
      <c r="AG17" s="5">
        <v>100000</v>
      </c>
      <c r="AH17" s="5"/>
      <c r="AI17" s="5"/>
      <c r="AJ17" s="5">
        <v>3424400</v>
      </c>
      <c r="AK17" s="6" t="str">
        <f>IFERROR(IF(VLOOKUP(A17,Resources!A:B,2,FALSE)=0,"",VLOOKUP(A17,Resources!A:B,2,FALSE)),"")</f>
        <v>https://www.sourcewatch.org/index.php/Lynde_and_Harry_Bradley_Foundation</v>
      </c>
      <c r="AM17" s="8" t="s">
        <v>41</v>
      </c>
      <c r="AN17" s="5">
        <v>3132000</v>
      </c>
      <c r="AO17" s="6" t="str">
        <f>IFERROR(IF(VLOOKUP(AM17,Resources!A:B,2,FALSE)=0,"",VLOOKUP(AM17,Resources!A:B,2,FALSE)),"")</f>
        <v>https://www.desmogblog.com/barre-seid</v>
      </c>
      <c r="AP17" s="8">
        <v>1992</v>
      </c>
      <c r="AQ17" s="5">
        <v>331000</v>
      </c>
      <c r="AR17" s="5">
        <v>64660</v>
      </c>
      <c r="AS17" s="5"/>
      <c r="AT17" s="5">
        <v>395660</v>
      </c>
    </row>
    <row r="18" spans="1:46">
      <c r="A18" s="8" t="s">
        <v>41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>
        <v>10000</v>
      </c>
      <c r="P18" s="5"/>
      <c r="Q18" s="5">
        <v>690000</v>
      </c>
      <c r="R18" s="5">
        <v>400000</v>
      </c>
      <c r="S18" s="5">
        <v>550000</v>
      </c>
      <c r="T18" s="5">
        <v>562000</v>
      </c>
      <c r="U18" s="5">
        <v>325000</v>
      </c>
      <c r="V18" s="5">
        <v>575000</v>
      </c>
      <c r="W18" s="5">
        <v>20000</v>
      </c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>
        <v>3132000</v>
      </c>
      <c r="AK18" s="6" t="str">
        <f>IFERROR(IF(VLOOKUP(A18,Resources!A:B,2,FALSE)=0,"",VLOOKUP(A18,Resources!A:B,2,FALSE)),"")</f>
        <v>https://www.desmogblog.com/barre-seid</v>
      </c>
      <c r="AM18" s="8" t="s">
        <v>84</v>
      </c>
      <c r="AN18" s="5">
        <v>2343968</v>
      </c>
      <c r="AO18" s="6" t="str">
        <f>IFERROR(IF(VLOOKUP(AM18,Resources!A:B,2,FALSE)=0,"",VLOOKUP(AM18,Resources!A:B,2,FALSE)),"")</f>
        <v>https://www.sourcewatch.org/index.php/Koch_Family_Foundations</v>
      </c>
      <c r="AP18" s="8">
        <v>1993</v>
      </c>
      <c r="AQ18" s="5">
        <v>172597</v>
      </c>
      <c r="AR18" s="5">
        <v>429333</v>
      </c>
      <c r="AS18" s="5"/>
      <c r="AT18" s="5">
        <v>601930</v>
      </c>
    </row>
    <row r="19" spans="1:46">
      <c r="A19" s="8" t="s">
        <v>84</v>
      </c>
      <c r="B19" s="5"/>
      <c r="C19" s="5">
        <v>87200</v>
      </c>
      <c r="D19" s="5">
        <v>72825</v>
      </c>
      <c r="E19" s="5">
        <v>59850</v>
      </c>
      <c r="F19" s="5"/>
      <c r="G19" s="5">
        <v>196800</v>
      </c>
      <c r="H19" s="5">
        <v>68300</v>
      </c>
      <c r="I19" s="5">
        <v>64660</v>
      </c>
      <c r="J19" s="5">
        <v>429333</v>
      </c>
      <c r="K19" s="5"/>
      <c r="L19" s="5"/>
      <c r="M19" s="5">
        <v>1000000</v>
      </c>
      <c r="N19" s="5">
        <v>325000</v>
      </c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>
        <v>40000</v>
      </c>
      <c r="AA19" s="5"/>
      <c r="AB19" s="5"/>
      <c r="AC19" s="5"/>
      <c r="AD19" s="5"/>
      <c r="AE19" s="5"/>
      <c r="AF19" s="5"/>
      <c r="AG19" s="5"/>
      <c r="AH19" s="5"/>
      <c r="AI19" s="5"/>
      <c r="AJ19" s="5">
        <v>2343968</v>
      </c>
      <c r="AK19" s="6" t="str">
        <f>IFERROR(IF(VLOOKUP(A19,Resources!A:B,2,FALSE)=0,"",VLOOKUP(A19,Resources!A:B,2,FALSE)),"")</f>
        <v>https://www.sourcewatch.org/index.php/Koch_Family_Foundations</v>
      </c>
      <c r="AM19" s="8" t="s">
        <v>200</v>
      </c>
      <c r="AN19" s="5">
        <v>1895000</v>
      </c>
      <c r="AO19" s="6" t="str">
        <f>IFERROR(IF(VLOOKUP(AM19,Resources!A:B,2,FALSE)=0,"",VLOOKUP(AM19,Resources!A:B,2,FALSE)),"")</f>
        <v>https://www.desmogblog.com/scaife-family-foundations</v>
      </c>
      <c r="AP19" s="8">
        <v>1995</v>
      </c>
      <c r="AQ19" s="5">
        <v>630000</v>
      </c>
      <c r="AR19" s="5"/>
      <c r="AS19" s="5">
        <v>50000</v>
      </c>
      <c r="AT19" s="5">
        <v>680000</v>
      </c>
    </row>
    <row r="20" spans="1:46">
      <c r="A20" s="8" t="s">
        <v>200</v>
      </c>
      <c r="B20" s="5"/>
      <c r="C20" s="5">
        <v>25000</v>
      </c>
      <c r="D20" s="5"/>
      <c r="E20" s="5"/>
      <c r="F20" s="5"/>
      <c r="G20" s="5"/>
      <c r="H20" s="5"/>
      <c r="I20" s="5"/>
      <c r="J20" s="5">
        <v>25000</v>
      </c>
      <c r="K20" s="5">
        <v>50000</v>
      </c>
      <c r="L20" s="5"/>
      <c r="M20" s="5"/>
      <c r="N20" s="5"/>
      <c r="O20" s="5">
        <v>35000</v>
      </c>
      <c r="P20" s="5"/>
      <c r="Q20" s="5"/>
      <c r="R20" s="5"/>
      <c r="S20" s="5"/>
      <c r="T20" s="5">
        <v>290000</v>
      </c>
      <c r="U20" s="5">
        <v>290000</v>
      </c>
      <c r="V20" s="5">
        <v>300000</v>
      </c>
      <c r="W20" s="5">
        <v>300000</v>
      </c>
      <c r="X20" s="5">
        <v>300000</v>
      </c>
      <c r="Y20" s="5">
        <v>280000</v>
      </c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>
        <v>1895000</v>
      </c>
      <c r="AK20" s="6" t="str">
        <f>IFERROR(IF(VLOOKUP(A20,Resources!A:B,2,FALSE)=0,"",VLOOKUP(A20,Resources!A:B,2,FALSE)),"")</f>
        <v>https://www.desmogblog.com/scaife-family-foundations</v>
      </c>
      <c r="AM20" s="8" t="s">
        <v>71</v>
      </c>
      <c r="AN20" s="5">
        <v>1700000</v>
      </c>
      <c r="AO20" s="6" t="str">
        <f>IFERROR(IF(VLOOKUP(AM20,Resources!A:B,2,FALSE)=0,"",VLOOKUP(AM20,Resources!A:B,2,FALSE)),"")</f>
        <v>https://www.desmogblog.com/koch-family-foundations</v>
      </c>
      <c r="AP20" s="8">
        <v>1996</v>
      </c>
      <c r="AQ20" s="5">
        <v>430600</v>
      </c>
      <c r="AR20" s="5">
        <v>1000000</v>
      </c>
      <c r="AS20" s="5">
        <v>50000</v>
      </c>
      <c r="AT20" s="5">
        <v>1480600</v>
      </c>
    </row>
    <row r="21" spans="1:46">
      <c r="A21" s="8" t="s">
        <v>71</v>
      </c>
      <c r="B21" s="5"/>
      <c r="C21" s="5">
        <v>250000</v>
      </c>
      <c r="D21" s="5">
        <v>370000</v>
      </c>
      <c r="E21" s="5">
        <v>395000</v>
      </c>
      <c r="F21" s="5">
        <v>385000</v>
      </c>
      <c r="G21" s="5"/>
      <c r="H21" s="5"/>
      <c r="I21" s="5"/>
      <c r="J21" s="5"/>
      <c r="K21" s="5"/>
      <c r="L21" s="5">
        <v>50000</v>
      </c>
      <c r="M21" s="5">
        <v>50000</v>
      </c>
      <c r="N21" s="5">
        <v>50000</v>
      </c>
      <c r="O21" s="5"/>
      <c r="P21" s="5">
        <v>50000</v>
      </c>
      <c r="Q21" s="5">
        <v>100000</v>
      </c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>
        <v>1700000</v>
      </c>
      <c r="AK21" s="6" t="str">
        <f>IFERROR(IF(VLOOKUP(A21,Resources!A:B,2,FALSE)=0,"",VLOOKUP(A21,Resources!A:B,2,FALSE)),"")</f>
        <v>https://www.desmogblog.com/koch-family-foundations</v>
      </c>
      <c r="AM21" s="8" t="s">
        <v>103</v>
      </c>
      <c r="AN21" s="5">
        <v>1119297</v>
      </c>
      <c r="AO21" s="6" t="str">
        <f>IFERROR(IF(VLOOKUP(AM21,Resources!A:B,2,FALSE)=0,"",VLOOKUP(AM21,Resources!A:B,2,FALSE)),"")</f>
        <v>https://www.sourcewatch.org/index.php/Earhart_Foundation</v>
      </c>
      <c r="AP21" s="8">
        <v>1997</v>
      </c>
      <c r="AQ21" s="5">
        <v>3146000</v>
      </c>
      <c r="AR21" s="5">
        <v>325000</v>
      </c>
      <c r="AS21" s="5">
        <v>50000</v>
      </c>
      <c r="AT21" s="5">
        <v>3521000</v>
      </c>
    </row>
    <row r="22" spans="1:46">
      <c r="A22" s="8" t="s">
        <v>103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>
        <v>96780</v>
      </c>
      <c r="N22" s="5">
        <v>54608</v>
      </c>
      <c r="O22" s="5">
        <v>47030</v>
      </c>
      <c r="P22" s="5">
        <v>66030</v>
      </c>
      <c r="Q22" s="5">
        <v>133719</v>
      </c>
      <c r="R22" s="5">
        <v>26025</v>
      </c>
      <c r="S22" s="5">
        <v>55000</v>
      </c>
      <c r="T22" s="5">
        <v>35000</v>
      </c>
      <c r="U22" s="5">
        <v>69000</v>
      </c>
      <c r="V22" s="5">
        <v>128845</v>
      </c>
      <c r="W22" s="5">
        <v>111329</v>
      </c>
      <c r="X22" s="5">
        <v>95227</v>
      </c>
      <c r="Y22" s="5">
        <v>66352</v>
      </c>
      <c r="Z22" s="5">
        <v>36696</v>
      </c>
      <c r="AA22" s="5">
        <v>14656</v>
      </c>
      <c r="AB22" s="5"/>
      <c r="AC22" s="5">
        <v>40000</v>
      </c>
      <c r="AD22" s="5">
        <v>3000</v>
      </c>
      <c r="AE22" s="5">
        <v>40000</v>
      </c>
      <c r="AF22" s="5"/>
      <c r="AG22" s="5"/>
      <c r="AH22" s="5"/>
      <c r="AI22" s="5"/>
      <c r="AJ22" s="5">
        <v>1119297</v>
      </c>
      <c r="AK22" s="6" t="str">
        <f>IFERROR(IF(VLOOKUP(A22,Resources!A:B,2,FALSE)=0,"",VLOOKUP(A22,Resources!A:B,2,FALSE)),"")</f>
        <v>https://www.sourcewatch.org/index.php/Earhart_Foundation</v>
      </c>
      <c r="AM22" s="8" t="s">
        <v>429</v>
      </c>
      <c r="AN22" s="5">
        <v>676543</v>
      </c>
      <c r="AO22" s="6" t="str">
        <f>IFERROR(IF(VLOOKUP(AM22,Resources!A:B,2,FALSE)=0,"",VLOOKUP(AM22,Resources!A:B,2,FALSE)),"")</f>
        <v>https://www.sourcewatch.org/index.php/Smith_Richardson_Foundation</v>
      </c>
      <c r="AP22" s="8">
        <v>1998</v>
      </c>
      <c r="AQ22" s="5">
        <v>2030000</v>
      </c>
      <c r="AR22" s="5"/>
      <c r="AS22" s="5"/>
      <c r="AT22" s="5">
        <v>2030000</v>
      </c>
    </row>
    <row r="23" spans="1:46">
      <c r="A23" s="8" t="s">
        <v>429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>
        <v>53397</v>
      </c>
      <c r="O23" s="5">
        <v>56012</v>
      </c>
      <c r="P23" s="5"/>
      <c r="Q23" s="5">
        <v>60000</v>
      </c>
      <c r="R23" s="5">
        <v>84906</v>
      </c>
      <c r="S23" s="5"/>
      <c r="T23" s="5"/>
      <c r="U23" s="5"/>
      <c r="V23" s="5">
        <v>15000</v>
      </c>
      <c r="W23" s="5">
        <v>74932</v>
      </c>
      <c r="X23" s="5"/>
      <c r="Y23" s="5">
        <v>98483</v>
      </c>
      <c r="Z23" s="5">
        <v>142877</v>
      </c>
      <c r="AA23" s="5">
        <v>33436</v>
      </c>
      <c r="AB23" s="5"/>
      <c r="AC23" s="5">
        <v>7500</v>
      </c>
      <c r="AD23" s="5"/>
      <c r="AE23" s="5"/>
      <c r="AF23" s="5">
        <v>50000</v>
      </c>
      <c r="AG23" s="5"/>
      <c r="AH23" s="5"/>
      <c r="AI23" s="5"/>
      <c r="AJ23" s="5">
        <v>676543</v>
      </c>
      <c r="AK23" s="6" t="str">
        <f>IFERROR(IF(VLOOKUP(A23,Resources!A:B,2,FALSE)=0,"",VLOOKUP(A23,Resources!A:B,2,FALSE)),"")</f>
        <v>https://www.sourcewatch.org/index.php/Smith_Richardson_Foundation</v>
      </c>
      <c r="AM23" s="8" t="s">
        <v>161</v>
      </c>
      <c r="AN23" s="5">
        <v>515000</v>
      </c>
      <c r="AO23" s="6" t="str">
        <f>IFERROR(IF(VLOOKUP(AM23,Resources!A:B,2,FALSE)=0,"",VLOOKUP(AM23,Resources!A:B,2,FALSE)),"")</f>
        <v>https://www.sourcewatch.org/index.php/Pierre_Goodrich</v>
      </c>
      <c r="AP23" s="8">
        <v>1999</v>
      </c>
      <c r="AQ23" s="5">
        <v>2080000</v>
      </c>
      <c r="AR23" s="5"/>
      <c r="AS23" s="5">
        <v>50000</v>
      </c>
      <c r="AT23" s="5">
        <v>2130000</v>
      </c>
    </row>
    <row r="24" spans="1:46">
      <c r="A24" s="8" t="s">
        <v>161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>
        <v>10000</v>
      </c>
      <c r="T24" s="5"/>
      <c r="U24" s="5">
        <v>5000</v>
      </c>
      <c r="V24" s="5">
        <v>30000</v>
      </c>
      <c r="W24" s="5">
        <v>50000</v>
      </c>
      <c r="X24" s="5">
        <v>50000</v>
      </c>
      <c r="Y24" s="5">
        <v>70000</v>
      </c>
      <c r="Z24" s="5">
        <v>50000</v>
      </c>
      <c r="AA24" s="5">
        <v>40000</v>
      </c>
      <c r="AB24" s="5">
        <v>40000</v>
      </c>
      <c r="AC24" s="5">
        <v>40000</v>
      </c>
      <c r="AD24" s="5">
        <v>40000</v>
      </c>
      <c r="AE24" s="5">
        <v>45000</v>
      </c>
      <c r="AF24" s="5"/>
      <c r="AG24" s="5">
        <v>45000</v>
      </c>
      <c r="AH24" s="5"/>
      <c r="AI24" s="5"/>
      <c r="AJ24" s="5">
        <v>515000</v>
      </c>
      <c r="AK24" s="6" t="str">
        <f>IFERROR(IF(VLOOKUP(A24,Resources!A:B,2,FALSE)=0,"",VLOOKUP(A24,Resources!A:B,2,FALSE)),"")</f>
        <v>https://www.sourcewatch.org/index.php/Pierre_Goodrich</v>
      </c>
      <c r="AM24" s="8" t="s">
        <v>110</v>
      </c>
      <c r="AN24" s="5">
        <v>490000</v>
      </c>
      <c r="AO24" s="6" t="str">
        <f>IFERROR(IF(VLOOKUP(AM24,Resources!A:B,2,FALSE)=0,"",VLOOKUP(AM24,Resources!A:B,2,FALSE)),"")</f>
        <v/>
      </c>
      <c r="AP24" s="8">
        <v>2000</v>
      </c>
      <c r="AQ24" s="5">
        <v>2080000</v>
      </c>
      <c r="AR24" s="5"/>
      <c r="AS24" s="5">
        <v>100000</v>
      </c>
      <c r="AT24" s="5">
        <v>2180000</v>
      </c>
    </row>
    <row r="25" spans="1:46">
      <c r="A25" s="8" t="s">
        <v>110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>
        <v>100000</v>
      </c>
      <c r="T25" s="5">
        <v>130000</v>
      </c>
      <c r="U25" s="5">
        <v>130000</v>
      </c>
      <c r="V25" s="5">
        <v>130000</v>
      </c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>
        <v>490000</v>
      </c>
      <c r="AK25" s="6" t="str">
        <f>IFERROR(IF(VLOOKUP(A25,Resources!A:B,2,FALSE)=0,"",VLOOKUP(A25,Resources!A:B,2,FALSE)),"")</f>
        <v/>
      </c>
      <c r="AM25" s="8" t="s">
        <v>133</v>
      </c>
      <c r="AN25" s="5">
        <v>480000</v>
      </c>
      <c r="AO25" s="6" t="str">
        <f>IFERROR(IF(VLOOKUP(AM25,Resources!A:B,2,FALSE)=0,"",VLOOKUP(AM25,Resources!A:B,2,FALSE)),"")</f>
        <v>https://www.desmogblog.com/exxonmobil-funding-climate-science-denial</v>
      </c>
      <c r="AP25" s="8">
        <v>2001</v>
      </c>
      <c r="AQ25" s="5">
        <v>3030250</v>
      </c>
      <c r="AR25" s="5"/>
      <c r="AS25" s="5"/>
      <c r="AT25" s="5">
        <v>3030250</v>
      </c>
    </row>
    <row r="26" spans="1:46">
      <c r="A26" s="8" t="s">
        <v>133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>
        <v>20000</v>
      </c>
      <c r="S26" s="5">
        <v>20000</v>
      </c>
      <c r="T26" s="5">
        <v>20000</v>
      </c>
      <c r="U26" s="5">
        <v>40000</v>
      </c>
      <c r="V26" s="5">
        <v>30000</v>
      </c>
      <c r="W26" s="5">
        <v>30000</v>
      </c>
      <c r="X26" s="5">
        <v>40000</v>
      </c>
      <c r="Y26" s="5">
        <v>30000</v>
      </c>
      <c r="Z26" s="5">
        <v>30000</v>
      </c>
      <c r="AA26" s="5">
        <v>30000</v>
      </c>
      <c r="AB26" s="5">
        <v>50000</v>
      </c>
      <c r="AC26" s="5">
        <v>50000</v>
      </c>
      <c r="AD26" s="5">
        <v>30000</v>
      </c>
      <c r="AE26" s="5">
        <v>30000</v>
      </c>
      <c r="AF26" s="5">
        <v>30000</v>
      </c>
      <c r="AG26" s="5"/>
      <c r="AH26" s="5"/>
      <c r="AI26" s="5"/>
      <c r="AJ26" s="5">
        <v>480000</v>
      </c>
      <c r="AK26" s="6" t="str">
        <f>IFERROR(IF(VLOOKUP(A26,Resources!A:B,2,FALSE)=0,"",VLOOKUP(A26,Resources!A:B,2,FALSE)),"")</f>
        <v>https://www.desmogblog.com/exxonmobil-funding-climate-science-denial</v>
      </c>
      <c r="AM26" s="8" t="s">
        <v>113</v>
      </c>
      <c r="AN26" s="5">
        <v>390000</v>
      </c>
      <c r="AO26" s="6" t="str">
        <f>IFERROR(IF(VLOOKUP(AM26,Resources!A:B,2,FALSE)=0,"",VLOOKUP(AM26,Resources!A:B,2,FALSE)),"")</f>
        <v>https://www.desmogblog.com/dunn-s-foundation-advancement-right-thinking</v>
      </c>
      <c r="AP26" s="8">
        <v>2002</v>
      </c>
      <c r="AQ26" s="5">
        <v>952000</v>
      </c>
      <c r="AR26" s="5"/>
      <c r="AS26" s="5"/>
      <c r="AT26" s="5">
        <v>952000</v>
      </c>
    </row>
    <row r="27" spans="1:46">
      <c r="A27" s="8" t="s">
        <v>113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>
        <v>20000</v>
      </c>
      <c r="V27" s="5">
        <v>25000</v>
      </c>
      <c r="W27" s="5">
        <v>25000</v>
      </c>
      <c r="X27" s="5">
        <v>25000</v>
      </c>
      <c r="Y27" s="5">
        <v>25000</v>
      </c>
      <c r="Z27" s="5">
        <v>30000</v>
      </c>
      <c r="AA27" s="5">
        <v>25000</v>
      </c>
      <c r="AB27" s="5"/>
      <c r="AC27" s="5">
        <v>25000</v>
      </c>
      <c r="AD27" s="5">
        <v>140000</v>
      </c>
      <c r="AE27" s="5"/>
      <c r="AF27" s="5"/>
      <c r="AG27" s="5">
        <v>50000</v>
      </c>
      <c r="AH27" s="5"/>
      <c r="AI27" s="5"/>
      <c r="AJ27" s="5">
        <v>390000</v>
      </c>
      <c r="AK27" s="6" t="str">
        <f>IFERROR(IF(VLOOKUP(A27,Resources!A:B,2,FALSE)=0,"",VLOOKUP(A27,Resources!A:B,2,FALSE)),"")</f>
        <v>https://www.desmogblog.com/dunn-s-foundation-advancement-right-thinking</v>
      </c>
      <c r="AM27" s="8" t="s">
        <v>610</v>
      </c>
      <c r="AN27" s="5">
        <v>350000</v>
      </c>
      <c r="AO27" s="6" t="str">
        <f>IFERROR(IF(VLOOKUP(AM27,Resources!A:B,2,FALSE)=0,"",VLOOKUP(AM27,Resources!A:B,2,FALSE)),"")</f>
        <v>https://www.desmogblog.com/judicial-crisis-network</v>
      </c>
      <c r="AP27" s="8">
        <v>2003</v>
      </c>
      <c r="AQ27" s="5">
        <v>1943400</v>
      </c>
      <c r="AR27" s="5"/>
      <c r="AS27" s="5"/>
      <c r="AT27" s="5">
        <v>1943400</v>
      </c>
    </row>
    <row r="28" spans="1:46">
      <c r="A28" s="8" t="s">
        <v>610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>
        <v>350000</v>
      </c>
      <c r="AH28" s="5"/>
      <c r="AI28" s="5"/>
      <c r="AJ28" s="5">
        <v>350000</v>
      </c>
      <c r="AK28" s="6" t="str">
        <f>IFERROR(IF(VLOOKUP(A28,Resources!A:B,2,FALSE)=0,"",VLOOKUP(A28,Resources!A:B,2,FALSE)),"")</f>
        <v>https://www.desmogblog.com/judicial-crisis-network</v>
      </c>
      <c r="AM28" s="8" t="s">
        <v>62</v>
      </c>
      <c r="AN28" s="5">
        <v>285000</v>
      </c>
      <c r="AO28" s="6" t="str">
        <f>IFERROR(IF(VLOOKUP(AM28,Resources!A:B,2,FALSE)=0,"",VLOOKUP(AM28,Resources!A:B,2,FALSE)),"")</f>
        <v>https://www.sourcewatch.org/index.php/Castle_Rock_Foundation</v>
      </c>
      <c r="AP28" s="8">
        <v>2004</v>
      </c>
      <c r="AQ28" s="5">
        <v>777500</v>
      </c>
      <c r="AR28" s="5"/>
      <c r="AS28" s="5"/>
      <c r="AT28" s="5">
        <v>777500</v>
      </c>
    </row>
    <row r="29" spans="1:46">
      <c r="A29" s="8" t="s">
        <v>62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>
        <v>25000</v>
      </c>
      <c r="R29" s="5"/>
      <c r="S29" s="5">
        <v>50000</v>
      </c>
      <c r="T29" s="5"/>
      <c r="U29" s="5">
        <v>50000</v>
      </c>
      <c r="V29" s="5"/>
      <c r="W29" s="5">
        <v>50000</v>
      </c>
      <c r="X29" s="5"/>
      <c r="Y29" s="5"/>
      <c r="Z29" s="5">
        <v>50000</v>
      </c>
      <c r="AA29" s="5"/>
      <c r="AB29" s="5">
        <v>60000</v>
      </c>
      <c r="AC29" s="5"/>
      <c r="AD29" s="5"/>
      <c r="AE29" s="5"/>
      <c r="AF29" s="5"/>
      <c r="AG29" s="5"/>
      <c r="AH29" s="5"/>
      <c r="AI29" s="5"/>
      <c r="AJ29" s="5">
        <v>285000</v>
      </c>
      <c r="AK29" s="6" t="str">
        <f>IFERROR(IF(VLOOKUP(A29,Resources!A:B,2,FALSE)=0,"",VLOOKUP(A29,Resources!A:B,2,FALSE)),"")</f>
        <v>https://www.sourcewatch.org/index.php/Castle_Rock_Foundation</v>
      </c>
      <c r="AM29" s="8" t="s">
        <v>37</v>
      </c>
      <c r="AN29" s="5">
        <v>273359</v>
      </c>
      <c r="AO29" s="6" t="str">
        <f>IFERROR(IF(VLOOKUP(AM29,Resources!A:B,2,FALSE)=0,"",VLOOKUP(AM29,Resources!A:B,2,FALSE)),"")</f>
        <v>https://www.desmogblog.com/atlas-economic-research-foundation</v>
      </c>
      <c r="AP29" s="8">
        <v>2005</v>
      </c>
      <c r="AQ29" s="5">
        <v>1102500</v>
      </c>
      <c r="AR29" s="5"/>
      <c r="AS29" s="5"/>
      <c r="AT29" s="5">
        <v>1102500</v>
      </c>
    </row>
    <row r="30" spans="1:46">
      <c r="A30" s="8" t="s">
        <v>37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>
        <v>62000</v>
      </c>
      <c r="Z30" s="5">
        <v>92751</v>
      </c>
      <c r="AA30" s="5">
        <v>46313</v>
      </c>
      <c r="AB30" s="5">
        <v>11982</v>
      </c>
      <c r="AC30" s="5">
        <v>35313</v>
      </c>
      <c r="AD30" s="5"/>
      <c r="AE30" s="5"/>
      <c r="AF30" s="5">
        <v>25000</v>
      </c>
      <c r="AG30" s="5"/>
      <c r="AH30" s="5"/>
      <c r="AI30" s="5"/>
      <c r="AJ30" s="5">
        <v>273359</v>
      </c>
      <c r="AK30" s="6" t="str">
        <f>IFERROR(IF(VLOOKUP(A30,Resources!A:B,2,FALSE)=0,"",VLOOKUP(A30,Resources!A:B,2,FALSE)),"")</f>
        <v>https://www.desmogblog.com/atlas-economic-research-foundation</v>
      </c>
      <c r="AM30" s="8" t="s">
        <v>18</v>
      </c>
      <c r="AN30" s="5">
        <v>207966</v>
      </c>
      <c r="AO30" s="6" t="str">
        <f>IFERROR(IF(VLOOKUP(AM30,Resources!A:B,2,FALSE)=0,"",VLOOKUP(AM30,Resources!A:B,2,FALSE)),"")</f>
        <v/>
      </c>
      <c r="AP30" s="8">
        <v>2006</v>
      </c>
      <c r="AQ30" s="5">
        <v>350000</v>
      </c>
      <c r="AR30" s="5"/>
      <c r="AS30" s="5"/>
      <c r="AT30" s="5">
        <v>350000</v>
      </c>
    </row>
    <row r="31" spans="1:46">
      <c r="A31" s="8" t="s">
        <v>18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>
        <v>2500</v>
      </c>
      <c r="P31" s="5">
        <v>7500</v>
      </c>
      <c r="Q31" s="5">
        <v>2500</v>
      </c>
      <c r="R31" s="5">
        <v>5000</v>
      </c>
      <c r="S31" s="5">
        <v>15000</v>
      </c>
      <c r="T31" s="5">
        <v>10000</v>
      </c>
      <c r="U31" s="5">
        <v>10000</v>
      </c>
      <c r="V31" s="5">
        <v>20000</v>
      </c>
      <c r="W31" s="5">
        <v>25000</v>
      </c>
      <c r="X31" s="5">
        <v>20000</v>
      </c>
      <c r="Y31" s="5">
        <v>60466</v>
      </c>
      <c r="Z31" s="5">
        <v>10000</v>
      </c>
      <c r="AA31" s="5">
        <v>10000</v>
      </c>
      <c r="AB31" s="5">
        <v>10000</v>
      </c>
      <c r="AC31" s="5"/>
      <c r="AD31" s="5"/>
      <c r="AE31" s="5"/>
      <c r="AF31" s="5"/>
      <c r="AG31" s="5"/>
      <c r="AH31" s="5"/>
      <c r="AI31" s="5"/>
      <c r="AJ31" s="5">
        <v>207966</v>
      </c>
      <c r="AK31" s="6" t="str">
        <f>IFERROR(IF(VLOOKUP(A31,Resources!A:B,2,FALSE)=0,"",VLOOKUP(A31,Resources!A:B,2,FALSE)),"")</f>
        <v/>
      </c>
      <c r="AM31" s="8" t="s">
        <v>467</v>
      </c>
      <c r="AN31" s="5">
        <v>200000</v>
      </c>
      <c r="AO31" s="6" t="str">
        <f>IFERROR(IF(VLOOKUP(AM31,Resources!A:B,2,FALSE)=0,"",VLOOKUP(AM31,Resources!A:B,2,FALSE)),"")</f>
        <v>https://www.sourcewatch.org/index.php/Thomas_W._Smith</v>
      </c>
      <c r="AP31" s="8">
        <v>2007</v>
      </c>
      <c r="AQ31" s="5">
        <v>408000</v>
      </c>
      <c r="AR31" s="5"/>
      <c r="AS31" s="5"/>
      <c r="AT31" s="5">
        <v>408000</v>
      </c>
    </row>
    <row r="32" spans="1:46">
      <c r="A32" s="8" t="s">
        <v>467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>
        <v>200000</v>
      </c>
      <c r="AH32" s="5"/>
      <c r="AI32" s="5"/>
      <c r="AJ32" s="5">
        <v>200000</v>
      </c>
      <c r="AK32" s="6" t="str">
        <f>IFERROR(IF(VLOOKUP(A32,Resources!A:B,2,FALSE)=0,"",VLOOKUP(A32,Resources!A:B,2,FALSE)),"")</f>
        <v>https://www.sourcewatch.org/index.php/Thomas_W._Smith</v>
      </c>
      <c r="AM32" s="8" t="s">
        <v>615</v>
      </c>
      <c r="AN32" s="5">
        <v>180151.02999999997</v>
      </c>
      <c r="AO32" s="6" t="str">
        <f>IFERROR(IF(VLOOKUP(AM32,Resources!A:B,2,FALSE)=0,"",VLOOKUP(AM32,Resources!A:B,2,FALSE)),"")</f>
        <v>https://www.sourcewatch.org/index.php/National_Rifle_Association</v>
      </c>
      <c r="AP32" s="8">
        <v>2008</v>
      </c>
      <c r="AQ32" s="5">
        <v>2873000</v>
      </c>
      <c r="AR32" s="5"/>
      <c r="AS32" s="5"/>
      <c r="AT32" s="5">
        <v>2873000</v>
      </c>
    </row>
    <row r="33" spans="1:74">
      <c r="A33" s="8" t="s">
        <v>615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>
        <v>30766.55</v>
      </c>
      <c r="U33" s="5">
        <v>27879.5</v>
      </c>
      <c r="V33" s="5">
        <v>21504.98</v>
      </c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>
        <v>100000</v>
      </c>
      <c r="AH33" s="5"/>
      <c r="AI33" s="5"/>
      <c r="AJ33" s="5">
        <v>180151.03</v>
      </c>
      <c r="AK33" s="6" t="str">
        <f>IFERROR(IF(VLOOKUP(A33,Resources!A:B,2,FALSE)=0,"",VLOOKUP(A33,Resources!A:B,2,FALSE)),"")</f>
        <v>https://www.sourcewatch.org/index.php/National_Rifle_Association</v>
      </c>
      <c r="AM33" s="8" t="s">
        <v>191</v>
      </c>
      <c r="AN33" s="5">
        <v>165000</v>
      </c>
      <c r="AO33" s="6" t="str">
        <f>IFERROR(IF(VLOOKUP(AM33,Resources!A:B,2,FALSE)=0,"",VLOOKUP(AM33,Resources!A:B,2,FALSE)),"")</f>
        <v>https://www.sourcewatch.org/index.php/Randolph_Foundation</v>
      </c>
      <c r="AP33" s="8">
        <v>2009</v>
      </c>
      <c r="AQ33" s="5">
        <v>4998800</v>
      </c>
      <c r="AR33" s="5">
        <v>40000</v>
      </c>
      <c r="AS33" s="5"/>
      <c r="AT33" s="5">
        <v>5038800</v>
      </c>
    </row>
    <row r="34" spans="1:74">
      <c r="A34" s="8" t="s">
        <v>191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>
        <v>70000</v>
      </c>
      <c r="Y34" s="5">
        <v>25000</v>
      </c>
      <c r="Z34" s="5">
        <v>50000</v>
      </c>
      <c r="AA34" s="5">
        <v>20000</v>
      </c>
      <c r="AB34" s="5"/>
      <c r="AC34" s="5"/>
      <c r="AD34" s="5"/>
      <c r="AE34" s="5"/>
      <c r="AF34" s="5"/>
      <c r="AG34" s="5"/>
      <c r="AH34" s="5"/>
      <c r="AI34" s="5"/>
      <c r="AJ34" s="5">
        <v>165000</v>
      </c>
      <c r="AK34" s="6" t="str">
        <f>IFERROR(IF(VLOOKUP(A34,Resources!A:B,2,FALSE)=0,"",VLOOKUP(A34,Resources!A:B,2,FALSE)),"")</f>
        <v>https://www.sourcewatch.org/index.php/Randolph_Foundation</v>
      </c>
      <c r="AM34" s="8" t="s">
        <v>17</v>
      </c>
      <c r="AN34" s="5">
        <v>160000</v>
      </c>
      <c r="AO34" s="6" t="str">
        <f>IFERROR(IF(VLOOKUP(AM34,Resources!A:B,2,FALSE)=0,"",VLOOKUP(AM34,Resources!A:B,2,FALSE)),"")</f>
        <v>https://www.desmogblog.com/american-petroleum-institute</v>
      </c>
      <c r="AP34" s="8">
        <v>2010</v>
      </c>
      <c r="AQ34" s="5">
        <v>3667144</v>
      </c>
      <c r="AR34" s="5"/>
      <c r="AS34" s="5"/>
      <c r="AT34" s="5">
        <v>3667144</v>
      </c>
    </row>
    <row r="35" spans="1:74">
      <c r="A35" s="8" t="s">
        <v>17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>
        <v>40000</v>
      </c>
      <c r="AC35" s="5">
        <v>40000</v>
      </c>
      <c r="AD35" s="5">
        <v>40000</v>
      </c>
      <c r="AE35" s="5">
        <v>40000</v>
      </c>
      <c r="AF35" s="5"/>
      <c r="AG35" s="5"/>
      <c r="AH35" s="5"/>
      <c r="AI35" s="5"/>
      <c r="AJ35" s="5">
        <v>160000</v>
      </c>
      <c r="AK35" s="6" t="str">
        <f>IFERROR(IF(VLOOKUP(A35,Resources!A:B,2,FALSE)=0,"",VLOOKUP(A35,Resources!A:B,2,FALSE)),"")</f>
        <v>https://www.desmogblog.com/american-petroleum-institute</v>
      </c>
      <c r="AM35" s="8" t="s">
        <v>138</v>
      </c>
      <c r="AN35" s="5">
        <v>153209</v>
      </c>
      <c r="AO35" s="6" t="str">
        <f>IFERROR(IF(VLOOKUP(AM35,Resources!A:B,2,FALSE)=0,"",VLOOKUP(AM35,Resources!A:B,2,FALSE)),"")</f>
        <v>https://www.sourcewatch.org/index.php/John_Templeton_Foundation</v>
      </c>
      <c r="AP35" s="8">
        <v>2011</v>
      </c>
      <c r="AQ35" s="5">
        <v>4407548</v>
      </c>
      <c r="AR35" s="5"/>
      <c r="AS35" s="5"/>
      <c r="AT35" s="5">
        <v>4407548</v>
      </c>
    </row>
    <row r="36" spans="1:74">
      <c r="A36" s="8" t="s">
        <v>138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>
        <v>28462</v>
      </c>
      <c r="S36" s="5"/>
      <c r="T36" s="5">
        <v>64816</v>
      </c>
      <c r="U36" s="5"/>
      <c r="V36" s="5">
        <v>58931</v>
      </c>
      <c r="W36" s="5">
        <v>1000</v>
      </c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>
        <v>153209</v>
      </c>
      <c r="AK36" s="6" t="str">
        <f>IFERROR(IF(VLOOKUP(A36,Resources!A:B,2,FALSE)=0,"",VLOOKUP(A36,Resources!A:B,2,FALSE)),"")</f>
        <v>https://www.sourcewatch.org/index.php/John_Templeton_Foundation</v>
      </c>
      <c r="AM36" s="8" t="s">
        <v>153</v>
      </c>
      <c r="AN36" s="5">
        <v>121000</v>
      </c>
      <c r="AO36" s="6" t="str">
        <f>IFERROR(IF(VLOOKUP(AM36,Resources!A:B,2,FALSE)=0,"",VLOOKUP(AM36,Resources!A:B,2,FALSE)),"")</f>
        <v>https://www.sourcewatch.org/index.php/Philip_M._McKenna_Foundation</v>
      </c>
      <c r="AP36" s="8">
        <v>2012</v>
      </c>
      <c r="AQ36" s="5">
        <v>5455000</v>
      </c>
      <c r="AR36" s="5"/>
      <c r="AS36" s="5"/>
      <c r="AT36" s="5">
        <v>5455000</v>
      </c>
    </row>
    <row r="37" spans="1:74">
      <c r="A37" s="8" t="s">
        <v>153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>
        <v>10000</v>
      </c>
      <c r="N37" s="5"/>
      <c r="O37" s="5">
        <v>10000</v>
      </c>
      <c r="P37" s="5"/>
      <c r="Q37" s="5"/>
      <c r="R37" s="5">
        <v>20000</v>
      </c>
      <c r="S37" s="5"/>
      <c r="T37" s="5">
        <v>18000</v>
      </c>
      <c r="U37" s="5">
        <v>18000</v>
      </c>
      <c r="V37" s="5"/>
      <c r="W37" s="5">
        <v>20000</v>
      </c>
      <c r="X37" s="5"/>
      <c r="Y37" s="5">
        <v>20000</v>
      </c>
      <c r="Z37" s="5">
        <v>2500</v>
      </c>
      <c r="AA37" s="5">
        <v>2500</v>
      </c>
      <c r="AB37" s="5"/>
      <c r="AC37" s="5"/>
      <c r="AD37" s="5"/>
      <c r="AE37" s="5"/>
      <c r="AF37" s="5"/>
      <c r="AG37" s="5"/>
      <c r="AH37" s="5"/>
      <c r="AI37" s="5"/>
      <c r="AJ37" s="5">
        <v>121000</v>
      </c>
      <c r="AK37" s="6" t="str">
        <f>IFERROR(IF(VLOOKUP(A37,Resources!A:B,2,FALSE)=0,"",VLOOKUP(A37,Resources!A:B,2,FALSE)),"")</f>
        <v>https://www.sourcewatch.org/index.php/Philip_M._McKenna_Foundation</v>
      </c>
      <c r="AM37" s="8" t="s">
        <v>524</v>
      </c>
      <c r="AN37" s="5">
        <v>100000</v>
      </c>
      <c r="AO37" s="6" t="str">
        <f>IFERROR(IF(VLOOKUP(AM37,Resources!A:B,2,FALSE)=0,"",VLOOKUP(AM37,Resources!A:B,2,FALSE)),"")</f>
        <v/>
      </c>
      <c r="AP37" s="8">
        <v>2013</v>
      </c>
      <c r="AQ37" s="5">
        <v>10437000</v>
      </c>
      <c r="AR37" s="5"/>
      <c r="AS37" s="5"/>
      <c r="AT37" s="5">
        <v>10437000</v>
      </c>
    </row>
    <row r="38" spans="1:74">
      <c r="A38" s="8" t="s">
        <v>524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>
        <v>25000</v>
      </c>
      <c r="AE38" s="5">
        <v>25000</v>
      </c>
      <c r="AF38" s="5">
        <v>25000</v>
      </c>
      <c r="AG38" s="5">
        <v>25000</v>
      </c>
      <c r="AH38" s="5"/>
      <c r="AI38" s="5"/>
      <c r="AJ38" s="5">
        <v>100000</v>
      </c>
      <c r="AK38" s="6" t="str">
        <f>IFERROR(IF(VLOOKUP(A38,Resources!A:B,2,FALSE)=0,"",VLOOKUP(A38,Resources!A:B,2,FALSE)),"")</f>
        <v/>
      </c>
      <c r="AM38" s="8" t="s">
        <v>181</v>
      </c>
      <c r="AN38" s="5">
        <v>87000</v>
      </c>
      <c r="AO38" s="6" t="str">
        <f>IFERROR(IF(VLOOKUP(AM38,Resources!A:B,2,FALSE)=0,"",VLOOKUP(AM38,Resources!A:B,2,FALSE)),"")</f>
        <v/>
      </c>
      <c r="AP38" s="8">
        <v>2014</v>
      </c>
      <c r="AQ38" s="5">
        <v>11831161</v>
      </c>
      <c r="AR38" s="5"/>
      <c r="AS38" s="5"/>
      <c r="AT38" s="5">
        <v>11831161</v>
      </c>
    </row>
    <row r="39" spans="1:74">
      <c r="A39" s="8" t="s">
        <v>181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>
        <v>24000</v>
      </c>
      <c r="P39" s="5">
        <v>24000</v>
      </c>
      <c r="Q39" s="5">
        <v>5000</v>
      </c>
      <c r="R39" s="5">
        <v>24000</v>
      </c>
      <c r="S39" s="5">
        <v>10000</v>
      </c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>
        <v>87000</v>
      </c>
      <c r="AK39" s="6" t="str">
        <f>IFERROR(IF(VLOOKUP(A39,Resources!A:B,2,FALSE)=0,"",VLOOKUP(A39,Resources!A:B,2,FALSE)),"")</f>
        <v/>
      </c>
      <c r="AM39" s="8" t="s">
        <v>463</v>
      </c>
      <c r="AN39" s="5">
        <v>83000</v>
      </c>
      <c r="AO39" s="6" t="str">
        <f>IFERROR(IF(VLOOKUP(AM39,Resources!A:B,2,FALSE)=0,"",VLOOKUP(AM39,Resources!A:B,2,FALSE)),"")</f>
        <v/>
      </c>
      <c r="AP39" s="8">
        <v>2015</v>
      </c>
      <c r="AQ39" s="5">
        <v>13269401</v>
      </c>
      <c r="AR39" s="5"/>
      <c r="AS39" s="5"/>
      <c r="AT39" s="5">
        <v>13269401</v>
      </c>
    </row>
    <row r="40" spans="1:74">
      <c r="A40" s="8" t="s">
        <v>463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>
        <v>5000</v>
      </c>
      <c r="V40" s="5">
        <v>5000</v>
      </c>
      <c r="W40" s="5">
        <v>5000</v>
      </c>
      <c r="X40" s="5">
        <v>5000</v>
      </c>
      <c r="Y40" s="5">
        <v>5000</v>
      </c>
      <c r="Z40" s="5">
        <v>8000</v>
      </c>
      <c r="AA40" s="5">
        <v>5000</v>
      </c>
      <c r="AB40" s="5">
        <v>5000</v>
      </c>
      <c r="AC40" s="5">
        <v>5000</v>
      </c>
      <c r="AD40" s="5">
        <v>5000</v>
      </c>
      <c r="AE40" s="5">
        <v>5000</v>
      </c>
      <c r="AF40" s="5">
        <v>5000</v>
      </c>
      <c r="AG40" s="5">
        <v>10000</v>
      </c>
      <c r="AH40" s="5">
        <v>10000</v>
      </c>
      <c r="AI40" s="5"/>
      <c r="AJ40" s="5">
        <v>83000</v>
      </c>
      <c r="AK40" s="6" t="str">
        <f>IFERROR(IF(VLOOKUP(A40,Resources!A:B,2,FALSE)=0,"",VLOOKUP(A40,Resources!A:B,2,FALSE)),"")</f>
        <v/>
      </c>
      <c r="AM40" s="8" t="s">
        <v>141</v>
      </c>
      <c r="AN40" s="5">
        <v>80000</v>
      </c>
      <c r="AO40" s="6" t="str">
        <f>IFERROR(IF(VLOOKUP(AM40,Resources!A:B,2,FALSE)=0,"",VLOOKUP(AM40,Resources!A:B,2,FALSE)),"")</f>
        <v>https://www.sourcewatch.org/index.php/John_William_Pope_Foundation</v>
      </c>
      <c r="AP40" s="8">
        <v>2016</v>
      </c>
      <c r="AQ40" s="5">
        <v>13399270</v>
      </c>
      <c r="AR40" s="5"/>
      <c r="AS40" s="5"/>
      <c r="AT40" s="5">
        <v>13399270</v>
      </c>
    </row>
    <row r="41" spans="1:74">
      <c r="A41" s="8" t="s">
        <v>141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>
        <v>25000</v>
      </c>
      <c r="X41" s="5">
        <v>25000</v>
      </c>
      <c r="Y41" s="5"/>
      <c r="Z41" s="5"/>
      <c r="AA41" s="5"/>
      <c r="AB41" s="5">
        <v>10000</v>
      </c>
      <c r="AC41" s="5">
        <v>20000</v>
      </c>
      <c r="AD41" s="5"/>
      <c r="AE41" s="5"/>
      <c r="AF41" s="5"/>
      <c r="AG41" s="5"/>
      <c r="AH41" s="5"/>
      <c r="AI41" s="5"/>
      <c r="AJ41" s="5">
        <v>80000</v>
      </c>
      <c r="AK41" s="6" t="str">
        <f>IFERROR(IF(VLOOKUP(A41,Resources!A:B,2,FALSE)=0,"",VLOOKUP(A41,Resources!A:B,2,FALSE)),"")</f>
        <v>https://www.sourcewatch.org/index.php/John_William_Pope_Foundation</v>
      </c>
      <c r="AM41" s="8" t="s">
        <v>158</v>
      </c>
      <c r="AN41" s="5">
        <v>75000</v>
      </c>
      <c r="AO41" s="6" t="str">
        <f>IFERROR(IF(VLOOKUP(AM41,Resources!A:B,2,FALSE)=0,"",VLOOKUP(AM41,Resources!A:B,2,FALSE)),"")</f>
        <v>https://www.sourcewatch.org/index.php/Pharmaceutical_Research_and_Manufacturers_of_America</v>
      </c>
      <c r="AP41" s="8">
        <v>2017</v>
      </c>
      <c r="AQ41" s="5">
        <v>13468800</v>
      </c>
      <c r="AR41" s="5"/>
      <c r="AS41" s="5"/>
      <c r="AT41" s="5">
        <v>13468800</v>
      </c>
    </row>
    <row r="42" spans="1:74">
      <c r="A42" s="8" t="s">
        <v>158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>
        <v>75000</v>
      </c>
      <c r="AG42" s="5"/>
      <c r="AH42" s="5"/>
      <c r="AI42" s="5"/>
      <c r="AJ42" s="5">
        <v>75000</v>
      </c>
      <c r="AK42" s="6" t="str">
        <f>IFERROR(IF(VLOOKUP(A42,Resources!A:B,2,FALSE)=0,"",VLOOKUP(A42,Resources!A:B,2,FALSE)),"")</f>
        <v>https://www.sourcewatch.org/index.php/Pharmaceutical_Research_and_Manufacturers_of_America</v>
      </c>
      <c r="AM42" s="8" t="s">
        <v>12</v>
      </c>
      <c r="AN42" s="5">
        <v>75000</v>
      </c>
      <c r="AO42" s="6" t="str">
        <f>IFERROR(IF(VLOOKUP(AM42,Resources!A:B,2,FALSE)=0,"",VLOOKUP(AM42,Resources!A:B,2,FALSE)),"")</f>
        <v>https://www.desmogblog.com/institute-humane-studies-george-mason-university</v>
      </c>
      <c r="AP42" s="8">
        <v>2018</v>
      </c>
      <c r="AQ42" s="5">
        <v>15877400</v>
      </c>
      <c r="AR42" s="5"/>
      <c r="AS42" s="5"/>
      <c r="AT42" s="5">
        <v>15877400</v>
      </c>
    </row>
    <row r="43" spans="1:74">
      <c r="A43" s="8" t="s">
        <v>12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>
        <v>8500</v>
      </c>
      <c r="V43" s="5">
        <v>6000</v>
      </c>
      <c r="W43" s="5"/>
      <c r="X43" s="5"/>
      <c r="Y43" s="5">
        <v>12000</v>
      </c>
      <c r="Z43" s="5">
        <v>7000</v>
      </c>
      <c r="AA43" s="5">
        <v>18000</v>
      </c>
      <c r="AB43" s="5">
        <v>6000</v>
      </c>
      <c r="AC43" s="5">
        <v>6000</v>
      </c>
      <c r="AD43" s="5">
        <v>6000</v>
      </c>
      <c r="AE43" s="5"/>
      <c r="AF43" s="5"/>
      <c r="AG43" s="5">
        <v>5500</v>
      </c>
      <c r="AH43" s="5"/>
      <c r="AI43" s="5"/>
      <c r="AJ43" s="5">
        <v>75000</v>
      </c>
      <c r="AK43" s="6" t="str">
        <f>IFERROR(IF(VLOOKUP(A43,Resources!A:B,2,FALSE)=0,"",VLOOKUP(A43,Resources!A:B,2,FALSE)),"")</f>
        <v>https://www.desmogblog.com/institute-humane-studies-george-mason-university</v>
      </c>
      <c r="AM43" s="8" t="s">
        <v>597</v>
      </c>
      <c r="AN43" s="5">
        <v>50000</v>
      </c>
      <c r="AO43" s="6" t="str">
        <f>IFERROR(IF(VLOOKUP(AM43,Resources!A:B,2,FALSE)=0,"",VLOOKUP(AM43,Resources!A:B,2,FALSE)),"")</f>
        <v>https://www.sourcewatch.org/index.php/Adolph_Coors_Foundation</v>
      </c>
      <c r="AP43" s="8" t="s">
        <v>469</v>
      </c>
      <c r="AQ43" s="5">
        <v>119357379</v>
      </c>
      <c r="AR43" s="5">
        <v>2343968</v>
      </c>
      <c r="AS43" s="5">
        <v>1700000</v>
      </c>
      <c r="AT43" s="5">
        <v>123401347</v>
      </c>
    </row>
    <row r="44" spans="1:74">
      <c r="A44" s="8" t="s">
        <v>597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>
        <v>25000</v>
      </c>
      <c r="AF44" s="5"/>
      <c r="AG44" s="5"/>
      <c r="AH44" s="5">
        <v>25000</v>
      </c>
      <c r="AI44" s="5"/>
      <c r="AJ44" s="5">
        <v>50000</v>
      </c>
      <c r="AK44" s="6" t="str">
        <f>IFERROR(IF(VLOOKUP(A44,Resources!A:B,2,FALSE)=0,"",VLOOKUP(A44,Resources!A:B,2,FALSE)),"")</f>
        <v>https://www.sourcewatch.org/index.php/Adolph_Coors_Foundation</v>
      </c>
      <c r="AM44" s="8" t="s">
        <v>40</v>
      </c>
      <c r="AN44" s="5">
        <v>50000</v>
      </c>
      <c r="AO44" s="6" t="str">
        <f>IFERROR(IF(VLOOKUP(AM44,Resources!A:B,2,FALSE)=0,"",VLOOKUP(AM44,Resources!A:B,2,FALSE)),"")</f>
        <v>https://www.sourcewatch.org/index.php/American_Chemistry_Council</v>
      </c>
    </row>
    <row r="45" spans="1:74">
      <c r="A45" s="8" t="s">
        <v>40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>
        <v>50000</v>
      </c>
      <c r="AD45" s="5"/>
      <c r="AE45" s="5"/>
      <c r="AF45" s="5"/>
      <c r="AG45" s="5"/>
      <c r="AH45" s="5"/>
      <c r="AI45" s="5"/>
      <c r="AJ45" s="5">
        <v>50000</v>
      </c>
      <c r="AK45" s="6" t="str">
        <f>IFERROR(IF(VLOOKUP(A45,Resources!A:B,2,FALSE)=0,"",VLOOKUP(A45,Resources!A:B,2,FALSE)),"")</f>
        <v>https://www.sourcewatch.org/index.php/American_Chemistry_Council</v>
      </c>
      <c r="AM45" s="8" t="s">
        <v>211</v>
      </c>
      <c r="AN45" s="5">
        <v>47500</v>
      </c>
      <c r="AO45" s="6" t="str">
        <f>IFERROR(IF(VLOOKUP(AM45,Resources!A:B,2,FALSE)=0,"",VLOOKUP(AM45,Resources!A:B,2,FALSE)),"")</f>
        <v>https://www.sourcewatch.org/index.php/William_H._Donner_Foundation</v>
      </c>
      <c r="BV45" s="6"/>
    </row>
    <row r="46" spans="1:74">
      <c r="A46" s="8" t="s">
        <v>211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>
        <v>47500</v>
      </c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>
        <v>47500</v>
      </c>
      <c r="AK46" s="6" t="str">
        <f>IFERROR(IF(VLOOKUP(A46,Resources!A:B,2,FALSE)=0,"",VLOOKUP(A46,Resources!A:B,2,FALSE)),"")</f>
        <v>https://www.sourcewatch.org/index.php/William_H._Donner_Foundation</v>
      </c>
      <c r="AM46" s="8" t="s">
        <v>49</v>
      </c>
      <c r="AN46" s="5">
        <v>45000</v>
      </c>
      <c r="AO46" s="6" t="str">
        <f>IFERROR(IF(VLOOKUP(AM46,Resources!A:B,2,FALSE)=0,"",VLOOKUP(AM46,Resources!A:B,2,FALSE)),"")</f>
        <v/>
      </c>
      <c r="BV46" s="6"/>
    </row>
    <row r="47" spans="1:74">
      <c r="A47" s="8" t="s">
        <v>49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>
        <v>5000</v>
      </c>
      <c r="AA47" s="5"/>
      <c r="AB47" s="5"/>
      <c r="AC47" s="5">
        <v>10000</v>
      </c>
      <c r="AD47" s="5">
        <v>10000</v>
      </c>
      <c r="AE47" s="5">
        <v>10000</v>
      </c>
      <c r="AF47" s="5">
        <v>10000</v>
      </c>
      <c r="AG47" s="5"/>
      <c r="AH47" s="5"/>
      <c r="AI47" s="5"/>
      <c r="AJ47" s="5">
        <v>45000</v>
      </c>
      <c r="AK47" s="6" t="str">
        <f>IFERROR(IF(VLOOKUP(A47,Resources!A:B,2,FALSE)=0,"",VLOOKUP(A47,Resources!A:B,2,FALSE)),"")</f>
        <v/>
      </c>
      <c r="AM47" s="8" t="s">
        <v>202</v>
      </c>
      <c r="AN47" s="5">
        <v>42500</v>
      </c>
      <c r="AO47" s="6" t="str">
        <f>IFERROR(IF(VLOOKUP(AM47,Resources!A:B,2,FALSE)=0,"",VLOOKUP(AM47,Resources!A:B,2,FALSE)),"")</f>
        <v>https://www.sourcewatch.org/index.php/Roe_Foundation</v>
      </c>
      <c r="BV47" s="6"/>
    </row>
    <row r="48" spans="1:74">
      <c r="A48" s="8" t="s">
        <v>202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>
        <v>2500</v>
      </c>
      <c r="T48" s="5">
        <v>7500</v>
      </c>
      <c r="U48" s="5">
        <v>7500</v>
      </c>
      <c r="V48" s="5">
        <v>7500</v>
      </c>
      <c r="W48" s="5">
        <v>7500</v>
      </c>
      <c r="X48" s="5">
        <v>5000</v>
      </c>
      <c r="Y48" s="5">
        <v>2500</v>
      </c>
      <c r="Z48" s="5">
        <v>2500</v>
      </c>
      <c r="AA48" s="5"/>
      <c r="AB48" s="5"/>
      <c r="AC48" s="5"/>
      <c r="AD48" s="5"/>
      <c r="AE48" s="5"/>
      <c r="AF48" s="5"/>
      <c r="AG48" s="5"/>
      <c r="AH48" s="5"/>
      <c r="AI48" s="5"/>
      <c r="AJ48" s="5">
        <v>42500</v>
      </c>
      <c r="AK48" s="6" t="str">
        <f>IFERROR(IF(VLOOKUP(A48,Resources!A:B,2,FALSE)=0,"",VLOOKUP(A48,Resources!A:B,2,FALSE)),"")</f>
        <v>https://www.sourcewatch.org/index.php/Roe_Foundation</v>
      </c>
      <c r="AM48" s="8" t="s">
        <v>207</v>
      </c>
      <c r="AN48" s="5">
        <v>40000</v>
      </c>
      <c r="AO48" s="6" t="str">
        <f>IFERROR(IF(VLOOKUP(AM48,Resources!A:B,2,FALSE)=0,"",VLOOKUP(AM48,Resources!A:B,2,FALSE)),"")</f>
        <v>https://www.sourcewatch.org/index.php/Shelby_Cullom_Davis_Foundation</v>
      </c>
      <c r="BV48" s="6"/>
    </row>
    <row r="49" spans="1:74">
      <c r="A49" s="8" t="s">
        <v>207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>
        <v>10000</v>
      </c>
      <c r="V49" s="5">
        <v>15000</v>
      </c>
      <c r="W49" s="5">
        <v>15000</v>
      </c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>
        <v>40000</v>
      </c>
      <c r="AK49" s="6" t="str">
        <f>IFERROR(IF(VLOOKUP(A49,Resources!A:B,2,FALSE)=0,"",VLOOKUP(A49,Resources!A:B,2,FALSE)),"")</f>
        <v>https://www.sourcewatch.org/index.php/Shelby_Cullom_Davis_Foundation</v>
      </c>
      <c r="AM49" s="8" t="s">
        <v>9</v>
      </c>
      <c r="AN49" s="5">
        <v>35500</v>
      </c>
      <c r="AO49" s="6" t="str">
        <f>IFERROR(IF(VLOOKUP(AM49,Resources!A:B,2,FALSE)=0,"",VLOOKUP(AM49,Resources!A:B,2,FALSE)),"")</f>
        <v>http://www.sourcewatch.org/index.php/Aequus_Foundation</v>
      </c>
      <c r="BV49" s="6"/>
    </row>
    <row r="50" spans="1:74">
      <c r="A50" s="8" t="s">
        <v>9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>
        <v>1000</v>
      </c>
      <c r="S50" s="5">
        <v>5000</v>
      </c>
      <c r="T50" s="5">
        <v>5000</v>
      </c>
      <c r="U50" s="5">
        <v>2500</v>
      </c>
      <c r="V50" s="5">
        <v>5000</v>
      </c>
      <c r="W50" s="5">
        <v>5000</v>
      </c>
      <c r="X50" s="5">
        <v>5000</v>
      </c>
      <c r="Y50" s="5">
        <v>5000</v>
      </c>
      <c r="Z50" s="5">
        <v>1000</v>
      </c>
      <c r="AA50" s="5">
        <v>1000</v>
      </c>
      <c r="AB50" s="5"/>
      <c r="AC50" s="5"/>
      <c r="AD50" s="5"/>
      <c r="AE50" s="5"/>
      <c r="AF50" s="5"/>
      <c r="AG50" s="5"/>
      <c r="AH50" s="5"/>
      <c r="AI50" s="5"/>
      <c r="AJ50" s="5">
        <v>35500</v>
      </c>
      <c r="AK50" s="6" t="str">
        <f>IFERROR(IF(VLOOKUP(A50,Resources!A:B,2,FALSE)=0,"",VLOOKUP(A50,Resources!A:B,2,FALSE)),"")</f>
        <v>http://www.sourcewatch.org/index.php/Aequus_Foundation</v>
      </c>
      <c r="AM50" s="8" t="s">
        <v>137</v>
      </c>
      <c r="AN50" s="5">
        <v>29000</v>
      </c>
      <c r="AO50" s="6" t="str">
        <f>IFERROR(IF(VLOOKUP(AM50,Resources!A:B,2,FALSE)=0,"",VLOOKUP(AM50,Resources!A:B,2,FALSE)),"")</f>
        <v>https://www.sourcewatch.org/index.php/JM_Foundation</v>
      </c>
      <c r="BV50" s="6"/>
    </row>
    <row r="51" spans="1:74">
      <c r="A51" s="8" t="s">
        <v>137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>
        <v>14000</v>
      </c>
      <c r="M51" s="5"/>
      <c r="N51" s="5"/>
      <c r="O51" s="5"/>
      <c r="P51" s="5"/>
      <c r="Q51" s="5"/>
      <c r="R51" s="5"/>
      <c r="S51" s="5">
        <v>15000</v>
      </c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>
        <v>29000</v>
      </c>
      <c r="AK51" s="6" t="str">
        <f>IFERROR(IF(VLOOKUP(A51,Resources!A:B,2,FALSE)=0,"",VLOOKUP(A51,Resources!A:B,2,FALSE)),"")</f>
        <v>https://www.sourcewatch.org/index.php/JM_Foundation</v>
      </c>
      <c r="AM51" s="8" t="s">
        <v>458</v>
      </c>
      <c r="AN51" s="5">
        <v>26000</v>
      </c>
      <c r="AO51" s="6" t="str">
        <f>IFERROR(IF(VLOOKUP(AM51,Resources!A:B,2,FALSE)=0,"",VLOOKUP(AM51,Resources!A:B,2,FALSE)),"")</f>
        <v>https://www.sourcewatch.org/index.php/Samuel_Roberts_Noble_Foundation</v>
      </c>
      <c r="BV51" s="6"/>
    </row>
    <row r="52" spans="1:74">
      <c r="A52" s="8" t="s">
        <v>458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>
        <v>1000</v>
      </c>
      <c r="W52" s="5">
        <v>25000</v>
      </c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>
        <v>26000</v>
      </c>
      <c r="AK52" s="6" t="str">
        <f>IFERROR(IF(VLOOKUP(A52,Resources!A:B,2,FALSE)=0,"",VLOOKUP(A52,Resources!A:B,2,FALSE)),"")</f>
        <v>https://www.sourcewatch.org/index.php/Samuel_Roberts_Noble_Foundation</v>
      </c>
      <c r="AM52" s="8" t="s">
        <v>83</v>
      </c>
      <c r="AN52" s="5">
        <v>25000</v>
      </c>
      <c r="AO52" s="6" t="str">
        <f>IFERROR(IF(VLOOKUP(AM52,Resources!A:B,2,FALSE)=0,"",VLOOKUP(AM52,Resources!A:B,2,FALSE)),"")</f>
        <v/>
      </c>
      <c r="BV52" s="6"/>
    </row>
    <row r="53" spans="1:74">
      <c r="A53" s="8" t="s">
        <v>83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>
        <v>25000</v>
      </c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>
        <v>25000</v>
      </c>
      <c r="AK53" s="6" t="str">
        <f>IFERROR(IF(VLOOKUP(A53,Resources!A:B,2,FALSE)=0,"",VLOOKUP(A53,Resources!A:B,2,FALSE)),"")</f>
        <v/>
      </c>
      <c r="AM53" s="8" t="s">
        <v>154</v>
      </c>
      <c r="AN53" s="5">
        <v>22500</v>
      </c>
      <c r="AO53" s="6" t="str">
        <f>IFERROR(IF(VLOOKUP(AM53,Resources!A:B,2,FALSE)=0,"",VLOOKUP(AM53,Resources!A:B,2,FALSE)),"")</f>
        <v>https://www.sourcewatch.org/index.php/The_Gilder_Foundation</v>
      </c>
      <c r="BV53" s="6"/>
    </row>
    <row r="54" spans="1:74">
      <c r="A54" s="8" t="s">
        <v>154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>
        <v>5000</v>
      </c>
      <c r="R54" s="5">
        <v>2500</v>
      </c>
      <c r="S54" s="5"/>
      <c r="T54" s="5">
        <v>2500</v>
      </c>
      <c r="U54" s="5">
        <v>2500</v>
      </c>
      <c r="V54" s="5"/>
      <c r="W54" s="5"/>
      <c r="X54" s="5"/>
      <c r="Y54" s="5"/>
      <c r="Z54" s="5">
        <v>5000</v>
      </c>
      <c r="AA54" s="5">
        <v>5000</v>
      </c>
      <c r="AB54" s="5"/>
      <c r="AC54" s="5"/>
      <c r="AD54" s="5"/>
      <c r="AE54" s="5"/>
      <c r="AF54" s="5"/>
      <c r="AG54" s="5"/>
      <c r="AH54" s="5"/>
      <c r="AI54" s="5"/>
      <c r="AJ54" s="5">
        <v>22500</v>
      </c>
      <c r="AK54" s="6" t="str">
        <f>IFERROR(IF(VLOOKUP(A54,Resources!A:B,2,FALSE)=0,"",VLOOKUP(A54,Resources!A:B,2,FALSE)),"")</f>
        <v>https://www.sourcewatch.org/index.php/The_Gilder_Foundation</v>
      </c>
      <c r="AM54" s="8" t="s">
        <v>585</v>
      </c>
      <c r="AN54" s="5">
        <v>20000</v>
      </c>
      <c r="AO54" s="6" t="str">
        <f>IFERROR(IF(VLOOKUP(AM54,Resources!A:B,2,FALSE)=0,"",VLOOKUP(AM54,Resources!A:B,2,FALSE)),"")</f>
        <v/>
      </c>
      <c r="BV54" s="6"/>
    </row>
    <row r="55" spans="1:74">
      <c r="A55" s="8" t="s">
        <v>585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>
        <v>7000</v>
      </c>
      <c r="AB55" s="5">
        <v>500</v>
      </c>
      <c r="AC55" s="5"/>
      <c r="AD55" s="5">
        <v>12500</v>
      </c>
      <c r="AE55" s="5"/>
      <c r="AF55" s="5"/>
      <c r="AG55" s="5"/>
      <c r="AH55" s="5"/>
      <c r="AI55" s="5"/>
      <c r="AJ55" s="5">
        <v>20000</v>
      </c>
      <c r="AK55" s="6" t="str">
        <f>IFERROR(IF(VLOOKUP(A55,Resources!A:B,2,FALSE)=0,"",VLOOKUP(A55,Resources!A:B,2,FALSE)),"")</f>
        <v/>
      </c>
      <c r="AM55" s="8" t="s">
        <v>142</v>
      </c>
      <c r="AN55" s="5">
        <v>20000</v>
      </c>
      <c r="AO55" s="6" t="str">
        <f>IFERROR(IF(VLOOKUP(AM55,Resources!A:B,2,FALSE)=0,"",VLOOKUP(AM55,Resources!A:B,2,FALSE)),"")</f>
        <v>https://www.sourcewatch.org/index.php/CIGNA</v>
      </c>
      <c r="BV55" s="6"/>
    </row>
    <row r="56" spans="1:74">
      <c r="A56" s="8" t="s">
        <v>142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>
        <v>5000</v>
      </c>
      <c r="S56" s="5">
        <v>5000</v>
      </c>
      <c r="T56" s="5">
        <v>5000</v>
      </c>
      <c r="U56" s="5"/>
      <c r="V56" s="5"/>
      <c r="W56" s="5">
        <v>5000</v>
      </c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>
        <v>20000</v>
      </c>
      <c r="AK56" s="6" t="str">
        <f>IFERROR(IF(VLOOKUP(A56,Resources!A:B,2,FALSE)=0,"",VLOOKUP(A56,Resources!A:B,2,FALSE)),"")</f>
        <v>https://www.sourcewatch.org/index.php/CIGNA</v>
      </c>
      <c r="AM56" s="8" t="s">
        <v>77</v>
      </c>
      <c r="AN56" s="5">
        <v>15000</v>
      </c>
      <c r="AO56" s="6" t="str">
        <f>IFERROR(IF(VLOOKUP(AM56,Resources!A:B,2,FALSE)=0,"",VLOOKUP(AM56,Resources!A:B,2,FALSE)),"")</f>
        <v/>
      </c>
      <c r="BV56" s="6"/>
    </row>
    <row r="57" spans="1:74">
      <c r="A57" s="8" t="s">
        <v>77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>
        <v>10000</v>
      </c>
      <c r="X57" s="5"/>
      <c r="Y57" s="5"/>
      <c r="Z57" s="5">
        <v>5000</v>
      </c>
      <c r="AA57" s="5"/>
      <c r="AB57" s="5"/>
      <c r="AC57" s="5"/>
      <c r="AD57" s="5"/>
      <c r="AE57" s="5"/>
      <c r="AF57" s="5"/>
      <c r="AG57" s="5"/>
      <c r="AH57" s="5"/>
      <c r="AI57" s="5"/>
      <c r="AJ57" s="5">
        <v>15000</v>
      </c>
      <c r="AK57" s="6" t="str">
        <f>IFERROR(IF(VLOOKUP(A57,Resources!A:B,2,FALSE)=0,"",VLOOKUP(A57,Resources!A:B,2,FALSE)),"")</f>
        <v/>
      </c>
      <c r="AM57" s="8" t="s">
        <v>43</v>
      </c>
      <c r="AN57" s="5">
        <v>15000</v>
      </c>
      <c r="AO57" s="6" t="str">
        <f>IFERROR(IF(VLOOKUP(AM57,Resources!A:B,2,FALSE)=0,"",VLOOKUP(AM57,Resources!A:B,2,FALSE)),"")</f>
        <v/>
      </c>
      <c r="BV57" s="6"/>
    </row>
    <row r="58" spans="1:74">
      <c r="A58" s="8" t="s">
        <v>43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>
        <v>15000</v>
      </c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>
        <v>15000</v>
      </c>
      <c r="AK58" s="6" t="str">
        <f>IFERROR(IF(VLOOKUP(A58,Resources!A:B,2,FALSE)=0,"",VLOOKUP(A58,Resources!A:B,2,FALSE)),"")</f>
        <v/>
      </c>
      <c r="AM58" s="8" t="s">
        <v>219</v>
      </c>
      <c r="AN58" s="5">
        <v>10100</v>
      </c>
      <c r="AO58" s="6" t="str">
        <f>IFERROR(IF(VLOOKUP(AM58,Resources!A:B,2,FALSE)=0,"",VLOOKUP(AM58,Resources!A:B,2,FALSE)),"")</f>
        <v>https://www.sourcewatch.org/index.php/Walton_Family_Foundation</v>
      </c>
      <c r="BV58" s="6"/>
    </row>
    <row r="59" spans="1:74">
      <c r="A59" s="8" t="s">
        <v>219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>
        <v>10000</v>
      </c>
      <c r="V59" s="5"/>
      <c r="W59" s="5"/>
      <c r="X59" s="5"/>
      <c r="Y59" s="5"/>
      <c r="Z59" s="5"/>
      <c r="AA59" s="5"/>
      <c r="AB59" s="5"/>
      <c r="AC59" s="5">
        <v>100</v>
      </c>
      <c r="AD59" s="5"/>
      <c r="AE59" s="5"/>
      <c r="AF59" s="5"/>
      <c r="AG59" s="5"/>
      <c r="AH59" s="5"/>
      <c r="AI59" s="5"/>
      <c r="AJ59" s="5">
        <v>10100</v>
      </c>
      <c r="AK59" s="6" t="str">
        <f>IFERROR(IF(VLOOKUP(A59,Resources!A:B,2,FALSE)=0,"",VLOOKUP(A59,Resources!A:B,2,FALSE)),"")</f>
        <v>https://www.sourcewatch.org/index.php/Walton_Family_Foundation</v>
      </c>
      <c r="AM59" s="8" t="s">
        <v>386</v>
      </c>
      <c r="AN59" s="5">
        <v>10000</v>
      </c>
      <c r="AO59" s="6" t="str">
        <f>IFERROR(IF(VLOOKUP(AM59,Resources!A:B,2,FALSE)=0,"",VLOOKUP(AM59,Resources!A:B,2,FALSE)),"")</f>
        <v/>
      </c>
      <c r="BV59" s="6"/>
    </row>
    <row r="60" spans="1:74">
      <c r="A60" s="8" t="s">
        <v>386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>
        <v>10000</v>
      </c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>
        <v>10000</v>
      </c>
      <c r="AK60" s="6" t="str">
        <f>IFERROR(IF(VLOOKUP(A60,Resources!A:B,2,FALSE)=0,"",VLOOKUP(A60,Resources!A:B,2,FALSE)),"")</f>
        <v/>
      </c>
      <c r="AM60" s="8" t="s">
        <v>189</v>
      </c>
      <c r="AN60" s="5">
        <v>10000</v>
      </c>
      <c r="AO60" s="6" t="str">
        <f>IFERROR(IF(VLOOKUP(AM60,Resources!A:B,2,FALSE)=0,"",VLOOKUP(AM60,Resources!A:B,2,FALSE)),"")</f>
        <v/>
      </c>
      <c r="BV60" s="6"/>
    </row>
    <row r="61" spans="1:74">
      <c r="A61" s="8" t="s">
        <v>189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>
        <v>10000</v>
      </c>
      <c r="AD61" s="5"/>
      <c r="AE61" s="5"/>
      <c r="AF61" s="5"/>
      <c r="AG61" s="5"/>
      <c r="AH61" s="5"/>
      <c r="AI61" s="5"/>
      <c r="AJ61" s="5">
        <v>10000</v>
      </c>
      <c r="AK61" s="6" t="str">
        <f>IFERROR(IF(VLOOKUP(A61,Resources!A:B,2,FALSE)=0,"",VLOOKUP(A61,Resources!A:B,2,FALSE)),"")</f>
        <v/>
      </c>
      <c r="AM61" s="8" t="s">
        <v>193</v>
      </c>
      <c r="AN61" s="5">
        <v>6000</v>
      </c>
      <c r="AO61" s="6" t="str">
        <f>IFERROR(IF(VLOOKUP(AM61,Resources!A:B,2,FALSE)=0,"",VLOOKUP(AM61,Resources!A:B,2,FALSE)),"")</f>
        <v>https://www.sourcewatch.org/index.php/Rodney_Fund</v>
      </c>
      <c r="BV61" s="6"/>
    </row>
    <row r="62" spans="1:74">
      <c r="A62" s="8" t="s">
        <v>193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>
        <v>3000</v>
      </c>
      <c r="AA62" s="5"/>
      <c r="AB62" s="5">
        <v>3000</v>
      </c>
      <c r="AC62" s="5"/>
      <c r="AD62" s="5"/>
      <c r="AE62" s="5"/>
      <c r="AF62" s="5"/>
      <c r="AG62" s="5"/>
      <c r="AH62" s="5"/>
      <c r="AI62" s="5"/>
      <c r="AJ62" s="5">
        <v>6000</v>
      </c>
      <c r="AK62" s="6" t="str">
        <f>IFERROR(IF(VLOOKUP(A62,Resources!A:B,2,FALSE)=0,"",VLOOKUP(A62,Resources!A:B,2,FALSE)),"")</f>
        <v>https://www.sourcewatch.org/index.php/Rodney_Fund</v>
      </c>
      <c r="AM62" s="8" t="s">
        <v>46</v>
      </c>
      <c r="AN62" s="5">
        <v>5000</v>
      </c>
      <c r="AO62" s="6" t="str">
        <f>IFERROR(IF(VLOOKUP(AM62,Resources!A:B,2,FALSE)=0,"",VLOOKUP(AM62,Resources!A:B,2,FALSE)),"")</f>
        <v>https://www.desmogblog.com/cato-institute</v>
      </c>
      <c r="BV62" s="6"/>
    </row>
    <row r="63" spans="1:74">
      <c r="A63" s="8" t="s">
        <v>46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>
        <v>5000</v>
      </c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>
        <v>5000</v>
      </c>
      <c r="AK63" s="6" t="str">
        <f>IFERROR(IF(VLOOKUP(A63,Resources!A:B,2,FALSE)=0,"",VLOOKUP(A63,Resources!A:B,2,FALSE)),"")</f>
        <v>https://www.desmogblog.com/cato-institute</v>
      </c>
      <c r="AM63" s="8" t="s">
        <v>613</v>
      </c>
      <c r="AN63" s="5">
        <v>5000</v>
      </c>
      <c r="AO63" s="6" t="str">
        <f>IFERROR(IF(VLOOKUP(AM63,Resources!A:B,2,FALSE)=0,"",VLOOKUP(AM63,Resources!A:B,2,FALSE)),"")</f>
        <v>https://www.desmogblog.com/mackinac-center-public-policy</v>
      </c>
      <c r="BV63" s="6"/>
    </row>
    <row r="64" spans="1:74">
      <c r="A64" s="8" t="s">
        <v>613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>
        <v>5000</v>
      </c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>
        <v>5000</v>
      </c>
      <c r="AK64" s="6" t="str">
        <f>IFERROR(IF(VLOOKUP(A64,Resources!A:B,2,FALSE)=0,"",VLOOKUP(A64,Resources!A:B,2,FALSE)),"")</f>
        <v>https://www.desmogblog.com/mackinac-center-public-policy</v>
      </c>
      <c r="AM64" s="8" t="s">
        <v>611</v>
      </c>
      <c r="AN64" s="5">
        <v>1000</v>
      </c>
      <c r="AO64" s="6" t="str">
        <f>IFERROR(IF(VLOOKUP(AM64,Resources!A:B,2,FALSE)=0,"",VLOOKUP(AM64,Resources!A:B,2,FALSE)),"")</f>
        <v/>
      </c>
      <c r="BV64" s="6"/>
    </row>
    <row r="65" spans="1:74">
      <c r="A65" s="8" t="s">
        <v>611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>
        <v>1000</v>
      </c>
      <c r="AG65" s="5"/>
      <c r="AH65" s="5"/>
      <c r="AI65" s="5"/>
      <c r="AJ65" s="5">
        <v>1000</v>
      </c>
      <c r="AK65" s="6" t="str">
        <f>IFERROR(IF(VLOOKUP(A65,Resources!A:B,2,FALSE)=0,"",VLOOKUP(A65,Resources!A:B,2,FALSE)),"")</f>
        <v/>
      </c>
      <c r="AM65" s="8" t="s">
        <v>10</v>
      </c>
      <c r="AN65" s="5">
        <v>720</v>
      </c>
      <c r="AO65" s="6" t="str">
        <f>IFERROR(IF(VLOOKUP(AM65,Resources!A:B,2,FALSE)=0,"",VLOOKUP(AM65,Resources!A:B,2,FALSE)),"")</f>
        <v>https://www.desmogblog.com/george-mason-university</v>
      </c>
      <c r="BV65" s="6"/>
    </row>
    <row r="66" spans="1:74">
      <c r="A66" s="8" t="s">
        <v>10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>
        <v>360</v>
      </c>
      <c r="AG66" s="5">
        <v>360</v>
      </c>
      <c r="AH66" s="5"/>
      <c r="AI66" s="5"/>
      <c r="AJ66" s="5">
        <v>720</v>
      </c>
      <c r="AK66" s="6" t="str">
        <f>IFERROR(IF(VLOOKUP(A66,Resources!A:B,2,FALSE)=0,"",VLOOKUP(A66,Resources!A:B,2,FALSE)),"")</f>
        <v>https://www.desmogblog.com/george-mason-university</v>
      </c>
      <c r="AM66" s="8" t="s">
        <v>526</v>
      </c>
      <c r="AN66" s="5">
        <v>480</v>
      </c>
      <c r="AO66" s="6" t="str">
        <f>IFERROR(IF(VLOOKUP(AM66,Resources!A:B,2,FALSE)=0,"",VLOOKUP(AM66,Resources!A:B,2,FALSE)),"")</f>
        <v/>
      </c>
      <c r="BV66" s="6"/>
    </row>
    <row r="67" spans="1:74">
      <c r="A67" s="8" t="s">
        <v>526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>
        <v>480</v>
      </c>
      <c r="AI67" s="5"/>
      <c r="AJ67" s="5">
        <v>480</v>
      </c>
      <c r="AK67" s="6" t="str">
        <f>IFERROR(IF(VLOOKUP(A67,Resources!A:B,2,FALSE)=0,"",VLOOKUP(A67,Resources!A:B,2,FALSE)),"")</f>
        <v/>
      </c>
      <c r="AM67" s="8" t="s">
        <v>469</v>
      </c>
      <c r="AN67" s="5">
        <v>162092234.03</v>
      </c>
      <c r="AO67" s="6" t="str">
        <f>IFERROR(IF(VLOOKUP(AM67,Resources!A:B,2,FALSE)=0,"",VLOOKUP(AM67,Resources!A:B,2,FALSE)),"")</f>
        <v/>
      </c>
      <c r="BV67" s="6"/>
    </row>
    <row r="68" spans="1:74">
      <c r="A68" s="8" t="s">
        <v>469</v>
      </c>
      <c r="B68" s="5">
        <v>275000</v>
      </c>
      <c r="C68" s="5">
        <v>724700</v>
      </c>
      <c r="D68" s="5">
        <v>869996</v>
      </c>
      <c r="E68" s="5">
        <v>1126452</v>
      </c>
      <c r="F68" s="5">
        <v>1058406</v>
      </c>
      <c r="G68" s="5">
        <v>688050</v>
      </c>
      <c r="H68" s="5">
        <v>679150</v>
      </c>
      <c r="I68" s="5">
        <v>794510</v>
      </c>
      <c r="J68" s="5">
        <v>1135930</v>
      </c>
      <c r="K68" s="5">
        <v>595500</v>
      </c>
      <c r="L68" s="5">
        <v>1347750</v>
      </c>
      <c r="M68" s="5">
        <v>2167380</v>
      </c>
      <c r="N68" s="5">
        <v>4203505</v>
      </c>
      <c r="O68" s="5">
        <v>2859542</v>
      </c>
      <c r="P68" s="5">
        <v>3040030</v>
      </c>
      <c r="Q68" s="5">
        <v>4111219</v>
      </c>
      <c r="R68" s="5">
        <v>4397143</v>
      </c>
      <c r="S68" s="5">
        <v>2567000</v>
      </c>
      <c r="T68" s="5">
        <v>3767982.55</v>
      </c>
      <c r="U68" s="5">
        <v>2453379.5</v>
      </c>
      <c r="V68" s="5">
        <v>3084780.98</v>
      </c>
      <c r="W68" s="5">
        <v>2154761</v>
      </c>
      <c r="X68" s="5">
        <v>1651619</v>
      </c>
      <c r="Y68" s="5">
        <v>4131672</v>
      </c>
      <c r="Z68" s="5">
        <v>6893896</v>
      </c>
      <c r="AA68" s="5">
        <v>5865330</v>
      </c>
      <c r="AB68" s="5">
        <v>7286643</v>
      </c>
      <c r="AC68" s="5">
        <v>7527413</v>
      </c>
      <c r="AD68" s="5">
        <v>12422500</v>
      </c>
      <c r="AE68" s="5">
        <v>15772871</v>
      </c>
      <c r="AF68" s="5">
        <v>18318713</v>
      </c>
      <c r="AG68" s="5">
        <v>19795130</v>
      </c>
      <c r="AH68" s="5">
        <v>18324280</v>
      </c>
      <c r="AI68" s="5">
        <v>15877400</v>
      </c>
      <c r="AJ68" s="5">
        <v>177969634.03</v>
      </c>
      <c r="AK68" s="6" t="str">
        <f>IFERROR(IF(VLOOKUP(A68,Resources!A:B,2,FALSE)=0,"",VLOOKUP(A68,Resources!A:B,2,FALSE)),"")</f>
        <v/>
      </c>
      <c r="AO68" s="6" t="str">
        <f>IFERROR(IF(VLOOKUP(AM68,Resources!A:B,2,FALSE)=0,"",VLOOKUP(AM68,Resources!A:B,2,FALSE)),"")</f>
        <v/>
      </c>
      <c r="BV68" s="6"/>
    </row>
    <row r="69" spans="1:74">
      <c r="AK69" s="6" t="str">
        <f>IFERROR(IF(VLOOKUP(A69,Resources!A:B,2,FALSE)=0,"",VLOOKUP(A69,Resources!A:B,2,FALSE)),"")</f>
        <v/>
      </c>
      <c r="AO69" s="6" t="str">
        <f>IFERROR(IF(VLOOKUP(AM69,Resources!A:B,2,FALSE)=0,"",VLOOKUP(AM69,Resources!A:B,2,FALSE)),"")</f>
        <v/>
      </c>
      <c r="BV69" s="6"/>
    </row>
    <row r="70" spans="1:74">
      <c r="AO70" s="6" t="str">
        <f>IFERROR(IF(VLOOKUP(AM70,Resources!A:B,2,FALSE)=0,"",VLOOKUP(AM70,Resources!A:B,2,FALSE)),"")</f>
        <v/>
      </c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</row>
    <row r="71" spans="1:74" ht="25">
      <c r="A71" s="12" t="s">
        <v>12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M71" s="12" t="s">
        <v>12</v>
      </c>
      <c r="AN71" s="6"/>
      <c r="AO71" s="6" t="str">
        <f>IFERROR(IF(VLOOKUP(AM71,Resources!A:B,2,FALSE)=0,"",VLOOKUP(AM71,Resources!A:B,2,FALSE)),"")</f>
        <v>https://www.desmogblog.com/institute-humane-studies-george-mason-university</v>
      </c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</row>
    <row r="72" spans="1:74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M72" s="6"/>
      <c r="AN72" s="6"/>
      <c r="AO72" s="6" t="str">
        <f>IFERROR(IF(VLOOKUP(AM72,Resources!A:B,2,FALSE)=0,"",VLOOKUP(AM72,Resources!A:B,2,FALSE)),"")</f>
        <v/>
      </c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</row>
    <row r="73" spans="1:74">
      <c r="A73" s="7" t="s">
        <v>3</v>
      </c>
      <c r="B73" s="6" t="s">
        <v>12</v>
      </c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M73" s="7" t="s">
        <v>3</v>
      </c>
      <c r="AN73" s="6" t="s">
        <v>12</v>
      </c>
      <c r="AO73" s="6" t="str">
        <f>IFERROR(IF(VLOOKUP(AM73,Resources!A:B,2,FALSE)=0,"",VLOOKUP(AM73,Resources!A:B,2,FALSE)),"")</f>
        <v/>
      </c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</row>
    <row r="74" spans="1:7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M74" s="6"/>
      <c r="AN74" s="6"/>
      <c r="AO74" s="6" t="str">
        <f>IFERROR(IF(VLOOKUP(AM74,Resources!A:B,2,FALSE)=0,"",VLOOKUP(AM74,Resources!A:B,2,FALSE)),"")</f>
        <v/>
      </c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</row>
    <row r="75" spans="1:74">
      <c r="A75" s="7" t="s">
        <v>470</v>
      </c>
      <c r="B75" s="7" t="s">
        <v>624</v>
      </c>
      <c r="AM75" s="7" t="s">
        <v>623</v>
      </c>
      <c r="AN75" t="s">
        <v>470</v>
      </c>
      <c r="AO75" s="6" t="str">
        <f>IFERROR(IF(VLOOKUP(AM75,Resources!A:B,2,FALSE)=0,"",VLOOKUP(AM75,Resources!A:B,2,FALSE)),"")</f>
        <v/>
      </c>
    </row>
    <row r="76" spans="1:74">
      <c r="A76" s="7" t="s">
        <v>623</v>
      </c>
      <c r="B76" s="6">
        <v>1985</v>
      </c>
      <c r="C76" s="6">
        <v>1986</v>
      </c>
      <c r="D76" s="6">
        <v>1987</v>
      </c>
      <c r="E76" s="6">
        <v>1988</v>
      </c>
      <c r="F76" s="6">
        <v>1989</v>
      </c>
      <c r="G76" s="6">
        <v>1990</v>
      </c>
      <c r="H76" s="6">
        <v>1991</v>
      </c>
      <c r="I76" s="6">
        <v>1992</v>
      </c>
      <c r="J76" s="6">
        <v>1993</v>
      </c>
      <c r="K76" s="6">
        <v>1994</v>
      </c>
      <c r="L76" s="6">
        <v>1995</v>
      </c>
      <c r="M76" s="6">
        <v>1996</v>
      </c>
      <c r="N76" s="6">
        <v>1997</v>
      </c>
      <c r="O76" s="6">
        <v>1998</v>
      </c>
      <c r="P76" s="6">
        <v>1999</v>
      </c>
      <c r="Q76" s="6">
        <v>2000</v>
      </c>
      <c r="R76" s="6">
        <v>2001</v>
      </c>
      <c r="S76" s="6">
        <v>2002</v>
      </c>
      <c r="T76" s="6">
        <v>2003</v>
      </c>
      <c r="U76" s="6">
        <v>2004</v>
      </c>
      <c r="V76" s="6">
        <v>2005</v>
      </c>
      <c r="W76" s="6">
        <v>2006</v>
      </c>
      <c r="X76" s="6">
        <v>2007</v>
      </c>
      <c r="Y76" s="6">
        <v>2008</v>
      </c>
      <c r="Z76" s="6">
        <v>2009</v>
      </c>
      <c r="AA76" s="6">
        <v>2010</v>
      </c>
      <c r="AB76" s="6">
        <v>2011</v>
      </c>
      <c r="AC76" s="6">
        <v>2012</v>
      </c>
      <c r="AD76" s="6">
        <v>2013</v>
      </c>
      <c r="AE76" s="6">
        <v>2014</v>
      </c>
      <c r="AF76" s="6">
        <v>2015</v>
      </c>
      <c r="AG76" s="6">
        <v>2016</v>
      </c>
      <c r="AH76" s="6">
        <v>2017</v>
      </c>
      <c r="AI76" s="6" t="s">
        <v>469</v>
      </c>
      <c r="AK76" s="33" t="s">
        <v>473</v>
      </c>
      <c r="AL76" s="36"/>
      <c r="AM76" s="8" t="s">
        <v>56</v>
      </c>
      <c r="AN76" s="5">
        <v>35029842</v>
      </c>
      <c r="AO76" s="6" t="str">
        <f>IFERROR(IF(VLOOKUP(AM76,Resources!A:B,2,FALSE)=0,"",VLOOKUP(AM76,Resources!A:B,2,FALSE)),"")</f>
        <v>https://www.desmogblog.com/koch-family-foundations</v>
      </c>
    </row>
    <row r="77" spans="1:74">
      <c r="A77" s="8" t="s">
        <v>56</v>
      </c>
      <c r="B77" s="5"/>
      <c r="C77" s="5"/>
      <c r="D77" s="5">
        <v>8308</v>
      </c>
      <c r="E77" s="5"/>
      <c r="F77" s="5">
        <v>115000</v>
      </c>
      <c r="G77" s="5"/>
      <c r="H77" s="5"/>
      <c r="I77" s="5">
        <v>50000</v>
      </c>
      <c r="J77" s="5">
        <v>45600</v>
      </c>
      <c r="K77" s="5"/>
      <c r="L77" s="5"/>
      <c r="M77" s="5"/>
      <c r="N77" s="5"/>
      <c r="O77" s="5"/>
      <c r="P77" s="5">
        <v>200000</v>
      </c>
      <c r="Q77" s="5"/>
      <c r="R77" s="5"/>
      <c r="S77" s="5">
        <v>334000</v>
      </c>
      <c r="T77" s="5">
        <v>22457</v>
      </c>
      <c r="U77" s="5"/>
      <c r="V77" s="5"/>
      <c r="W77" s="5">
        <v>1082000</v>
      </c>
      <c r="X77" s="5">
        <v>885000</v>
      </c>
      <c r="Y77" s="5">
        <v>1169000</v>
      </c>
      <c r="Z77" s="5">
        <v>2461091</v>
      </c>
      <c r="AA77" s="5">
        <v>2159500</v>
      </c>
      <c r="AB77" s="5">
        <v>3671500</v>
      </c>
      <c r="AC77" s="5">
        <v>2978770</v>
      </c>
      <c r="AD77" s="5">
        <v>4050000</v>
      </c>
      <c r="AE77" s="5">
        <v>4930169</v>
      </c>
      <c r="AF77" s="5">
        <v>4572182</v>
      </c>
      <c r="AG77" s="5">
        <v>5836462</v>
      </c>
      <c r="AH77" s="5">
        <v>458803</v>
      </c>
      <c r="AI77" s="5">
        <v>35029842</v>
      </c>
      <c r="AJ77" s="5"/>
      <c r="AK77" t="str">
        <f>IFERROR(IF(VLOOKUP(A77,Resources!A:B,2,FALSE)=0,"",VLOOKUP(A77,Resources!A:B,2,FALSE)),"")</f>
        <v>https://www.desmogblog.com/koch-family-foundations</v>
      </c>
      <c r="AM77" s="8" t="s">
        <v>165</v>
      </c>
      <c r="AN77" s="5">
        <v>4397532</v>
      </c>
      <c r="AO77" s="6" t="str">
        <f>IFERROR(IF(VLOOKUP(AM77,Resources!A:B,2,FALSE)=0,"",VLOOKUP(AM77,Resources!A:B,2,FALSE)),"")</f>
        <v>https://www.sourcewatch.org/index.php/Searle_Freedom_Trust</v>
      </c>
    </row>
    <row r="78" spans="1:74">
      <c r="A78" s="8" t="s">
        <v>165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>
        <v>90000</v>
      </c>
      <c r="S78" s="5">
        <v>100000</v>
      </c>
      <c r="T78" s="5">
        <v>100000</v>
      </c>
      <c r="U78" s="5">
        <v>100000</v>
      </c>
      <c r="V78" s="5">
        <v>315000</v>
      </c>
      <c r="W78" s="5">
        <v>245000</v>
      </c>
      <c r="X78" s="5">
        <v>72532</v>
      </c>
      <c r="Y78" s="5">
        <v>250000</v>
      </c>
      <c r="Z78" s="5">
        <v>300000</v>
      </c>
      <c r="AA78" s="5">
        <v>325000</v>
      </c>
      <c r="AB78" s="5">
        <v>300000</v>
      </c>
      <c r="AC78" s="5">
        <v>325000</v>
      </c>
      <c r="AD78" s="5">
        <v>625000</v>
      </c>
      <c r="AE78" s="5">
        <v>350000</v>
      </c>
      <c r="AF78" s="5">
        <v>425000</v>
      </c>
      <c r="AG78" s="5">
        <v>475000</v>
      </c>
      <c r="AH78" s="5"/>
      <c r="AI78" s="5">
        <v>4397532</v>
      </c>
      <c r="AJ78" s="5"/>
      <c r="AK78" s="6" t="str">
        <f>IFERROR(IF(VLOOKUP(A78,Resources!A:B,2,FALSE)=0,"",VLOOKUP(A78,Resources!A:B,2,FALSE)),"")</f>
        <v>https://www.sourcewatch.org/index.php/Searle_Freedom_Trust</v>
      </c>
      <c r="AM78" s="8" t="s">
        <v>531</v>
      </c>
      <c r="AN78" s="5">
        <v>3875000</v>
      </c>
      <c r="AO78" s="6" t="str">
        <f>IFERROR(IF(VLOOKUP(AM78,Resources!A:B,2,FALSE)=0,"",VLOOKUP(AM78,Resources!A:B,2,FALSE)),"")</f>
        <v>https://www.sourcewatch.org/index.php/Marcus_Foundation</v>
      </c>
    </row>
    <row r="79" spans="1:74">
      <c r="A79" s="8" t="s">
        <v>531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>
        <v>150000</v>
      </c>
      <c r="Z79" s="5">
        <v>262500</v>
      </c>
      <c r="AA79" s="5">
        <v>462500</v>
      </c>
      <c r="AB79" s="5">
        <v>359000</v>
      </c>
      <c r="AC79" s="5">
        <v>641000</v>
      </c>
      <c r="AD79" s="5">
        <v>500000</v>
      </c>
      <c r="AE79" s="5">
        <v>500000</v>
      </c>
      <c r="AF79" s="5">
        <v>350000</v>
      </c>
      <c r="AG79" s="5">
        <v>650000</v>
      </c>
      <c r="AH79" s="5"/>
      <c r="AI79" s="5">
        <v>3875000</v>
      </c>
      <c r="AJ79" s="5"/>
      <c r="AK79" s="6" t="str">
        <f>IFERROR(IF(VLOOKUP(A79,Resources!A:B,2,FALSE)=0,"",VLOOKUP(A79,Resources!A:B,2,FALSE)),"")</f>
        <v>https://www.sourcewatch.org/index.php/Marcus_Foundation</v>
      </c>
      <c r="AM79" s="8" t="s">
        <v>80</v>
      </c>
      <c r="AN79" s="5">
        <v>3709636</v>
      </c>
      <c r="AO79" s="6" t="str">
        <f>IFERROR(IF(VLOOKUP(AM79,Resources!A:B,2,FALSE)=0,"",VLOOKUP(AM79,Resources!A:B,2,FALSE)),"")</f>
        <v>https://www.desmogblog.com/donors-capital-fund</v>
      </c>
    </row>
    <row r="80" spans="1:74">
      <c r="A80" s="8" t="s">
        <v>80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>
        <v>2500</v>
      </c>
      <c r="U80" s="5">
        <v>5000</v>
      </c>
      <c r="V80" s="5"/>
      <c r="W80" s="5"/>
      <c r="X80" s="5">
        <v>1088000</v>
      </c>
      <c r="Y80" s="5">
        <v>747586</v>
      </c>
      <c r="Z80" s="5">
        <v>2500</v>
      </c>
      <c r="AA80" s="5">
        <v>343252</v>
      </c>
      <c r="AB80" s="5">
        <v>404424</v>
      </c>
      <c r="AC80" s="5">
        <v>530374</v>
      </c>
      <c r="AD80" s="5">
        <v>286000</v>
      </c>
      <c r="AE80" s="5">
        <v>300000</v>
      </c>
      <c r="AF80" s="5"/>
      <c r="AG80" s="5"/>
      <c r="AH80" s="5"/>
      <c r="AI80" s="5">
        <v>3709636</v>
      </c>
      <c r="AJ80" s="5"/>
      <c r="AK80" s="6" t="str">
        <f>IFERROR(IF(VLOOKUP(A80,Resources!A:B,2,FALSE)=0,"",VLOOKUP(A80,Resources!A:B,2,FALSE)),"")</f>
        <v>https://www.desmogblog.com/donors-capital-fund</v>
      </c>
      <c r="AM80" s="8" t="s">
        <v>71</v>
      </c>
      <c r="AN80" s="5">
        <v>3450000</v>
      </c>
      <c r="AO80" s="6" t="str">
        <f>IFERROR(IF(VLOOKUP(AM80,Resources!A:B,2,FALSE)=0,"",VLOOKUP(AM80,Resources!A:B,2,FALSE)),"")</f>
        <v>https://www.desmogblog.com/koch-family-foundations</v>
      </c>
    </row>
    <row r="81" spans="1:41">
      <c r="A81" s="8" t="s">
        <v>71</v>
      </c>
      <c r="B81" s="5"/>
      <c r="C81" s="5">
        <v>200000</v>
      </c>
      <c r="D81" s="5">
        <v>250000</v>
      </c>
      <c r="E81" s="5">
        <v>250000</v>
      </c>
      <c r="F81" s="5">
        <v>250000</v>
      </c>
      <c r="G81" s="5"/>
      <c r="H81" s="5"/>
      <c r="I81" s="5"/>
      <c r="J81" s="5"/>
      <c r="K81" s="5"/>
      <c r="L81" s="5">
        <v>350000</v>
      </c>
      <c r="M81" s="5">
        <v>350000</v>
      </c>
      <c r="N81" s="5">
        <v>350000</v>
      </c>
      <c r="O81" s="5"/>
      <c r="P81" s="5">
        <v>250000</v>
      </c>
      <c r="Q81" s="5">
        <v>200000</v>
      </c>
      <c r="R81" s="5">
        <v>600000</v>
      </c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>
        <v>400000</v>
      </c>
      <c r="AI81" s="5">
        <v>3450000</v>
      </c>
      <c r="AJ81" s="5"/>
      <c r="AK81" s="6" t="str">
        <f>IFERROR(IF(VLOOKUP(A81,Resources!A:B,2,FALSE)=0,"",VLOOKUP(A81,Resources!A:B,2,FALSE)),"")</f>
        <v>https://www.desmogblog.com/koch-family-foundations</v>
      </c>
      <c r="AM81" s="8" t="s">
        <v>88</v>
      </c>
      <c r="AN81" s="5">
        <v>2995250</v>
      </c>
      <c r="AO81" s="6" t="str">
        <f>IFERROR(IF(VLOOKUP(AM81,Resources!A:B,2,FALSE)=0,"",VLOOKUP(AM81,Resources!A:B,2,FALSE)),"")</f>
        <v>https://www.desmogblog.com/who-donors-trust</v>
      </c>
    </row>
    <row r="82" spans="1:41">
      <c r="A82" s="8" t="s">
        <v>88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>
        <v>3000</v>
      </c>
      <c r="T82" s="5"/>
      <c r="U82" s="5">
        <v>5350</v>
      </c>
      <c r="V82" s="5">
        <v>13750</v>
      </c>
      <c r="W82" s="5">
        <v>18450</v>
      </c>
      <c r="X82" s="5">
        <v>10550</v>
      </c>
      <c r="Y82" s="5">
        <v>19200</v>
      </c>
      <c r="Z82" s="5">
        <v>24050</v>
      </c>
      <c r="AA82" s="5">
        <v>20850</v>
      </c>
      <c r="AB82" s="5">
        <v>494800</v>
      </c>
      <c r="AC82" s="5">
        <v>186250</v>
      </c>
      <c r="AD82" s="5">
        <v>178750</v>
      </c>
      <c r="AE82" s="5">
        <v>422900</v>
      </c>
      <c r="AF82" s="5">
        <v>871250</v>
      </c>
      <c r="AG82" s="5">
        <v>404300</v>
      </c>
      <c r="AH82" s="5">
        <v>321800</v>
      </c>
      <c r="AI82" s="5">
        <v>2995250</v>
      </c>
      <c r="AJ82" s="5"/>
      <c r="AK82" s="6" t="str">
        <f>IFERROR(IF(VLOOKUP(A82,Resources!A:B,2,FALSE)=0,"",VLOOKUP(A82,Resources!A:B,2,FALSE)),"")</f>
        <v>https://www.desmogblog.com/who-donors-trust</v>
      </c>
      <c r="AM82" s="8" t="s">
        <v>138</v>
      </c>
      <c r="AN82" s="5">
        <v>2966410</v>
      </c>
      <c r="AO82" s="6" t="str">
        <f>IFERROR(IF(VLOOKUP(AM82,Resources!A:B,2,FALSE)=0,"",VLOOKUP(AM82,Resources!A:B,2,FALSE)),"")</f>
        <v>https://www.sourcewatch.org/index.php/John_Templeton_Foundation</v>
      </c>
    </row>
    <row r="83" spans="1:41">
      <c r="A83" s="8" t="s">
        <v>138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>
        <v>257000</v>
      </c>
      <c r="U83" s="5">
        <v>28000</v>
      </c>
      <c r="V83" s="5">
        <v>5000</v>
      </c>
      <c r="W83" s="5">
        <v>5000</v>
      </c>
      <c r="X83" s="5"/>
      <c r="Y83" s="5">
        <v>12000</v>
      </c>
      <c r="Z83" s="5"/>
      <c r="AA83" s="5"/>
      <c r="AB83" s="5"/>
      <c r="AC83" s="5">
        <v>166368</v>
      </c>
      <c r="AD83" s="5">
        <v>332734</v>
      </c>
      <c r="AE83" s="5">
        <v>240308</v>
      </c>
      <c r="AF83" s="5">
        <v>960000</v>
      </c>
      <c r="AG83" s="5">
        <v>960000</v>
      </c>
      <c r="AH83" s="5"/>
      <c r="AI83" s="5">
        <v>2966410</v>
      </c>
      <c r="AJ83" s="5"/>
      <c r="AK83" s="6" t="str">
        <f>IFERROR(IF(VLOOKUP(A83,Resources!A:B,2,FALSE)=0,"",VLOOKUP(A83,Resources!A:B,2,FALSE)),"")</f>
        <v>https://www.sourcewatch.org/index.php/John_Templeton_Foundation</v>
      </c>
      <c r="AM83" s="8" t="s">
        <v>84</v>
      </c>
      <c r="AN83" s="5">
        <v>2790074</v>
      </c>
      <c r="AO83" s="6" t="str">
        <f>IFERROR(IF(VLOOKUP(AM83,Resources!A:B,2,FALSE)=0,"",VLOOKUP(AM83,Resources!A:B,2,FALSE)),"")</f>
        <v>https://www.sourcewatch.org/index.php/Koch_Family_Foundations</v>
      </c>
    </row>
    <row r="84" spans="1:41">
      <c r="A84" s="8" t="s">
        <v>84</v>
      </c>
      <c r="B84" s="5"/>
      <c r="C84" s="5">
        <v>45000</v>
      </c>
      <c r="D84" s="5">
        <v>300000</v>
      </c>
      <c r="E84" s="5">
        <v>300000</v>
      </c>
      <c r="F84" s="5"/>
      <c r="G84" s="5">
        <v>403000</v>
      </c>
      <c r="H84" s="5">
        <v>353000</v>
      </c>
      <c r="I84" s="5">
        <v>443074</v>
      </c>
      <c r="J84" s="5">
        <v>536000</v>
      </c>
      <c r="K84" s="5"/>
      <c r="L84" s="5"/>
      <c r="M84" s="5">
        <v>410000</v>
      </c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>
        <v>2790074</v>
      </c>
      <c r="AJ84" s="5"/>
      <c r="AK84" s="6" t="str">
        <f>IFERROR(IF(VLOOKUP(A84,Resources!A:B,2,FALSE)=0,"",VLOOKUP(A84,Resources!A:B,2,FALSE)),"")</f>
        <v>https://www.sourcewatch.org/index.php/Koch_Family_Foundations</v>
      </c>
      <c r="AM84" s="8" t="s">
        <v>113</v>
      </c>
      <c r="AN84" s="5">
        <v>2718700</v>
      </c>
      <c r="AO84" s="6" t="str">
        <f>IFERROR(IF(VLOOKUP(AM84,Resources!A:B,2,FALSE)=0,"",VLOOKUP(AM84,Resources!A:B,2,FALSE)),"")</f>
        <v>https://www.desmogblog.com/dunn-s-foundation-advancement-right-thinking</v>
      </c>
    </row>
    <row r="85" spans="1:41">
      <c r="A85" s="8" t="s">
        <v>113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>
        <v>40000</v>
      </c>
      <c r="T85" s="5">
        <v>65000</v>
      </c>
      <c r="U85" s="5">
        <v>75000</v>
      </c>
      <c r="V85" s="5">
        <v>75000</v>
      </c>
      <c r="W85" s="5">
        <v>95000</v>
      </c>
      <c r="X85" s="5">
        <v>95000</v>
      </c>
      <c r="Y85" s="5">
        <v>48000</v>
      </c>
      <c r="Z85" s="5">
        <v>110700</v>
      </c>
      <c r="AA85" s="5">
        <v>60000</v>
      </c>
      <c r="AB85" s="5">
        <v>80000</v>
      </c>
      <c r="AC85" s="5">
        <v>1225000</v>
      </c>
      <c r="AD85" s="5">
        <v>650000</v>
      </c>
      <c r="AE85" s="5"/>
      <c r="AF85" s="5"/>
      <c r="AG85" s="5">
        <v>100000</v>
      </c>
      <c r="AH85" s="5"/>
      <c r="AI85" s="5">
        <v>2718700</v>
      </c>
      <c r="AJ85" s="5"/>
      <c r="AK85" s="6" t="str">
        <f>IFERROR(IF(VLOOKUP(A85,Resources!A:B,2,FALSE)=0,"",VLOOKUP(A85,Resources!A:B,2,FALSE)),"")</f>
        <v>https://www.desmogblog.com/dunn-s-foundation-advancement-right-thinking</v>
      </c>
      <c r="AM85" s="8" t="s">
        <v>141</v>
      </c>
      <c r="AN85" s="5">
        <v>1670000</v>
      </c>
      <c r="AO85" s="6" t="str">
        <f>IFERROR(IF(VLOOKUP(AM85,Resources!A:B,2,FALSE)=0,"",VLOOKUP(AM85,Resources!A:B,2,FALSE)),"")</f>
        <v>https://www.sourcewatch.org/index.php/John_William_Pope_Foundation</v>
      </c>
    </row>
    <row r="86" spans="1:41">
      <c r="A86" s="8" t="s">
        <v>141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>
        <v>180000</v>
      </c>
      <c r="AB86" s="5">
        <v>205000</v>
      </c>
      <c r="AC86" s="5">
        <v>455000</v>
      </c>
      <c r="AD86" s="5">
        <v>455000</v>
      </c>
      <c r="AE86" s="5"/>
      <c r="AF86" s="5"/>
      <c r="AG86" s="5"/>
      <c r="AH86" s="5">
        <v>375000</v>
      </c>
      <c r="AI86" s="5">
        <v>1670000</v>
      </c>
      <c r="AJ86" s="5"/>
      <c r="AK86" s="6" t="str">
        <f>IFERROR(IF(VLOOKUP(A86,Resources!A:B,2,FALSE)=0,"",VLOOKUP(A86,Resources!A:B,2,FALSE)),"")</f>
        <v>https://www.sourcewatch.org/index.php/John_William_Pope_Foundation</v>
      </c>
      <c r="AM86" s="8" t="s">
        <v>103</v>
      </c>
      <c r="AN86" s="5">
        <v>1664144</v>
      </c>
      <c r="AO86" s="6" t="str">
        <f>IFERROR(IF(VLOOKUP(AM86,Resources!A:B,2,FALSE)=0,"",VLOOKUP(AM86,Resources!A:B,2,FALSE)),"")</f>
        <v>https://www.sourcewatch.org/index.php/Earhart_Foundation</v>
      </c>
    </row>
    <row r="87" spans="1:41">
      <c r="A87" s="8" t="s">
        <v>103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>
        <v>31500</v>
      </c>
      <c r="T87" s="5">
        <v>24500</v>
      </c>
      <c r="U87" s="5">
        <v>15000</v>
      </c>
      <c r="V87" s="5">
        <v>133650</v>
      </c>
      <c r="W87" s="5">
        <v>98000</v>
      </c>
      <c r="X87" s="5">
        <v>137000</v>
      </c>
      <c r="Y87" s="5">
        <v>126000</v>
      </c>
      <c r="Z87" s="5">
        <v>124000</v>
      </c>
      <c r="AA87" s="5">
        <v>130000</v>
      </c>
      <c r="AB87" s="5"/>
      <c r="AC87" s="5">
        <v>151000</v>
      </c>
      <c r="AD87" s="5">
        <v>167531</v>
      </c>
      <c r="AE87" s="5">
        <v>168000</v>
      </c>
      <c r="AF87" s="5">
        <v>357963</v>
      </c>
      <c r="AG87" s="5"/>
      <c r="AH87" s="5"/>
      <c r="AI87" s="5">
        <v>1664144</v>
      </c>
      <c r="AJ87" s="5"/>
      <c r="AK87" s="6" t="str">
        <f>IFERROR(IF(VLOOKUP(A87,Resources!A:B,2,FALSE)=0,"",VLOOKUP(A87,Resources!A:B,2,FALSE)),"")</f>
        <v>https://www.sourcewatch.org/index.php/Earhart_Foundation</v>
      </c>
      <c r="AM87" s="8" t="s">
        <v>524</v>
      </c>
      <c r="AN87" s="5">
        <v>1575500</v>
      </c>
      <c r="AO87" s="6" t="str">
        <f>IFERROR(IF(VLOOKUP(AM87,Resources!A:B,2,FALSE)=0,"",VLOOKUP(AM87,Resources!A:B,2,FALSE)),"")</f>
        <v/>
      </c>
    </row>
    <row r="88" spans="1:41">
      <c r="A88" s="8" t="s">
        <v>524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>
        <v>50000</v>
      </c>
      <c r="T88" s="5">
        <v>50000</v>
      </c>
      <c r="U88" s="5">
        <v>50000</v>
      </c>
      <c r="V88" s="5">
        <v>75000</v>
      </c>
      <c r="W88" s="5">
        <v>100000</v>
      </c>
      <c r="X88" s="5">
        <v>100000</v>
      </c>
      <c r="Y88" s="5">
        <v>100000</v>
      </c>
      <c r="Z88" s="5"/>
      <c r="AA88" s="5">
        <v>200000</v>
      </c>
      <c r="AB88" s="5"/>
      <c r="AC88" s="5"/>
      <c r="AD88" s="5">
        <v>300000</v>
      </c>
      <c r="AE88" s="5">
        <v>150500</v>
      </c>
      <c r="AF88" s="5">
        <v>150000</v>
      </c>
      <c r="AG88" s="5">
        <v>250000</v>
      </c>
      <c r="AH88" s="5"/>
      <c r="AI88" s="5">
        <v>1575500</v>
      </c>
      <c r="AJ88" s="5"/>
      <c r="AK88" s="6" t="str">
        <f>IFERROR(IF(VLOOKUP(A88,Resources!A:B,2,FALSE)=0,"",VLOOKUP(A88,Resources!A:B,2,FALSE)),"")</f>
        <v/>
      </c>
      <c r="AM88" s="8" t="s">
        <v>164</v>
      </c>
      <c r="AN88" s="5">
        <v>1550000</v>
      </c>
      <c r="AO88" s="6" t="str">
        <f>IFERROR(IF(VLOOKUP(AM88,Resources!A:B,2,FALSE)=0,"",VLOOKUP(AM88,Resources!A:B,2,FALSE)),"")</f>
        <v>https://www.desmogblog.com/scaife-family-foundations</v>
      </c>
    </row>
    <row r="89" spans="1:41">
      <c r="A89" s="8" t="s">
        <v>164</v>
      </c>
      <c r="B89" s="5">
        <v>50000</v>
      </c>
      <c r="C89" s="5">
        <v>30000</v>
      </c>
      <c r="D89" s="5"/>
      <c r="E89" s="5">
        <v>30000</v>
      </c>
      <c r="F89" s="5">
        <v>50000</v>
      </c>
      <c r="G89" s="5">
        <v>65000</v>
      </c>
      <c r="H89" s="5">
        <v>65000</v>
      </c>
      <c r="I89" s="5">
        <v>40000</v>
      </c>
      <c r="J89" s="5">
        <v>40000</v>
      </c>
      <c r="K89" s="5"/>
      <c r="L89" s="5"/>
      <c r="M89" s="5">
        <v>30000</v>
      </c>
      <c r="N89" s="5">
        <v>30000</v>
      </c>
      <c r="O89" s="5"/>
      <c r="P89" s="5">
        <v>75000</v>
      </c>
      <c r="Q89" s="5">
        <v>50000</v>
      </c>
      <c r="R89" s="5">
        <v>50000</v>
      </c>
      <c r="S89" s="5">
        <v>50000</v>
      </c>
      <c r="T89" s="5">
        <v>50000</v>
      </c>
      <c r="U89" s="5">
        <v>50000</v>
      </c>
      <c r="V89" s="5">
        <v>50000</v>
      </c>
      <c r="W89" s="5">
        <v>50000</v>
      </c>
      <c r="X89" s="5">
        <v>50000</v>
      </c>
      <c r="Y89" s="5"/>
      <c r="Z89" s="5">
        <v>35000</v>
      </c>
      <c r="AA89" s="5">
        <v>35000</v>
      </c>
      <c r="AB89" s="5">
        <v>25000</v>
      </c>
      <c r="AC89" s="5">
        <v>50000</v>
      </c>
      <c r="AD89" s="5">
        <v>50000</v>
      </c>
      <c r="AE89" s="5">
        <v>100000</v>
      </c>
      <c r="AF89" s="5">
        <v>125000</v>
      </c>
      <c r="AG89" s="5">
        <v>225000</v>
      </c>
      <c r="AH89" s="5"/>
      <c r="AI89" s="5">
        <v>1550000</v>
      </c>
      <c r="AJ89" s="5"/>
      <c r="AK89" s="6" t="str">
        <f>IFERROR(IF(VLOOKUP(A89,Resources!A:B,2,FALSE)=0,"",VLOOKUP(A89,Resources!A:B,2,FALSE)),"")</f>
        <v>https://www.desmogblog.com/scaife-family-foundations</v>
      </c>
      <c r="AM89" s="8" t="s">
        <v>136</v>
      </c>
      <c r="AN89" s="5">
        <v>1385000</v>
      </c>
      <c r="AO89" s="6" t="str">
        <f>IFERROR(IF(VLOOKUP(AM89,Resources!A:B,2,FALSE)=0,"",VLOOKUP(AM89,Resources!A:B,2,FALSE)),"")</f>
        <v/>
      </c>
    </row>
    <row r="90" spans="1:41">
      <c r="A90" s="8" t="s">
        <v>136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>
        <v>15000</v>
      </c>
      <c r="Z90" s="5">
        <v>110000</v>
      </c>
      <c r="AA90" s="5">
        <v>120000</v>
      </c>
      <c r="AB90" s="5">
        <v>40000</v>
      </c>
      <c r="AC90" s="5">
        <v>250000</v>
      </c>
      <c r="AD90" s="5">
        <v>250000</v>
      </c>
      <c r="AE90" s="5">
        <v>200000</v>
      </c>
      <c r="AF90" s="5">
        <v>200000</v>
      </c>
      <c r="AG90" s="5">
        <v>200000</v>
      </c>
      <c r="AH90" s="5"/>
      <c r="AI90" s="5">
        <v>1385000</v>
      </c>
      <c r="AJ90" s="5"/>
      <c r="AK90" s="6" t="str">
        <f>IFERROR(IF(VLOOKUP(A90,Resources!A:B,2,FALSE)=0,"",VLOOKUP(A90,Resources!A:B,2,FALSE)),"")</f>
        <v/>
      </c>
      <c r="AM90" s="8" t="s">
        <v>162</v>
      </c>
      <c r="AN90" s="5">
        <v>1198000</v>
      </c>
      <c r="AO90" s="6" t="str">
        <f>IFERROR(IF(VLOOKUP(AM90,Resources!A:B,2,FALSE)=0,"",VLOOKUP(AM90,Resources!A:B,2,FALSE)),"")</f>
        <v>https://www.sourcewatch.org/index.php/John_M._Olin_Foundation</v>
      </c>
    </row>
    <row r="91" spans="1:41">
      <c r="A91" s="8" t="s">
        <v>162</v>
      </c>
      <c r="B91" s="5"/>
      <c r="C91" s="5">
        <v>35000</v>
      </c>
      <c r="D91" s="5">
        <v>58000</v>
      </c>
      <c r="E91" s="5">
        <v>101500</v>
      </c>
      <c r="F91" s="5">
        <v>299500</v>
      </c>
      <c r="G91" s="5">
        <v>221500</v>
      </c>
      <c r="H91" s="5">
        <v>213000</v>
      </c>
      <c r="I91" s="5">
        <v>83000</v>
      </c>
      <c r="J91" s="5">
        <v>80000</v>
      </c>
      <c r="K91" s="5">
        <v>96500</v>
      </c>
      <c r="L91" s="5">
        <v>10000</v>
      </c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>
        <v>1198000</v>
      </c>
      <c r="AJ91" s="5"/>
      <c r="AK91" s="6" t="str">
        <f>IFERROR(IF(VLOOKUP(A91,Resources!A:B,2,FALSE)=0,"",VLOOKUP(A91,Resources!A:B,2,FALSE)),"")</f>
        <v>https://www.sourcewatch.org/index.php/John_M._Olin_Foundation</v>
      </c>
      <c r="AM91" s="8" t="s">
        <v>527</v>
      </c>
      <c r="AN91" s="5">
        <v>830000</v>
      </c>
      <c r="AO91" s="6" t="str">
        <f>IFERROR(IF(VLOOKUP(AM91,Resources!A:B,2,FALSE)=0,"",VLOOKUP(AM91,Resources!A:B,2,FALSE)),"")</f>
        <v/>
      </c>
    </row>
    <row r="92" spans="1:41">
      <c r="A92" s="8" t="s">
        <v>527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>
        <v>65000</v>
      </c>
      <c r="AD92" s="5">
        <v>165000</v>
      </c>
      <c r="AE92" s="5">
        <v>200000</v>
      </c>
      <c r="AF92" s="5">
        <v>200000</v>
      </c>
      <c r="AG92" s="5">
        <v>200000</v>
      </c>
      <c r="AH92" s="5"/>
      <c r="AI92" s="5">
        <v>830000</v>
      </c>
      <c r="AJ92" s="5"/>
      <c r="AK92" s="6" t="str">
        <f>IFERROR(IF(VLOOKUP(A92,Resources!A:B,2,FALSE)=0,"",VLOOKUP(A92,Resources!A:B,2,FALSE)),"")</f>
        <v/>
      </c>
      <c r="AM92" s="8" t="s">
        <v>212</v>
      </c>
      <c r="AN92" s="5">
        <v>725000</v>
      </c>
      <c r="AO92" s="6" t="str">
        <f>IFERROR(IF(VLOOKUP(AM92,Resources!A:B,2,FALSE)=0,"",VLOOKUP(AM92,Resources!A:B,2,FALSE)),"")</f>
        <v/>
      </c>
    </row>
    <row r="93" spans="1:41">
      <c r="A93" s="8" t="s">
        <v>212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>
        <v>10000</v>
      </c>
      <c r="X93" s="5">
        <v>10000</v>
      </c>
      <c r="Y93" s="5">
        <v>180000</v>
      </c>
      <c r="Z93" s="5"/>
      <c r="AA93" s="5"/>
      <c r="AB93" s="5"/>
      <c r="AC93" s="5"/>
      <c r="AD93" s="5"/>
      <c r="AE93" s="5">
        <v>175000</v>
      </c>
      <c r="AF93" s="5">
        <v>175000</v>
      </c>
      <c r="AG93" s="5">
        <v>175000</v>
      </c>
      <c r="AH93" s="5"/>
      <c r="AI93" s="5">
        <v>725000</v>
      </c>
      <c r="AJ93" s="5"/>
      <c r="AK93" s="6" t="str">
        <f>IFERROR(IF(VLOOKUP(A93,Resources!A:B,2,FALSE)=0,"",VLOOKUP(A93,Resources!A:B,2,FALSE)),"")</f>
        <v/>
      </c>
      <c r="AM93" s="8" t="s">
        <v>219</v>
      </c>
      <c r="AN93" s="5">
        <v>720000</v>
      </c>
      <c r="AO93" s="6" t="str">
        <f>IFERROR(IF(VLOOKUP(AM93,Resources!A:B,2,FALSE)=0,"",VLOOKUP(AM93,Resources!A:B,2,FALSE)),"")</f>
        <v>https://www.sourcewatch.org/index.php/Walton_Family_Foundation</v>
      </c>
    </row>
    <row r="94" spans="1:41">
      <c r="A94" s="8" t="s">
        <v>219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>
        <v>40000</v>
      </c>
      <c r="P94" s="5"/>
      <c r="Q94" s="5">
        <v>40000</v>
      </c>
      <c r="R94" s="5">
        <v>40000</v>
      </c>
      <c r="S94" s="5">
        <v>40000</v>
      </c>
      <c r="T94" s="5">
        <v>40000</v>
      </c>
      <c r="U94" s="5">
        <v>40000</v>
      </c>
      <c r="V94" s="5">
        <v>40000</v>
      </c>
      <c r="W94" s="5">
        <v>40000</v>
      </c>
      <c r="X94" s="5">
        <v>40000</v>
      </c>
      <c r="Y94" s="5">
        <v>40000</v>
      </c>
      <c r="Z94" s="5">
        <v>40000</v>
      </c>
      <c r="AA94" s="5">
        <v>40000</v>
      </c>
      <c r="AB94" s="5">
        <v>40000</v>
      </c>
      <c r="AC94" s="5">
        <v>40000</v>
      </c>
      <c r="AD94" s="5">
        <v>40000</v>
      </c>
      <c r="AE94" s="5">
        <v>40000</v>
      </c>
      <c r="AF94" s="5">
        <v>40000</v>
      </c>
      <c r="AG94" s="5">
        <v>40000</v>
      </c>
      <c r="AH94" s="5"/>
      <c r="AI94" s="5">
        <v>720000</v>
      </c>
      <c r="AJ94" s="5"/>
      <c r="AK94" s="6" t="str">
        <f>IFERROR(IF(VLOOKUP(A94,Resources!A:B,2,FALSE)=0,"",VLOOKUP(A94,Resources!A:B,2,FALSE)),"")</f>
        <v>https://www.sourcewatch.org/index.php/Walton_Family_Foundation</v>
      </c>
      <c r="AM94" s="8" t="s">
        <v>110</v>
      </c>
      <c r="AN94" s="5">
        <v>661725</v>
      </c>
      <c r="AO94" s="6" t="str">
        <f>IFERROR(IF(VLOOKUP(AM94,Resources!A:B,2,FALSE)=0,"",VLOOKUP(AM94,Resources!A:B,2,FALSE)),"")</f>
        <v/>
      </c>
    </row>
    <row r="95" spans="1:41">
      <c r="A95" s="8" t="s">
        <v>110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>
        <v>15000</v>
      </c>
      <c r="Y95" s="5">
        <v>72000</v>
      </c>
      <c r="Z95" s="5">
        <v>61500</v>
      </c>
      <c r="AA95" s="5">
        <v>72000</v>
      </c>
      <c r="AB95" s="5">
        <v>73125</v>
      </c>
      <c r="AC95" s="5">
        <v>72000</v>
      </c>
      <c r="AD95" s="5">
        <v>73800</v>
      </c>
      <c r="AE95" s="5">
        <v>80550</v>
      </c>
      <c r="AF95" s="5">
        <v>75150</v>
      </c>
      <c r="AG95" s="5">
        <v>66600</v>
      </c>
      <c r="AH95" s="5"/>
      <c r="AI95" s="5">
        <v>661725</v>
      </c>
      <c r="AJ95" s="5"/>
      <c r="AK95" s="6" t="str">
        <f>IFERROR(IF(VLOOKUP(A95,Resources!A:B,2,FALSE)=0,"",VLOOKUP(A95,Resources!A:B,2,FALSE)),"")</f>
        <v/>
      </c>
      <c r="AM95" s="8" t="s">
        <v>528</v>
      </c>
      <c r="AN95" s="5">
        <v>629169.37</v>
      </c>
      <c r="AO95" s="6" t="str">
        <f>IFERROR(IF(VLOOKUP(AM95,Resources!A:B,2,FALSE)=0,"",VLOOKUP(AM95,Resources!A:B,2,FALSE)),"")</f>
        <v>https://www.influencewatch.org/non-profit/richard-seth-staley-educational-foundation/</v>
      </c>
    </row>
    <row r="96" spans="1:41">
      <c r="A96" s="8" t="s">
        <v>528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>
        <v>2196.9899999999998</v>
      </c>
      <c r="V96" s="5">
        <v>50000</v>
      </c>
      <c r="W96" s="5">
        <v>67147.320000000007</v>
      </c>
      <c r="X96" s="5">
        <v>74273.820000000007</v>
      </c>
      <c r="Y96" s="5">
        <v>51142.8</v>
      </c>
      <c r="Z96" s="5">
        <v>67835.92</v>
      </c>
      <c r="AA96" s="5">
        <v>13587.1</v>
      </c>
      <c r="AB96" s="5">
        <v>86783.31</v>
      </c>
      <c r="AC96" s="5">
        <v>72451.69</v>
      </c>
      <c r="AD96" s="5">
        <v>43410.96</v>
      </c>
      <c r="AE96" s="5"/>
      <c r="AF96" s="5"/>
      <c r="AG96" s="5">
        <v>100339.46</v>
      </c>
      <c r="AH96" s="5"/>
      <c r="AI96" s="5">
        <v>629169.36999999988</v>
      </c>
      <c r="AJ96" s="5"/>
      <c r="AK96" s="6" t="str">
        <f>IFERROR(IF(VLOOKUP(A96,Resources!A:B,2,FALSE)=0,"",VLOOKUP(A96,Resources!A:B,2,FALSE)),"")</f>
        <v>https://www.influencewatch.org/non-profit/richard-seth-staley-educational-foundation/</v>
      </c>
      <c r="AM96" s="8" t="s">
        <v>161</v>
      </c>
      <c r="AN96" s="5">
        <v>505000</v>
      </c>
      <c r="AO96" s="6" t="str">
        <f>IFERROR(IF(VLOOKUP(AM96,Resources!A:B,2,FALSE)=0,"",VLOOKUP(AM96,Resources!A:B,2,FALSE)),"")</f>
        <v>https://www.sourcewatch.org/index.php/Pierre_Goodrich</v>
      </c>
    </row>
    <row r="97" spans="1:41">
      <c r="A97" s="8" t="s">
        <v>161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>
        <v>15000</v>
      </c>
      <c r="S97" s="5">
        <v>15000</v>
      </c>
      <c r="T97" s="5">
        <v>45000</v>
      </c>
      <c r="U97" s="5">
        <v>25000</v>
      </c>
      <c r="V97" s="5">
        <v>25000</v>
      </c>
      <c r="W97" s="5">
        <v>30000</v>
      </c>
      <c r="X97" s="5">
        <v>65000</v>
      </c>
      <c r="Y97" s="5">
        <v>30000</v>
      </c>
      <c r="Z97" s="5">
        <v>30000</v>
      </c>
      <c r="AA97" s="5">
        <v>25000</v>
      </c>
      <c r="AB97" s="5">
        <v>25000</v>
      </c>
      <c r="AC97" s="5">
        <v>25000</v>
      </c>
      <c r="AD97" s="5">
        <v>30000</v>
      </c>
      <c r="AE97" s="5">
        <v>30000</v>
      </c>
      <c r="AF97" s="5">
        <v>30000</v>
      </c>
      <c r="AG97" s="5">
        <v>30000</v>
      </c>
      <c r="AH97" s="5">
        <v>30000</v>
      </c>
      <c r="AI97" s="5">
        <v>505000</v>
      </c>
      <c r="AJ97" s="5"/>
      <c r="AK97" s="6" t="str">
        <f>IFERROR(IF(VLOOKUP(A97,Resources!A:B,2,FALSE)=0,"",VLOOKUP(A97,Resources!A:B,2,FALSE)),"")</f>
        <v>https://www.sourcewatch.org/index.php/Pierre_Goodrich</v>
      </c>
      <c r="AM97" s="8" t="s">
        <v>200</v>
      </c>
      <c r="AN97" s="5">
        <v>480000</v>
      </c>
      <c r="AO97" s="6" t="str">
        <f>IFERROR(IF(VLOOKUP(AM97,Resources!A:B,2,FALSE)=0,"",VLOOKUP(AM97,Resources!A:B,2,FALSE)),"")</f>
        <v>https://www.desmogblog.com/scaife-family-foundations</v>
      </c>
    </row>
    <row r="98" spans="1:41">
      <c r="A98" s="8" t="s">
        <v>200</v>
      </c>
      <c r="B98" s="5"/>
      <c r="C98" s="5"/>
      <c r="D98" s="5">
        <v>30000</v>
      </c>
      <c r="E98" s="5"/>
      <c r="F98" s="5"/>
      <c r="G98" s="5"/>
      <c r="H98" s="5"/>
      <c r="I98" s="5"/>
      <c r="J98" s="5">
        <v>40000</v>
      </c>
      <c r="K98" s="5">
        <v>40000</v>
      </c>
      <c r="L98" s="5">
        <v>120000</v>
      </c>
      <c r="M98" s="5">
        <v>50000</v>
      </c>
      <c r="N98" s="5">
        <v>75000</v>
      </c>
      <c r="O98" s="5">
        <v>75000</v>
      </c>
      <c r="P98" s="5"/>
      <c r="Q98" s="5"/>
      <c r="R98" s="5"/>
      <c r="S98" s="5"/>
      <c r="T98" s="5"/>
      <c r="U98" s="5"/>
      <c r="V98" s="5"/>
      <c r="W98" s="5"/>
      <c r="X98" s="5"/>
      <c r="Y98" s="5">
        <v>50000</v>
      </c>
      <c r="Z98" s="5"/>
      <c r="AA98" s="5"/>
      <c r="AB98" s="5"/>
      <c r="AC98" s="5"/>
      <c r="AD98" s="5"/>
      <c r="AE98" s="5"/>
      <c r="AF98" s="5"/>
      <c r="AG98" s="5"/>
      <c r="AH98" s="5"/>
      <c r="AI98" s="5">
        <v>480000</v>
      </c>
      <c r="AJ98" s="5"/>
      <c r="AK98" s="6" t="str">
        <f>IFERROR(IF(VLOOKUP(A98,Resources!A:B,2,FALSE)=0,"",VLOOKUP(A98,Resources!A:B,2,FALSE)),"")</f>
        <v>https://www.desmogblog.com/scaife-family-foundations</v>
      </c>
      <c r="AM98" s="8" t="s">
        <v>182</v>
      </c>
      <c r="AN98" s="5">
        <v>455000</v>
      </c>
      <c r="AO98" s="6" t="str">
        <f>IFERROR(IF(VLOOKUP(AM98,Resources!A:B,2,FALSE)=0,"",VLOOKUP(AM98,Resources!A:B,2,FALSE)),"")</f>
        <v>https://www.sourcewatch.org/index.php/Lynde_and_Harry_Bradley_Foundation</v>
      </c>
    </row>
    <row r="99" spans="1:41">
      <c r="A99" s="8" t="s">
        <v>182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>
        <v>25000</v>
      </c>
      <c r="N99" s="5">
        <v>25000</v>
      </c>
      <c r="O99" s="5">
        <v>25000</v>
      </c>
      <c r="P99" s="5">
        <v>25000</v>
      </c>
      <c r="Q99" s="5">
        <v>25000</v>
      </c>
      <c r="R99" s="5"/>
      <c r="S99" s="5"/>
      <c r="T99" s="5">
        <v>15000</v>
      </c>
      <c r="U99" s="5">
        <v>15000</v>
      </c>
      <c r="V99" s="5">
        <v>15000</v>
      </c>
      <c r="W99" s="5">
        <v>35000</v>
      </c>
      <c r="X99" s="5">
        <v>40000</v>
      </c>
      <c r="Y99" s="5">
        <v>30000</v>
      </c>
      <c r="Z99" s="5">
        <v>25000</v>
      </c>
      <c r="AA99" s="5">
        <v>5000</v>
      </c>
      <c r="AB99" s="5">
        <v>5000</v>
      </c>
      <c r="AC99" s="5">
        <v>30000</v>
      </c>
      <c r="AD99" s="5">
        <v>25000</v>
      </c>
      <c r="AE99" s="5">
        <v>30000</v>
      </c>
      <c r="AF99" s="5">
        <v>30000</v>
      </c>
      <c r="AG99" s="5">
        <v>30000</v>
      </c>
      <c r="AH99" s="5"/>
      <c r="AI99" s="5">
        <v>455000</v>
      </c>
      <c r="AJ99" s="5"/>
      <c r="AK99" s="6" t="str">
        <f>IFERROR(IF(VLOOKUP(A99,Resources!A:B,2,FALSE)=0,"",VLOOKUP(A99,Resources!A:B,2,FALSE)),"")</f>
        <v>https://www.sourcewatch.org/index.php/Lynde_and_Harry_Bradley_Foundation</v>
      </c>
      <c r="AM99" s="8" t="s">
        <v>157</v>
      </c>
      <c r="AN99" s="5">
        <v>435000</v>
      </c>
      <c r="AO99" s="6" t="str">
        <f>IFERROR(IF(VLOOKUP(AM99,Resources!A:B,2,FALSE)=0,"",VLOOKUP(AM99,Resources!A:B,2,FALSE)),"")</f>
        <v>https://www.sourcewatch.org/index.php/Jaquelin_Hume_Foundation</v>
      </c>
    </row>
    <row r="100" spans="1:41">
      <c r="A100" s="8" t="s">
        <v>157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>
        <v>110000</v>
      </c>
      <c r="Q100" s="5">
        <v>125000</v>
      </c>
      <c r="R100" s="5">
        <v>125000</v>
      </c>
      <c r="S100" s="5">
        <v>75000</v>
      </c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>
        <v>435000</v>
      </c>
      <c r="AJ100" s="5"/>
      <c r="AK100" s="6" t="str">
        <f>IFERROR(IF(VLOOKUP(A100,Resources!A:B,2,FALSE)=0,"",VLOOKUP(A100,Resources!A:B,2,FALSE)),"")</f>
        <v>https://www.sourcewatch.org/index.php/Jaquelin_Hume_Foundation</v>
      </c>
      <c r="AM100" s="8" t="s">
        <v>83</v>
      </c>
      <c r="AN100" s="5">
        <v>375000</v>
      </c>
      <c r="AO100" s="6" t="str">
        <f>IFERROR(IF(VLOOKUP(AM100,Resources!A:B,2,FALSE)=0,"",VLOOKUP(AM100,Resources!A:B,2,FALSE)),"")</f>
        <v/>
      </c>
    </row>
    <row r="101" spans="1:41">
      <c r="A101" s="8" t="s">
        <v>83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>
        <v>100000</v>
      </c>
      <c r="T101" s="5"/>
      <c r="U101" s="5">
        <v>275000</v>
      </c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>
        <v>375000</v>
      </c>
      <c r="AJ101" s="5"/>
      <c r="AK101" s="6" t="str">
        <f>IFERROR(IF(VLOOKUP(A101,Resources!A:B,2,FALSE)=0,"",VLOOKUP(A101,Resources!A:B,2,FALSE)),"")</f>
        <v/>
      </c>
      <c r="AM101" s="8" t="s">
        <v>193</v>
      </c>
      <c r="AN101" s="5">
        <v>346800</v>
      </c>
      <c r="AO101" s="6" t="str">
        <f>IFERROR(IF(VLOOKUP(AM101,Resources!A:B,2,FALSE)=0,"",VLOOKUP(AM101,Resources!A:B,2,FALSE)),"")</f>
        <v>https://www.sourcewatch.org/index.php/Rodney_Fund</v>
      </c>
    </row>
    <row r="102" spans="1:41">
      <c r="A102" s="8" t="s">
        <v>193</v>
      </c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>
        <v>10000</v>
      </c>
      <c r="P102" s="5">
        <v>9000</v>
      </c>
      <c r="Q102" s="5"/>
      <c r="R102" s="5">
        <v>13000</v>
      </c>
      <c r="S102" s="5">
        <v>9000</v>
      </c>
      <c r="T102" s="5">
        <v>15000</v>
      </c>
      <c r="U102" s="5">
        <v>6000</v>
      </c>
      <c r="V102" s="5">
        <v>15000</v>
      </c>
      <c r="W102" s="5">
        <v>14000</v>
      </c>
      <c r="X102" s="5">
        <v>16000</v>
      </c>
      <c r="Y102" s="5">
        <v>12000</v>
      </c>
      <c r="Z102" s="5">
        <v>42000</v>
      </c>
      <c r="AA102" s="5"/>
      <c r="AB102" s="5">
        <v>67000</v>
      </c>
      <c r="AC102" s="5">
        <v>70000</v>
      </c>
      <c r="AD102" s="5">
        <v>48800</v>
      </c>
      <c r="AE102" s="5"/>
      <c r="AF102" s="5"/>
      <c r="AG102" s="5"/>
      <c r="AH102" s="5"/>
      <c r="AI102" s="5">
        <v>346800</v>
      </c>
      <c r="AJ102" s="5"/>
      <c r="AK102" s="6" t="str">
        <f>IFERROR(IF(VLOOKUP(A102,Resources!A:B,2,FALSE)=0,"",VLOOKUP(A102,Resources!A:B,2,FALSE)),"")</f>
        <v>https://www.sourcewatch.org/index.php/Rodney_Fund</v>
      </c>
      <c r="AM102" s="8" t="s">
        <v>146</v>
      </c>
      <c r="AN102" s="5">
        <v>321577</v>
      </c>
      <c r="AO102" s="6" t="str">
        <f>IFERROR(IF(VLOOKUP(AM102,Resources!A:B,2,FALSE)=0,"",VLOOKUP(AM102,Resources!A:B,2,FALSE)),"")</f>
        <v>https://www.sourcewatch.org/index.php/Lowndes_Foundation</v>
      </c>
    </row>
    <row r="103" spans="1:41">
      <c r="A103" s="8" t="s">
        <v>146</v>
      </c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>
        <v>1000</v>
      </c>
      <c r="W103" s="5">
        <v>5000</v>
      </c>
      <c r="X103" s="5">
        <v>10000</v>
      </c>
      <c r="Y103" s="5">
        <v>10000</v>
      </c>
      <c r="Z103" s="5">
        <v>35559</v>
      </c>
      <c r="AA103" s="5">
        <v>55018</v>
      </c>
      <c r="AB103" s="5">
        <v>35000</v>
      </c>
      <c r="AC103" s="5">
        <v>35000</v>
      </c>
      <c r="AD103" s="5"/>
      <c r="AE103" s="5">
        <v>85000</v>
      </c>
      <c r="AF103" s="5">
        <v>50000</v>
      </c>
      <c r="AG103" s="5"/>
      <c r="AH103" s="5"/>
      <c r="AI103" s="5">
        <v>321577</v>
      </c>
      <c r="AJ103" s="5"/>
      <c r="AK103" s="6" t="str">
        <f>IFERROR(IF(VLOOKUP(A103,Resources!A:B,2,FALSE)=0,"",VLOOKUP(A103,Resources!A:B,2,FALSE)),"")</f>
        <v>https://www.sourcewatch.org/index.php/Lowndes_Foundation</v>
      </c>
      <c r="AM103" s="8" t="s">
        <v>147</v>
      </c>
      <c r="AN103" s="5">
        <v>280000</v>
      </c>
      <c r="AO103" s="6" t="str">
        <f>IFERROR(IF(VLOOKUP(AM103,Resources!A:B,2,FALSE)=0,"",VLOOKUP(AM103,Resources!A:B,2,FALSE)),"")</f>
        <v>https://www.sourcewatch.org/index.php/F.M._Kirby_Foundation</v>
      </c>
    </row>
    <row r="104" spans="1:41">
      <c r="A104" s="8" t="s">
        <v>147</v>
      </c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>
        <v>15000</v>
      </c>
      <c r="U104" s="5">
        <v>15000</v>
      </c>
      <c r="V104" s="5">
        <v>17500</v>
      </c>
      <c r="W104" s="5">
        <v>17500</v>
      </c>
      <c r="X104" s="5">
        <v>20000</v>
      </c>
      <c r="Y104" s="5">
        <v>20000</v>
      </c>
      <c r="Z104" s="5">
        <v>20000</v>
      </c>
      <c r="AA104" s="5">
        <v>22500</v>
      </c>
      <c r="AB104" s="5">
        <v>22500</v>
      </c>
      <c r="AC104" s="5">
        <v>25000</v>
      </c>
      <c r="AD104" s="5">
        <v>25000</v>
      </c>
      <c r="AE104" s="5"/>
      <c r="AF104" s="5">
        <v>30000</v>
      </c>
      <c r="AG104" s="5">
        <v>30000</v>
      </c>
      <c r="AH104" s="5"/>
      <c r="AI104" s="5">
        <v>280000</v>
      </c>
      <c r="AJ104" s="5"/>
      <c r="AK104" s="6" t="str">
        <f>IFERROR(IF(VLOOKUP(A104,Resources!A:B,2,FALSE)=0,"",VLOOKUP(A104,Resources!A:B,2,FALSE)),"")</f>
        <v>https://www.sourcewatch.org/index.php/F.M._Kirby_Foundation</v>
      </c>
      <c r="AM104" s="8" t="s">
        <v>81</v>
      </c>
      <c r="AN104" s="5">
        <v>275800</v>
      </c>
      <c r="AO104" s="6" t="str">
        <f>IFERROR(IF(VLOOKUP(AM104,Resources!A:B,2,FALSE)=0,"",VLOOKUP(AM104,Resources!A:B,2,FALSE)),"")</f>
        <v>https://www.sourcewatch.org/index.php/Charles_Koch_Institute</v>
      </c>
    </row>
    <row r="105" spans="1:41">
      <c r="A105" s="8" t="s">
        <v>81</v>
      </c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>
        <v>42680</v>
      </c>
      <c r="AF105" s="5">
        <v>75200</v>
      </c>
      <c r="AG105" s="5">
        <v>84720</v>
      </c>
      <c r="AH105" s="5">
        <v>73200</v>
      </c>
      <c r="AI105" s="5">
        <v>275800</v>
      </c>
      <c r="AJ105" s="5"/>
      <c r="AK105" s="6" t="str">
        <f>IFERROR(IF(VLOOKUP(A105,Resources!A:B,2,FALSE)=0,"",VLOOKUP(A105,Resources!A:B,2,FALSE)),"")</f>
        <v>https://www.sourcewatch.org/index.php/Charles_Koch_Institute</v>
      </c>
      <c r="AM105" s="8" t="s">
        <v>169</v>
      </c>
      <c r="AN105" s="5">
        <v>250000</v>
      </c>
      <c r="AO105" s="6" t="str">
        <f>IFERROR(IF(VLOOKUP(AM105,Resources!A:B,2,FALSE)=0,"",VLOOKUP(AM105,Resources!A:B,2,FALSE)),"")</f>
        <v>https://www.sourcewatch.org/index.php/Philanthropy_Roundtable</v>
      </c>
    </row>
    <row r="106" spans="1:41">
      <c r="A106" s="8" t="s">
        <v>169</v>
      </c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>
        <v>250000</v>
      </c>
      <c r="AC106" s="5"/>
      <c r="AD106" s="5"/>
      <c r="AE106" s="5"/>
      <c r="AF106" s="5"/>
      <c r="AG106" s="5"/>
      <c r="AH106" s="5"/>
      <c r="AI106" s="5">
        <v>250000</v>
      </c>
      <c r="AJ106" s="5"/>
      <c r="AK106" s="6" t="str">
        <f>IFERROR(IF(VLOOKUP(A106,Resources!A:B,2,FALSE)=0,"",VLOOKUP(A106,Resources!A:B,2,FALSE)),"")</f>
        <v>https://www.sourcewatch.org/index.php/Philanthropy_Roundtable</v>
      </c>
      <c r="AM106" s="8" t="s">
        <v>69</v>
      </c>
      <c r="AN106" s="5">
        <v>210760</v>
      </c>
      <c r="AO106" s="6" t="str">
        <f>IFERROR(IF(VLOOKUP(AM106,Resources!A:B,2,FALSE)=0,"",VLOOKUP(AM106,Resources!A:B,2,FALSE)),"")</f>
        <v>https://www.sourcewatch.org/index.php/Chase_Foundation_of_Virginia</v>
      </c>
    </row>
    <row r="107" spans="1:41">
      <c r="A107" s="8" t="s">
        <v>69</v>
      </c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>
        <v>8000</v>
      </c>
      <c r="S107" s="5">
        <v>10000</v>
      </c>
      <c r="T107" s="5">
        <v>10000</v>
      </c>
      <c r="U107" s="5">
        <v>9760</v>
      </c>
      <c r="V107" s="5">
        <v>10000</v>
      </c>
      <c r="W107" s="5">
        <v>10000</v>
      </c>
      <c r="X107" s="5">
        <v>10000</v>
      </c>
      <c r="Y107" s="5">
        <v>10000</v>
      </c>
      <c r="Z107" s="5">
        <v>10000</v>
      </c>
      <c r="AA107" s="5">
        <v>12000</v>
      </c>
      <c r="AB107" s="5">
        <v>12000</v>
      </c>
      <c r="AC107" s="5">
        <v>12000</v>
      </c>
      <c r="AD107" s="5">
        <v>12000</v>
      </c>
      <c r="AE107" s="5">
        <v>25000</v>
      </c>
      <c r="AF107" s="5">
        <v>25000</v>
      </c>
      <c r="AG107" s="5">
        <v>25000</v>
      </c>
      <c r="AH107" s="5"/>
      <c r="AI107" s="5">
        <v>210760</v>
      </c>
      <c r="AJ107" s="5"/>
      <c r="AK107" s="6" t="str">
        <f>IFERROR(IF(VLOOKUP(A107,Resources!A:B,2,FALSE)=0,"",VLOOKUP(A107,Resources!A:B,2,FALSE)),"")</f>
        <v>https://www.sourcewatch.org/index.php/Chase_Foundation_of_Virginia</v>
      </c>
      <c r="AM107" s="8" t="s">
        <v>65</v>
      </c>
      <c r="AN107" s="5">
        <v>210000</v>
      </c>
      <c r="AO107" s="6" t="str">
        <f>IFERROR(IF(VLOOKUP(AM107,Resources!A:B,2,FALSE)=0,"",VLOOKUP(AM107,Resources!A:B,2,FALSE)),"")</f>
        <v/>
      </c>
    </row>
    <row r="108" spans="1:41">
      <c r="A108" s="8" t="s">
        <v>65</v>
      </c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>
        <v>10000</v>
      </c>
      <c r="AC108" s="5"/>
      <c r="AD108" s="5">
        <v>50000</v>
      </c>
      <c r="AE108" s="5">
        <v>50000</v>
      </c>
      <c r="AF108" s="5">
        <v>50000</v>
      </c>
      <c r="AG108" s="5">
        <v>50000</v>
      </c>
      <c r="AH108" s="5"/>
      <c r="AI108" s="5">
        <v>210000</v>
      </c>
      <c r="AJ108" s="5"/>
      <c r="AK108" s="6" t="str">
        <f>IFERROR(IF(VLOOKUP(A108,Resources!A:B,2,FALSE)=0,"",VLOOKUP(A108,Resources!A:B,2,FALSE)),"")</f>
        <v/>
      </c>
      <c r="AM108" s="8" t="s">
        <v>137</v>
      </c>
      <c r="AN108" s="5">
        <v>205000</v>
      </c>
      <c r="AO108" s="6" t="str">
        <f>IFERROR(IF(VLOOKUP(AM108,Resources!A:B,2,FALSE)=0,"",VLOOKUP(AM108,Resources!A:B,2,FALSE)),"")</f>
        <v>https://www.sourcewatch.org/index.php/JM_Foundation</v>
      </c>
    </row>
    <row r="109" spans="1:41">
      <c r="A109" s="8" t="s">
        <v>137</v>
      </c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>
        <v>15000</v>
      </c>
      <c r="Q109" s="5"/>
      <c r="R109" s="5"/>
      <c r="S109" s="5">
        <v>40000</v>
      </c>
      <c r="T109" s="5"/>
      <c r="U109" s="5"/>
      <c r="V109" s="5"/>
      <c r="W109" s="5"/>
      <c r="X109" s="5"/>
      <c r="Y109" s="5">
        <v>40000</v>
      </c>
      <c r="Z109" s="5"/>
      <c r="AA109" s="5">
        <v>30000</v>
      </c>
      <c r="AB109" s="5"/>
      <c r="AC109" s="5">
        <v>40000</v>
      </c>
      <c r="AD109" s="5"/>
      <c r="AE109" s="5"/>
      <c r="AF109" s="5">
        <v>40000</v>
      </c>
      <c r="AG109" s="5"/>
      <c r="AH109" s="5"/>
      <c r="AI109" s="5">
        <v>205000</v>
      </c>
      <c r="AJ109" s="5"/>
      <c r="AK109" s="6" t="str">
        <f>IFERROR(IF(VLOOKUP(A109,Resources!A:B,2,FALSE)=0,"",VLOOKUP(A109,Resources!A:B,2,FALSE)),"")</f>
        <v>https://www.sourcewatch.org/index.php/JM_Foundation</v>
      </c>
      <c r="AM109" s="8" t="s">
        <v>202</v>
      </c>
      <c r="AN109" s="5">
        <v>189500</v>
      </c>
      <c r="AO109" s="6" t="str">
        <f>IFERROR(IF(VLOOKUP(AM109,Resources!A:B,2,FALSE)=0,"",VLOOKUP(AM109,Resources!A:B,2,FALSE)),"")</f>
        <v>https://www.sourcewatch.org/index.php/Roe_Foundation</v>
      </c>
    </row>
    <row r="110" spans="1:41">
      <c r="A110" s="8" t="s">
        <v>202</v>
      </c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>
        <v>1500</v>
      </c>
      <c r="P110" s="5">
        <v>1500</v>
      </c>
      <c r="Q110" s="5">
        <v>1500</v>
      </c>
      <c r="R110" s="5">
        <v>2500</v>
      </c>
      <c r="S110" s="5">
        <v>2500</v>
      </c>
      <c r="T110" s="5">
        <v>2500</v>
      </c>
      <c r="U110" s="5">
        <v>2500</v>
      </c>
      <c r="V110" s="5">
        <v>2500</v>
      </c>
      <c r="W110" s="5">
        <v>2500</v>
      </c>
      <c r="X110" s="5">
        <v>25000</v>
      </c>
      <c r="Y110" s="5">
        <v>25000</v>
      </c>
      <c r="Z110" s="5">
        <v>25000</v>
      </c>
      <c r="AA110" s="5">
        <v>25000</v>
      </c>
      <c r="AB110" s="5">
        <v>25000</v>
      </c>
      <c r="AC110" s="5">
        <v>15000</v>
      </c>
      <c r="AD110" s="5">
        <v>20000</v>
      </c>
      <c r="AE110" s="5">
        <v>5000</v>
      </c>
      <c r="AF110" s="5">
        <v>5000</v>
      </c>
      <c r="AG110" s="5"/>
      <c r="AH110" s="5"/>
      <c r="AI110" s="5">
        <v>189500</v>
      </c>
      <c r="AJ110" s="5"/>
      <c r="AK110" s="6" t="str">
        <f>IFERROR(IF(VLOOKUP(A110,Resources!A:B,2,FALSE)=0,"",VLOOKUP(A110,Resources!A:B,2,FALSE)),"")</f>
        <v>https://www.sourcewatch.org/index.php/Roe_Foundation</v>
      </c>
      <c r="AM110" s="8" t="s">
        <v>529</v>
      </c>
      <c r="AN110" s="5">
        <v>142918</v>
      </c>
      <c r="AO110" s="6" t="str">
        <f>IFERROR(IF(VLOOKUP(AM110,Resources!A:B,2,FALSE)=0,"",VLOOKUP(AM110,Resources!A:B,2,FALSE)),"")</f>
        <v/>
      </c>
    </row>
    <row r="111" spans="1:41">
      <c r="A111" s="8" t="s">
        <v>529</v>
      </c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>
        <v>19583</v>
      </c>
      <c r="Y111" s="5">
        <v>3100</v>
      </c>
      <c r="Z111" s="5">
        <v>25050</v>
      </c>
      <c r="AA111" s="5">
        <v>17085</v>
      </c>
      <c r="AB111" s="5">
        <v>27700</v>
      </c>
      <c r="AC111" s="5">
        <v>15700</v>
      </c>
      <c r="AD111" s="5">
        <v>15250</v>
      </c>
      <c r="AE111" s="5">
        <v>19450</v>
      </c>
      <c r="AF111" s="5"/>
      <c r="AG111" s="5"/>
      <c r="AH111" s="5"/>
      <c r="AI111" s="5">
        <v>142918</v>
      </c>
      <c r="AJ111" s="5"/>
      <c r="AK111" s="6" t="str">
        <f>IFERROR(IF(VLOOKUP(A111,Resources!A:B,2,FALSE)=0,"",VLOOKUP(A111,Resources!A:B,2,FALSE)),"")</f>
        <v/>
      </c>
      <c r="AM111" s="8" t="s">
        <v>153</v>
      </c>
      <c r="AN111" s="5">
        <v>142000</v>
      </c>
      <c r="AO111" s="6" t="str">
        <f>IFERROR(IF(VLOOKUP(AM111,Resources!A:B,2,FALSE)=0,"",VLOOKUP(AM111,Resources!A:B,2,FALSE)),"")</f>
        <v>https://www.sourcewatch.org/index.php/Philip_M._McKenna_Foundation</v>
      </c>
    </row>
    <row r="112" spans="1:41">
      <c r="A112" s="8" t="s">
        <v>153</v>
      </c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>
        <v>15000</v>
      </c>
      <c r="N112" s="5">
        <v>15000</v>
      </c>
      <c r="O112" s="5">
        <v>20000</v>
      </c>
      <c r="P112" s="5">
        <v>25000</v>
      </c>
      <c r="Q112" s="5">
        <v>25000</v>
      </c>
      <c r="R112" s="5"/>
      <c r="S112" s="5">
        <v>15000</v>
      </c>
      <c r="T112" s="5">
        <v>12000</v>
      </c>
      <c r="U112" s="5">
        <v>5000</v>
      </c>
      <c r="V112" s="5">
        <v>5000</v>
      </c>
      <c r="W112" s="5">
        <v>5000</v>
      </c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>
        <v>142000</v>
      </c>
      <c r="AJ112" s="5"/>
      <c r="AK112" s="6" t="str">
        <f>IFERROR(IF(VLOOKUP(A112,Resources!A:B,2,FALSE)=0,"",VLOOKUP(A112,Resources!A:B,2,FALSE)),"")</f>
        <v>https://www.sourcewatch.org/index.php/Philip_M._McKenna_Foundation</v>
      </c>
      <c r="AM112" s="8" t="s">
        <v>191</v>
      </c>
      <c r="AN112" s="5">
        <v>135000</v>
      </c>
      <c r="AO112" s="6" t="str">
        <f>IFERROR(IF(VLOOKUP(AM112,Resources!A:B,2,FALSE)=0,"",VLOOKUP(AM112,Resources!A:B,2,FALSE)),"")</f>
        <v>https://www.sourcewatch.org/index.php/Randolph_Foundation</v>
      </c>
    </row>
    <row r="113" spans="1:41">
      <c r="A113" s="8" t="s">
        <v>191</v>
      </c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>
        <v>25000</v>
      </c>
      <c r="S113" s="5"/>
      <c r="T113" s="5">
        <v>25000</v>
      </c>
      <c r="U113" s="5">
        <v>25000</v>
      </c>
      <c r="V113" s="5"/>
      <c r="W113" s="5">
        <v>25000</v>
      </c>
      <c r="X113" s="5">
        <v>25000</v>
      </c>
      <c r="Y113" s="5"/>
      <c r="Z113" s="5"/>
      <c r="AA113" s="5"/>
      <c r="AB113" s="5">
        <v>10000</v>
      </c>
      <c r="AC113" s="5"/>
      <c r="AD113" s="5"/>
      <c r="AE113" s="5"/>
      <c r="AF113" s="5"/>
      <c r="AG113" s="5"/>
      <c r="AH113" s="5"/>
      <c r="AI113" s="5">
        <v>135000</v>
      </c>
      <c r="AJ113" s="5"/>
      <c r="AK113" s="6" t="str">
        <f>IFERROR(IF(VLOOKUP(A113,Resources!A:B,2,FALSE)=0,"",VLOOKUP(A113,Resources!A:B,2,FALSE)),"")</f>
        <v>https://www.sourcewatch.org/index.php/Randolph_Foundation</v>
      </c>
      <c r="AM113" s="8" t="s">
        <v>166</v>
      </c>
      <c r="AN113" s="5">
        <v>130000</v>
      </c>
      <c r="AO113" s="6" t="str">
        <f>IFERROR(IF(VLOOKUP(AM113,Resources!A:B,2,FALSE)=0,"",VLOOKUP(AM113,Resources!A:B,2,FALSE)),"")</f>
        <v>https://www.sourcewatch.org/index.php/Lovett_%26_Ruth_Peters_Foundation</v>
      </c>
    </row>
    <row r="114" spans="1:41">
      <c r="A114" s="8" t="s">
        <v>166</v>
      </c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>
        <v>5000</v>
      </c>
      <c r="V114" s="5">
        <v>5000</v>
      </c>
      <c r="W114" s="5">
        <v>10000</v>
      </c>
      <c r="X114" s="5">
        <v>10000</v>
      </c>
      <c r="Y114" s="5">
        <v>10000</v>
      </c>
      <c r="Z114" s="5">
        <v>10000</v>
      </c>
      <c r="AA114" s="5">
        <v>10000</v>
      </c>
      <c r="AB114" s="5">
        <v>10000</v>
      </c>
      <c r="AC114" s="5">
        <v>60000</v>
      </c>
      <c r="AD114" s="5"/>
      <c r="AE114" s="5"/>
      <c r="AF114" s="5"/>
      <c r="AG114" s="5"/>
      <c r="AH114" s="5"/>
      <c r="AI114" s="5">
        <v>130000</v>
      </c>
      <c r="AJ114" s="5"/>
      <c r="AK114" s="6" t="str">
        <f>IFERROR(IF(VLOOKUP(A114,Resources!A:B,2,FALSE)=0,"",VLOOKUP(A114,Resources!A:B,2,FALSE)),"")</f>
        <v>https://www.sourcewatch.org/index.php/Lovett_%26_Ruth_Peters_Foundation</v>
      </c>
      <c r="AM114" s="8" t="s">
        <v>18</v>
      </c>
      <c r="AN114" s="5">
        <v>121000</v>
      </c>
      <c r="AO114" s="6" t="str">
        <f>IFERROR(IF(VLOOKUP(AM114,Resources!A:B,2,FALSE)=0,"",VLOOKUP(AM114,Resources!A:B,2,FALSE)),"")</f>
        <v/>
      </c>
    </row>
    <row r="115" spans="1:41">
      <c r="A115" s="8" t="s">
        <v>18</v>
      </c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>
        <v>1500</v>
      </c>
      <c r="P115" s="5">
        <v>1500</v>
      </c>
      <c r="Q115" s="5">
        <v>1500</v>
      </c>
      <c r="R115" s="5">
        <v>6500</v>
      </c>
      <c r="S115" s="5">
        <v>5000</v>
      </c>
      <c r="T115" s="5">
        <v>5000</v>
      </c>
      <c r="U115" s="5">
        <v>5000</v>
      </c>
      <c r="V115" s="5">
        <v>5000</v>
      </c>
      <c r="W115" s="5">
        <v>5000</v>
      </c>
      <c r="X115" s="5">
        <v>5000</v>
      </c>
      <c r="Y115" s="5">
        <v>5000</v>
      </c>
      <c r="Z115" s="5">
        <v>10000</v>
      </c>
      <c r="AA115" s="5">
        <v>10000</v>
      </c>
      <c r="AB115" s="5">
        <v>5000</v>
      </c>
      <c r="AC115" s="5">
        <v>5000</v>
      </c>
      <c r="AD115" s="5">
        <v>10000</v>
      </c>
      <c r="AE115" s="5">
        <v>10000</v>
      </c>
      <c r="AF115" s="5">
        <v>10000</v>
      </c>
      <c r="AG115" s="5">
        <v>15000</v>
      </c>
      <c r="AH115" s="5"/>
      <c r="AI115" s="5">
        <v>121000</v>
      </c>
      <c r="AJ115" s="5"/>
      <c r="AK115" s="6" t="str">
        <f>IFERROR(IF(VLOOKUP(A115,Resources!A:B,2,FALSE)=0,"",VLOOKUP(A115,Resources!A:B,2,FALSE)),"")</f>
        <v/>
      </c>
      <c r="AM115" s="8" t="s">
        <v>10</v>
      </c>
      <c r="AN115" s="5">
        <v>110878</v>
      </c>
      <c r="AO115" s="6" t="str">
        <f>IFERROR(IF(VLOOKUP(AM115,Resources!A:B,2,FALSE)=0,"",VLOOKUP(AM115,Resources!A:B,2,FALSE)),"")</f>
        <v>https://www.desmogblog.com/george-mason-university</v>
      </c>
    </row>
    <row r="116" spans="1:41">
      <c r="A116" s="8" t="s">
        <v>10</v>
      </c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>
        <v>5235</v>
      </c>
      <c r="AC116" s="5"/>
      <c r="AD116" s="5">
        <v>58205</v>
      </c>
      <c r="AE116" s="5"/>
      <c r="AF116" s="5">
        <v>23719</v>
      </c>
      <c r="AG116" s="5">
        <v>23719</v>
      </c>
      <c r="AH116" s="5"/>
      <c r="AI116" s="5">
        <v>110878</v>
      </c>
      <c r="AJ116" s="5"/>
      <c r="AK116" s="6" t="str">
        <f>IFERROR(IF(VLOOKUP(A116,Resources!A:B,2,FALSE)=0,"",VLOOKUP(A116,Resources!A:B,2,FALSE)),"")</f>
        <v>https://www.desmogblog.com/george-mason-university</v>
      </c>
      <c r="AM116" s="8" t="s">
        <v>150</v>
      </c>
      <c r="AN116" s="5">
        <v>70500</v>
      </c>
      <c r="AO116" s="6" t="str">
        <f>IFERROR(IF(VLOOKUP(AM116,Resources!A:B,2,FALSE)=0,"",VLOOKUP(AM116,Resources!A:B,2,FALSE)),"")</f>
        <v>https://www.sourcewatch.org/index.php/National_Christian_Foundation</v>
      </c>
    </row>
    <row r="117" spans="1:41">
      <c r="A117" s="8" t="s">
        <v>150</v>
      </c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>
        <v>20000</v>
      </c>
      <c r="Z117" s="5">
        <v>20000</v>
      </c>
      <c r="AA117" s="5">
        <v>20000</v>
      </c>
      <c r="AB117" s="5"/>
      <c r="AC117" s="5"/>
      <c r="AD117" s="5"/>
      <c r="AE117" s="5">
        <v>5000</v>
      </c>
      <c r="AF117" s="5">
        <v>5500</v>
      </c>
      <c r="AG117" s="5"/>
      <c r="AH117" s="5"/>
      <c r="AI117" s="5">
        <v>70500</v>
      </c>
      <c r="AJ117" s="5"/>
      <c r="AK117" s="6" t="str">
        <f>IFERROR(IF(VLOOKUP(A117,Resources!A:B,2,FALSE)=0,"",VLOOKUP(A117,Resources!A:B,2,FALSE)),"")</f>
        <v>https://www.sourcewatch.org/index.php/National_Christian_Foundation</v>
      </c>
      <c r="AM117" s="8" t="s">
        <v>77</v>
      </c>
      <c r="AN117" s="5">
        <v>60000</v>
      </c>
      <c r="AO117" s="6" t="str">
        <f>IFERROR(IF(VLOOKUP(AM117,Resources!A:B,2,FALSE)=0,"",VLOOKUP(AM117,Resources!A:B,2,FALSE)),"")</f>
        <v/>
      </c>
    </row>
    <row r="118" spans="1:41">
      <c r="A118" s="8" t="s">
        <v>77</v>
      </c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>
        <v>10000</v>
      </c>
      <c r="AF118" s="5">
        <v>50000</v>
      </c>
      <c r="AG118" s="5"/>
      <c r="AH118" s="5"/>
      <c r="AI118" s="5">
        <v>60000</v>
      </c>
      <c r="AJ118" s="5"/>
      <c r="AK118" s="6" t="str">
        <f>IFERROR(IF(VLOOKUP(A118,Resources!A:B,2,FALSE)=0,"",VLOOKUP(A118,Resources!A:B,2,FALSE)),"")</f>
        <v/>
      </c>
      <c r="AM118" s="8" t="s">
        <v>49</v>
      </c>
      <c r="AN118" s="5">
        <v>44000</v>
      </c>
      <c r="AO118" s="6" t="str">
        <f>IFERROR(IF(VLOOKUP(AM118,Resources!A:B,2,FALSE)=0,"",VLOOKUP(AM118,Resources!A:B,2,FALSE)),"")</f>
        <v/>
      </c>
    </row>
    <row r="119" spans="1:41">
      <c r="A119" s="8" t="s">
        <v>49</v>
      </c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>
        <v>1000</v>
      </c>
      <c r="Y119" s="5">
        <v>1000</v>
      </c>
      <c r="Z119" s="5">
        <v>1000</v>
      </c>
      <c r="AA119" s="5">
        <v>1000</v>
      </c>
      <c r="AB119" s="5">
        <v>5000</v>
      </c>
      <c r="AC119" s="5">
        <v>5000</v>
      </c>
      <c r="AD119" s="5">
        <v>5000</v>
      </c>
      <c r="AE119" s="5">
        <v>15000</v>
      </c>
      <c r="AF119" s="5">
        <v>10000</v>
      </c>
      <c r="AG119" s="5"/>
      <c r="AH119" s="5"/>
      <c r="AI119" s="5">
        <v>44000</v>
      </c>
      <c r="AJ119" s="5"/>
      <c r="AK119" s="6" t="str">
        <f>IFERROR(IF(VLOOKUP(A119,Resources!A:B,2,FALSE)=0,"",VLOOKUP(A119,Resources!A:B,2,FALSE)),"")</f>
        <v/>
      </c>
      <c r="AM119" s="8" t="s">
        <v>41</v>
      </c>
      <c r="AN119" s="5">
        <v>40000</v>
      </c>
      <c r="AO119" s="6" t="str">
        <f>IFERROR(IF(VLOOKUP(AM119,Resources!A:B,2,FALSE)=0,"",VLOOKUP(AM119,Resources!A:B,2,FALSE)),"")</f>
        <v>https://www.desmogblog.com/barre-seid</v>
      </c>
    </row>
    <row r="120" spans="1:41">
      <c r="A120" s="8" t="s">
        <v>41</v>
      </c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>
        <v>15000</v>
      </c>
      <c r="W120" s="5">
        <v>25000</v>
      </c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>
        <v>40000</v>
      </c>
      <c r="AJ120" s="5"/>
      <c r="AK120" s="6" t="str">
        <f>IFERROR(IF(VLOOKUP(A120,Resources!A:B,2,FALSE)=0,"",VLOOKUP(A120,Resources!A:B,2,FALSE)),"")</f>
        <v>https://www.desmogblog.com/barre-seid</v>
      </c>
      <c r="AM120" s="8" t="s">
        <v>179</v>
      </c>
      <c r="AN120" s="5">
        <v>37500</v>
      </c>
      <c r="AO120" s="6" t="str">
        <f>IFERROR(IF(VLOOKUP(AM120,Resources!A:B,2,FALSE)=0,"",VLOOKUP(AM120,Resources!A:B,2,FALSE)),"")</f>
        <v/>
      </c>
    </row>
    <row r="121" spans="1:41">
      <c r="A121" s="8" t="s">
        <v>179</v>
      </c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>
        <v>7500</v>
      </c>
      <c r="U121" s="5">
        <v>7500</v>
      </c>
      <c r="V121" s="5">
        <v>7500</v>
      </c>
      <c r="W121" s="5">
        <v>7500</v>
      </c>
      <c r="X121" s="5">
        <v>7500</v>
      </c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>
        <v>37500</v>
      </c>
      <c r="AJ121" s="5"/>
      <c r="AK121" s="6" t="str">
        <f>IFERROR(IF(VLOOKUP(A121,Resources!A:B,2,FALSE)=0,"",VLOOKUP(A121,Resources!A:B,2,FALSE)),"")</f>
        <v/>
      </c>
      <c r="AM121" s="8" t="s">
        <v>180</v>
      </c>
      <c r="AN121" s="5">
        <v>35000</v>
      </c>
      <c r="AO121" s="6" t="str">
        <f>IFERROR(IF(VLOOKUP(AM121,Resources!A:B,2,FALSE)=0,"",VLOOKUP(AM121,Resources!A:B,2,FALSE)),"")</f>
        <v/>
      </c>
    </row>
    <row r="122" spans="1:41">
      <c r="A122" s="8" t="s">
        <v>180</v>
      </c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>
        <v>5000</v>
      </c>
      <c r="Y122" s="5">
        <v>10000</v>
      </c>
      <c r="Z122" s="5">
        <v>10000</v>
      </c>
      <c r="AA122" s="5"/>
      <c r="AB122" s="5"/>
      <c r="AC122" s="5">
        <v>10000</v>
      </c>
      <c r="AD122" s="5"/>
      <c r="AE122" s="5"/>
      <c r="AF122" s="5"/>
      <c r="AG122" s="5"/>
      <c r="AH122" s="5"/>
      <c r="AI122" s="5">
        <v>35000</v>
      </c>
      <c r="AJ122" s="5"/>
      <c r="AK122" s="6" t="str">
        <f>IFERROR(IF(VLOOKUP(A122,Resources!A:B,2,FALSE)=0,"",VLOOKUP(A122,Resources!A:B,2,FALSE)),"")</f>
        <v/>
      </c>
      <c r="AM122" s="8" t="s">
        <v>522</v>
      </c>
      <c r="AN122" s="5">
        <v>35000</v>
      </c>
      <c r="AO122" s="6" t="str">
        <f>IFERROR(IF(VLOOKUP(AM122,Resources!A:B,2,FALSE)=0,"",VLOOKUP(AM122,Resources!A:B,2,FALSE)),"")</f>
        <v/>
      </c>
    </row>
    <row r="123" spans="1:41">
      <c r="A123" s="8" t="s">
        <v>522</v>
      </c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>
        <v>10000</v>
      </c>
      <c r="AB123" s="5">
        <v>25000</v>
      </c>
      <c r="AC123" s="5"/>
      <c r="AD123" s="5"/>
      <c r="AE123" s="5"/>
      <c r="AF123" s="5"/>
      <c r="AG123" s="5"/>
      <c r="AH123" s="5"/>
      <c r="AI123" s="5">
        <v>35000</v>
      </c>
      <c r="AJ123" s="5"/>
      <c r="AK123" s="6" t="str">
        <f>IFERROR(IF(VLOOKUP(A123,Resources!A:B,2,FALSE)=0,"",VLOOKUP(A123,Resources!A:B,2,FALSE)),"")</f>
        <v/>
      </c>
      <c r="AM123" s="8" t="s">
        <v>151</v>
      </c>
      <c r="AN123" s="5">
        <v>32838</v>
      </c>
      <c r="AO123" s="6" t="str">
        <f>IFERROR(IF(VLOOKUP(AM123,Resources!A:B,2,FALSE)=0,"",VLOOKUP(AM123,Resources!A:B,2,FALSE)),"")</f>
        <v>https://www.desmogblog.com/foundation-economic-education</v>
      </c>
    </row>
    <row r="124" spans="1:41">
      <c r="A124" s="8" t="s">
        <v>151</v>
      </c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>
        <v>3492</v>
      </c>
      <c r="W124" s="5">
        <v>7394</v>
      </c>
      <c r="X124" s="5">
        <v>8150</v>
      </c>
      <c r="Y124" s="5">
        <v>6701</v>
      </c>
      <c r="Z124" s="5">
        <v>3384</v>
      </c>
      <c r="AA124" s="5">
        <v>3717</v>
      </c>
      <c r="AB124" s="5"/>
      <c r="AC124" s="5"/>
      <c r="AD124" s="5"/>
      <c r="AE124" s="5"/>
      <c r="AF124" s="5"/>
      <c r="AG124" s="5"/>
      <c r="AH124" s="5"/>
      <c r="AI124" s="5">
        <v>32838</v>
      </c>
      <c r="AJ124" s="5"/>
      <c r="AK124" s="6" t="str">
        <f>IFERROR(IF(VLOOKUP(A124,Resources!A:B,2,FALSE)=0,"",VLOOKUP(A124,Resources!A:B,2,FALSE)),"")</f>
        <v>https://www.desmogblog.com/foundation-economic-education</v>
      </c>
      <c r="AM124" s="8" t="s">
        <v>9</v>
      </c>
      <c r="AN124" s="5">
        <v>25000</v>
      </c>
      <c r="AO124" s="6" t="str">
        <f>IFERROR(IF(VLOOKUP(AM124,Resources!A:B,2,FALSE)=0,"",VLOOKUP(AM124,Resources!A:B,2,FALSE)),"")</f>
        <v>http://www.sourcewatch.org/index.php/Aequus_Foundation</v>
      </c>
    </row>
    <row r="125" spans="1:41">
      <c r="A125" s="8" t="s">
        <v>9</v>
      </c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>
        <v>5000</v>
      </c>
      <c r="S125" s="5">
        <v>5000</v>
      </c>
      <c r="T125" s="5">
        <v>5000</v>
      </c>
      <c r="U125" s="5">
        <v>2500</v>
      </c>
      <c r="V125" s="5">
        <v>2500</v>
      </c>
      <c r="W125" s="5">
        <v>2500</v>
      </c>
      <c r="X125" s="5">
        <v>2500</v>
      </c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>
        <v>25000</v>
      </c>
      <c r="AJ125" s="5"/>
      <c r="AK125" s="6" t="str">
        <f>IFERROR(IF(VLOOKUP(A125,Resources!A:B,2,FALSE)=0,"",VLOOKUP(A125,Resources!A:B,2,FALSE)),"")</f>
        <v>http://www.sourcewatch.org/index.php/Aequus_Foundation</v>
      </c>
      <c r="AM125" s="8" t="s">
        <v>523</v>
      </c>
      <c r="AN125" s="5">
        <v>14500</v>
      </c>
      <c r="AO125" s="6" t="str">
        <f>IFERROR(IF(VLOOKUP(AM125,Resources!A:B,2,FALSE)=0,"",VLOOKUP(AM125,Resources!A:B,2,FALSE)),"")</f>
        <v/>
      </c>
    </row>
    <row r="126" spans="1:41">
      <c r="A126" s="8" t="s">
        <v>523</v>
      </c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>
        <v>14500</v>
      </c>
      <c r="AH126" s="5"/>
      <c r="AI126" s="5">
        <v>14500</v>
      </c>
      <c r="AJ126" s="5"/>
      <c r="AK126" s="6" t="str">
        <f>IFERROR(IF(VLOOKUP(A126,Resources!A:B,2,FALSE)=0,"",VLOOKUP(A126,Resources!A:B,2,FALSE)),"")</f>
        <v/>
      </c>
      <c r="AM126" s="8" t="s">
        <v>525</v>
      </c>
      <c r="AN126" s="5">
        <v>10100</v>
      </c>
      <c r="AO126" s="6" t="str">
        <f>IFERROR(IF(VLOOKUP(AM126,Resources!A:B,2,FALSE)=0,"",VLOOKUP(AM126,Resources!A:B,2,FALSE)),"")</f>
        <v/>
      </c>
    </row>
    <row r="127" spans="1:41">
      <c r="A127" s="8" t="s">
        <v>525</v>
      </c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>
        <v>10100</v>
      </c>
      <c r="AG127" s="5"/>
      <c r="AH127" s="5"/>
      <c r="AI127" s="5">
        <v>10100</v>
      </c>
      <c r="AJ127" s="5"/>
      <c r="AK127" s="6" t="str">
        <f>IFERROR(IF(VLOOKUP(A127,Resources!A:B,2,FALSE)=0,"",VLOOKUP(A127,Resources!A:B,2,FALSE)),"")</f>
        <v/>
      </c>
      <c r="AM127" s="8" t="s">
        <v>37</v>
      </c>
      <c r="AN127" s="5">
        <v>10000</v>
      </c>
      <c r="AO127" s="6" t="str">
        <f>IFERROR(IF(VLOOKUP(AM127,Resources!A:B,2,FALSE)=0,"",VLOOKUP(AM127,Resources!A:B,2,FALSE)),"")</f>
        <v>https://www.desmogblog.com/atlas-economic-research-foundation</v>
      </c>
    </row>
    <row r="128" spans="1:41">
      <c r="A128" s="8" t="s">
        <v>37</v>
      </c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>
        <v>10000</v>
      </c>
      <c r="AC128" s="5"/>
      <c r="AD128" s="5"/>
      <c r="AE128" s="5"/>
      <c r="AF128" s="5"/>
      <c r="AG128" s="5"/>
      <c r="AH128" s="5"/>
      <c r="AI128" s="5">
        <v>10000</v>
      </c>
      <c r="AJ128" s="5"/>
      <c r="AK128" s="6" t="str">
        <f>IFERROR(IF(VLOOKUP(A128,Resources!A:B,2,FALSE)=0,"",VLOOKUP(A128,Resources!A:B,2,FALSE)),"")</f>
        <v>https://www.desmogblog.com/atlas-economic-research-foundation</v>
      </c>
      <c r="AM128" s="8" t="s">
        <v>47</v>
      </c>
      <c r="AN128" s="5">
        <v>6000</v>
      </c>
      <c r="AO128" s="6" t="str">
        <f>IFERROR(IF(VLOOKUP(AM128,Resources!A:B,2,FALSE)=0,"",VLOOKUP(AM128,Resources!A:B,2,FALSE)),"")</f>
        <v/>
      </c>
    </row>
    <row r="129" spans="1:60">
      <c r="A129" s="8" t="s">
        <v>47</v>
      </c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>
        <v>6000</v>
      </c>
      <c r="AC129" s="5"/>
      <c r="AD129" s="5"/>
      <c r="AE129" s="5"/>
      <c r="AF129" s="5"/>
      <c r="AG129" s="5"/>
      <c r="AH129" s="5"/>
      <c r="AI129" s="5">
        <v>6000</v>
      </c>
      <c r="AJ129" s="5"/>
      <c r="AK129" s="6" t="str">
        <f>IFERROR(IF(VLOOKUP(A129,Resources!A:B,2,FALSE)=0,"",VLOOKUP(A129,Resources!A:B,2,FALSE)),"")</f>
        <v/>
      </c>
      <c r="AM129" s="8" t="s">
        <v>530</v>
      </c>
      <c r="AN129" s="5">
        <v>5425</v>
      </c>
      <c r="AO129" s="6" t="str">
        <f>IFERROR(IF(VLOOKUP(AM129,Resources!A:B,2,FALSE)=0,"",VLOOKUP(AM129,Resources!A:B,2,FALSE)),"")</f>
        <v/>
      </c>
    </row>
    <row r="130" spans="1:60">
      <c r="A130" s="8" t="s">
        <v>530</v>
      </c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>
        <v>550</v>
      </c>
      <c r="S130" s="5">
        <v>875</v>
      </c>
      <c r="T130" s="5">
        <v>500</v>
      </c>
      <c r="U130" s="5">
        <v>1000</v>
      </c>
      <c r="V130" s="5">
        <v>1000</v>
      </c>
      <c r="W130" s="5">
        <v>500</v>
      </c>
      <c r="X130" s="5">
        <v>1000</v>
      </c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>
        <v>5425</v>
      </c>
      <c r="AJ130" s="5"/>
      <c r="AK130" s="6" t="str">
        <f>IFERROR(IF(VLOOKUP(A130,Resources!A:B,2,FALSE)=0,"",VLOOKUP(A130,Resources!A:B,2,FALSE)),"")</f>
        <v/>
      </c>
      <c r="AM130" s="8" t="s">
        <v>26</v>
      </c>
      <c r="AN130" s="5">
        <v>5000</v>
      </c>
      <c r="AO130" s="6" t="str">
        <f>IFERROR(IF(VLOOKUP(AM130,Resources!A:B,2,FALSE)=0,"",VLOOKUP(AM130,Resources!A:B,2,FALSE)),"")</f>
        <v/>
      </c>
    </row>
    <row r="131" spans="1:60">
      <c r="A131" s="8" t="s">
        <v>26</v>
      </c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>
        <v>5000</v>
      </c>
      <c r="AF131" s="5"/>
      <c r="AG131" s="5"/>
      <c r="AH131" s="5"/>
      <c r="AI131" s="5">
        <v>5000</v>
      </c>
      <c r="AJ131" s="5"/>
      <c r="AK131" s="6" t="str">
        <f>IFERROR(IF(VLOOKUP(A131,Resources!A:B,2,FALSE)=0,"",VLOOKUP(A131,Resources!A:B,2,FALSE)),"")</f>
        <v/>
      </c>
      <c r="AM131" s="8" t="s">
        <v>178</v>
      </c>
      <c r="AN131" s="5">
        <v>4000</v>
      </c>
      <c r="AO131" s="6" t="str">
        <f>IFERROR(IF(VLOOKUP(AM131,Resources!A:B,2,FALSE)=0,"",VLOOKUP(AM131,Resources!A:B,2,FALSE)),"")</f>
        <v/>
      </c>
    </row>
    <row r="132" spans="1:60">
      <c r="A132" s="8" t="s">
        <v>178</v>
      </c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>
        <v>1000</v>
      </c>
      <c r="Y132" s="5">
        <v>1000</v>
      </c>
      <c r="Z132" s="5">
        <v>1000</v>
      </c>
      <c r="AA132" s="5">
        <v>1000</v>
      </c>
      <c r="AB132" s="5"/>
      <c r="AC132" s="5"/>
      <c r="AD132" s="5"/>
      <c r="AE132" s="5"/>
      <c r="AF132" s="5"/>
      <c r="AG132" s="5"/>
      <c r="AH132" s="5"/>
      <c r="AI132" s="5">
        <v>4000</v>
      </c>
      <c r="AJ132" s="5"/>
      <c r="AK132" s="6" t="str">
        <f>IFERROR(IF(VLOOKUP(A132,Resources!A:B,2,FALSE)=0,"",VLOOKUP(A132,Resources!A:B,2,FALSE)),"")</f>
        <v/>
      </c>
      <c r="AM132" s="8" t="s">
        <v>127</v>
      </c>
      <c r="AN132" s="5">
        <v>2750</v>
      </c>
      <c r="AO132" s="6" t="str">
        <f>IFERROR(IF(VLOOKUP(AM132,Resources!A:B,2,FALSE)=0,"",VLOOKUP(AM132,Resources!A:B,2,FALSE)),"")</f>
        <v/>
      </c>
    </row>
    <row r="133" spans="1:60">
      <c r="A133" s="8" t="s">
        <v>127</v>
      </c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>
        <v>250</v>
      </c>
      <c r="X133" s="5">
        <v>250</v>
      </c>
      <c r="Y133" s="5">
        <v>1000</v>
      </c>
      <c r="Z133" s="5">
        <v>500</v>
      </c>
      <c r="AA133" s="5">
        <v>250</v>
      </c>
      <c r="AB133" s="5"/>
      <c r="AC133" s="5"/>
      <c r="AD133" s="5"/>
      <c r="AE133" s="5"/>
      <c r="AF133" s="5"/>
      <c r="AG133" s="5">
        <v>500</v>
      </c>
      <c r="AH133" s="5"/>
      <c r="AI133" s="5">
        <v>2750</v>
      </c>
      <c r="AJ133" s="5"/>
      <c r="AK133" s="6" t="str">
        <f>IFERROR(IF(VLOOKUP(A133,Resources!A:B,2,FALSE)=0,"",VLOOKUP(A133,Resources!A:B,2,FALSE)),"")</f>
        <v/>
      </c>
      <c r="AM133" s="8" t="s">
        <v>46</v>
      </c>
      <c r="AN133" s="5">
        <v>2000</v>
      </c>
      <c r="AO133" s="6" t="str">
        <f>IFERROR(IF(VLOOKUP(AM133,Resources!A:B,2,FALSE)=0,"",VLOOKUP(AM133,Resources!A:B,2,FALSE)),"")</f>
        <v>https://www.desmogblog.com/cato-institute</v>
      </c>
    </row>
    <row r="134" spans="1:60">
      <c r="A134" s="8" t="s">
        <v>46</v>
      </c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>
        <v>1000</v>
      </c>
      <c r="U134" s="5"/>
      <c r="V134" s="5">
        <v>1000</v>
      </c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>
        <v>2000</v>
      </c>
      <c r="AJ134" s="5"/>
      <c r="AK134" s="6" t="str">
        <f>IFERROR(IF(VLOOKUP(A134,Resources!A:B,2,FALSE)=0,"",VLOOKUP(A134,Resources!A:B,2,FALSE)),"")</f>
        <v>https://www.desmogblog.com/cato-institute</v>
      </c>
      <c r="AM134" s="8" t="s">
        <v>155</v>
      </c>
      <c r="AN134" s="5">
        <v>1500</v>
      </c>
      <c r="AO134" s="6" t="str">
        <f>IFERROR(IF(VLOOKUP(AM134,Resources!A:B,2,FALSE)=0,"",VLOOKUP(AM134,Resources!A:B,2,FALSE)),"")</f>
        <v/>
      </c>
    </row>
    <row r="135" spans="1:60">
      <c r="A135" s="8" t="s">
        <v>155</v>
      </c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>
        <v>1500</v>
      </c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>
        <v>1500</v>
      </c>
      <c r="AJ135" s="5"/>
      <c r="AK135" s="6" t="str">
        <f>IFERROR(IF(VLOOKUP(A135,Resources!A:B,2,FALSE)=0,"",VLOOKUP(A135,Resources!A:B,2,FALSE)),"")</f>
        <v/>
      </c>
      <c r="AM135" s="8" t="s">
        <v>526</v>
      </c>
      <c r="AN135" s="5">
        <v>1160</v>
      </c>
      <c r="AO135" s="6" t="str">
        <f>IFERROR(IF(VLOOKUP(AM135,Resources!A:B,2,FALSE)=0,"",VLOOKUP(AM135,Resources!A:B,2,FALSE)),"")</f>
        <v/>
      </c>
    </row>
    <row r="136" spans="1:60">
      <c r="A136" s="8" t="s">
        <v>526</v>
      </c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>
        <v>250</v>
      </c>
      <c r="AF136" s="5">
        <v>250</v>
      </c>
      <c r="AG136" s="5">
        <v>300</v>
      </c>
      <c r="AH136" s="5">
        <v>360</v>
      </c>
      <c r="AI136" s="5">
        <v>1160</v>
      </c>
      <c r="AJ136" s="5"/>
      <c r="AK136" s="6" t="str">
        <f>IFERROR(IF(VLOOKUP(A136,Resources!A:B,2,FALSE)=0,"",VLOOKUP(A136,Resources!A:B,2,FALSE)),"")</f>
        <v/>
      </c>
      <c r="AM136" s="8" t="s">
        <v>154</v>
      </c>
      <c r="AN136" s="5">
        <v>750</v>
      </c>
      <c r="AO136" s="6" t="str">
        <f>IFERROR(IF(VLOOKUP(AM136,Resources!A:B,2,FALSE)=0,"",VLOOKUP(AM136,Resources!A:B,2,FALSE)),"")</f>
        <v>https://www.sourcewatch.org/index.php/The_Gilder_Foundation</v>
      </c>
    </row>
    <row r="137" spans="1:60">
      <c r="A137" s="8" t="s">
        <v>154</v>
      </c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>
        <v>750</v>
      </c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>
        <v>750</v>
      </c>
      <c r="AJ137" s="5"/>
      <c r="AK137" s="6" t="str">
        <f>IFERROR(IF(VLOOKUP(A137,Resources!A:B,2,FALSE)=0,"",VLOOKUP(A137,Resources!A:B,2,FALSE)),"")</f>
        <v>https://www.sourcewatch.org/index.php/The_Gilder_Foundation</v>
      </c>
      <c r="AM137" s="8" t="s">
        <v>469</v>
      </c>
      <c r="AN137" s="5">
        <v>80305238.370000005</v>
      </c>
      <c r="AO137" s="6" t="str">
        <f>IFERROR(IF(VLOOKUP(AM137,Resources!A:B,2,FALSE)=0,"",VLOOKUP(AM137,Resources!A:B,2,FALSE)),"")</f>
        <v/>
      </c>
    </row>
    <row r="138" spans="1:60">
      <c r="A138" s="8" t="s">
        <v>469</v>
      </c>
      <c r="B138" s="5">
        <v>50000</v>
      </c>
      <c r="C138" s="5">
        <v>310000</v>
      </c>
      <c r="D138" s="5">
        <v>646308</v>
      </c>
      <c r="E138" s="5">
        <v>681500</v>
      </c>
      <c r="F138" s="5">
        <v>714500</v>
      </c>
      <c r="G138" s="5">
        <v>689500</v>
      </c>
      <c r="H138" s="5">
        <v>631000</v>
      </c>
      <c r="I138" s="5">
        <v>616074</v>
      </c>
      <c r="J138" s="5">
        <v>741600</v>
      </c>
      <c r="K138" s="5">
        <v>136500</v>
      </c>
      <c r="L138" s="5">
        <v>480000</v>
      </c>
      <c r="M138" s="5">
        <v>880000</v>
      </c>
      <c r="N138" s="5">
        <v>495000</v>
      </c>
      <c r="O138" s="5">
        <v>173000</v>
      </c>
      <c r="P138" s="5">
        <v>712000</v>
      </c>
      <c r="Q138" s="5">
        <v>468000</v>
      </c>
      <c r="R138" s="5">
        <v>982050</v>
      </c>
      <c r="S138" s="5">
        <v>926625</v>
      </c>
      <c r="T138" s="5">
        <v>769957</v>
      </c>
      <c r="U138" s="5">
        <v>769806.99</v>
      </c>
      <c r="V138" s="5">
        <v>888892</v>
      </c>
      <c r="W138" s="5">
        <v>2012741.32</v>
      </c>
      <c r="X138" s="5">
        <v>2849338.82</v>
      </c>
      <c r="Y138" s="5">
        <v>3264729.8</v>
      </c>
      <c r="Z138" s="5">
        <v>3867669.92</v>
      </c>
      <c r="AA138" s="5">
        <v>4409259.0999999996</v>
      </c>
      <c r="AB138" s="5">
        <v>6335067.3099999996</v>
      </c>
      <c r="AC138" s="5">
        <v>7555913.6900000004</v>
      </c>
      <c r="AD138" s="5">
        <v>8466480.9600000009</v>
      </c>
      <c r="AE138" s="5">
        <v>8189807</v>
      </c>
      <c r="AF138" s="5">
        <v>8946314</v>
      </c>
      <c r="AG138" s="5">
        <v>9986440.4600000009</v>
      </c>
      <c r="AH138" s="5">
        <v>1659163</v>
      </c>
      <c r="AI138" s="5">
        <v>80305238.370000005</v>
      </c>
      <c r="AJ138" s="5"/>
      <c r="AK138" s="6" t="str">
        <f>IFERROR(IF(VLOOKUP(A138,Resources!A:B,2,FALSE)=0,"",VLOOKUP(A138,Resources!A:B,2,FALSE)),"")</f>
        <v/>
      </c>
      <c r="AO138" s="6" t="str">
        <f>IFERROR(IF(VLOOKUP(AM138,Resources!A:B,2,FALSE)=0,"",VLOOKUP(AM138,Resources!A:B,2,FALSE)),"")</f>
        <v/>
      </c>
    </row>
    <row r="139" spans="1:60">
      <c r="AO139" s="6" t="str">
        <f>IFERROR(IF(VLOOKUP(AM139,Resources!A:B,2,FALSE)=0,"",VLOOKUP(AM139,Resources!A:B,2,FALSE)),"")</f>
        <v/>
      </c>
    </row>
    <row r="140" spans="1:60" ht="25">
      <c r="A140" s="12" t="s">
        <v>15</v>
      </c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M140" s="12" t="s">
        <v>15</v>
      </c>
      <c r="AN140" s="6"/>
      <c r="AO140" s="6" t="str">
        <f>IFERROR(IF(VLOOKUP(AM140,Resources!A:B,2,FALSE)=0,"",VLOOKUP(AM140,Resources!A:B,2,FALSE)),"")</f>
        <v>https://www.desmogblog.com/mercatus-center</v>
      </c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</row>
    <row r="141" spans="1:60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M141" s="6"/>
      <c r="AN141" s="6"/>
      <c r="AO141" s="6" t="str">
        <f>IFERROR(IF(VLOOKUP(AM141,Resources!A:B,2,FALSE)=0,"",VLOOKUP(AM141,Resources!A:B,2,FALSE)),"")</f>
        <v/>
      </c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</row>
    <row r="142" spans="1:60">
      <c r="A142" s="7" t="s">
        <v>3</v>
      </c>
      <c r="B142" s="6" t="s">
        <v>15</v>
      </c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M142" s="7" t="s">
        <v>3</v>
      </c>
      <c r="AN142" s="6" t="s">
        <v>15</v>
      </c>
      <c r="AO142" s="6" t="str">
        <f>IFERROR(IF(VLOOKUP(AM142,Resources!A:B,2,FALSE)=0,"",VLOOKUP(AM142,Resources!A:B,2,FALSE)),"")</f>
        <v/>
      </c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</row>
    <row r="143" spans="1:60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M143" s="6"/>
      <c r="AN143" s="6"/>
      <c r="AO143" s="6" t="str">
        <f>IFERROR(IF(VLOOKUP(AM143,Resources!A:B,2,FALSE)=0,"",VLOOKUP(AM143,Resources!A:B,2,FALSE)),"")</f>
        <v/>
      </c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</row>
    <row r="144" spans="1:60">
      <c r="A144" s="7" t="s">
        <v>470</v>
      </c>
      <c r="B144" s="7" t="s">
        <v>624</v>
      </c>
      <c r="AM144" s="7" t="s">
        <v>623</v>
      </c>
      <c r="AN144" t="s">
        <v>470</v>
      </c>
      <c r="AO144" s="6" t="str">
        <f>IFERROR(IF(VLOOKUP(AM144,Resources!A:B,2,FALSE)=0,"",VLOOKUP(AM144,Resources!A:B,2,FALSE)),"")</f>
        <v/>
      </c>
      <c r="BH144" s="6"/>
    </row>
    <row r="145" spans="1:60">
      <c r="A145" s="7" t="s">
        <v>623</v>
      </c>
      <c r="B145" s="6">
        <v>1999</v>
      </c>
      <c r="C145" s="6">
        <v>2000</v>
      </c>
      <c r="D145" s="6">
        <v>2001</v>
      </c>
      <c r="E145" s="6">
        <v>2002</v>
      </c>
      <c r="F145" s="6">
        <v>2003</v>
      </c>
      <c r="G145" s="6">
        <v>2004</v>
      </c>
      <c r="H145" s="6">
        <v>2005</v>
      </c>
      <c r="I145" s="6">
        <v>2006</v>
      </c>
      <c r="J145" s="6">
        <v>2007</v>
      </c>
      <c r="K145" s="6">
        <v>2008</v>
      </c>
      <c r="L145" s="6">
        <v>2009</v>
      </c>
      <c r="M145" s="6">
        <v>2010</v>
      </c>
      <c r="N145" s="6">
        <v>2011</v>
      </c>
      <c r="O145" s="6">
        <v>2012</v>
      </c>
      <c r="P145" s="6">
        <v>2013</v>
      </c>
      <c r="Q145" s="6">
        <v>2014</v>
      </c>
      <c r="R145" s="6">
        <v>2015</v>
      </c>
      <c r="S145" s="6">
        <v>2016</v>
      </c>
      <c r="T145" s="6">
        <v>2017</v>
      </c>
      <c r="U145" s="6" t="s">
        <v>469</v>
      </c>
      <c r="V145" s="33" t="s">
        <v>473</v>
      </c>
      <c r="AM145" s="8" t="s">
        <v>10</v>
      </c>
      <c r="AN145" s="5">
        <v>51058774</v>
      </c>
      <c r="AO145" s="6" t="str">
        <f>IFERROR(IF(VLOOKUP(AM145,Resources!A:B,2,FALSE)=0,"",VLOOKUP(AM145,Resources!A:B,2,FALSE)),"")</f>
        <v>https://www.desmogblog.com/george-mason-university</v>
      </c>
      <c r="BH145" s="6"/>
    </row>
    <row r="146" spans="1:60">
      <c r="A146" s="8" t="s">
        <v>10</v>
      </c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>
        <v>5720165</v>
      </c>
      <c r="O146" s="5">
        <v>7804235</v>
      </c>
      <c r="P146" s="5">
        <v>9721931</v>
      </c>
      <c r="Q146" s="5">
        <v>13313495</v>
      </c>
      <c r="R146" s="5">
        <v>14498948</v>
      </c>
      <c r="S146" s="5"/>
      <c r="T146" s="5"/>
      <c r="U146" s="5">
        <v>51058774</v>
      </c>
      <c r="V146" t="str">
        <f>IFERROR(IF(VLOOKUP(A146,Resources!A:B,2,FALSE)=0,"",VLOOKUP(A146,Resources!A:B,2,FALSE)),"")</f>
        <v>https://www.desmogblog.com/george-mason-university</v>
      </c>
      <c r="AM146" s="8" t="s">
        <v>88</v>
      </c>
      <c r="AN146" s="5">
        <v>15101610</v>
      </c>
      <c r="AO146" s="6" t="str">
        <f>IFERROR(IF(VLOOKUP(AM146,Resources!A:B,2,FALSE)=0,"",VLOOKUP(AM146,Resources!A:B,2,FALSE)),"")</f>
        <v>https://www.desmogblog.com/who-donors-trust</v>
      </c>
      <c r="BH146" s="6"/>
    </row>
    <row r="147" spans="1:60">
      <c r="A147" s="8" t="s">
        <v>88</v>
      </c>
      <c r="B147" s="5"/>
      <c r="C147" s="5"/>
      <c r="D147" s="5"/>
      <c r="E147" s="5"/>
      <c r="F147" s="5"/>
      <c r="G147" s="5"/>
      <c r="H147" s="5"/>
      <c r="I147" s="5">
        <v>3000</v>
      </c>
      <c r="J147" s="5">
        <v>9500</v>
      </c>
      <c r="K147" s="5">
        <v>24950</v>
      </c>
      <c r="L147" s="5">
        <v>103300</v>
      </c>
      <c r="M147" s="5">
        <v>913200</v>
      </c>
      <c r="N147" s="5">
        <v>296700</v>
      </c>
      <c r="O147" s="5">
        <v>3783500</v>
      </c>
      <c r="P147" s="5">
        <v>1783250</v>
      </c>
      <c r="Q147" s="5">
        <v>3161850</v>
      </c>
      <c r="R147" s="5">
        <v>4712400</v>
      </c>
      <c r="S147" s="5">
        <v>165860</v>
      </c>
      <c r="T147" s="5">
        <v>144100</v>
      </c>
      <c r="U147" s="5">
        <v>15101610</v>
      </c>
      <c r="V147" s="6" t="str">
        <f>IFERROR(IF(VLOOKUP(A147,Resources!A:B,2,FALSE)=0,"",VLOOKUP(A147,Resources!A:B,2,FALSE)),"")</f>
        <v>https://www.desmogblog.com/who-donors-trust</v>
      </c>
      <c r="AM147" s="8" t="s">
        <v>56</v>
      </c>
      <c r="AN147" s="5">
        <v>9085500</v>
      </c>
      <c r="AO147" s="6" t="str">
        <f>IFERROR(IF(VLOOKUP(AM147,Resources!A:B,2,FALSE)=0,"",VLOOKUP(AM147,Resources!A:B,2,FALSE)),"")</f>
        <v>https://www.desmogblog.com/koch-family-foundations</v>
      </c>
      <c r="BH147" s="6"/>
    </row>
    <row r="148" spans="1:60">
      <c r="A148" s="8" t="s">
        <v>56</v>
      </c>
      <c r="B148" s="5"/>
      <c r="C148" s="5"/>
      <c r="D148" s="5"/>
      <c r="E148" s="5">
        <v>400000</v>
      </c>
      <c r="F148" s="5">
        <v>27000</v>
      </c>
      <c r="G148" s="5"/>
      <c r="H148" s="5">
        <v>1015000</v>
      </c>
      <c r="I148" s="5">
        <v>3900000</v>
      </c>
      <c r="J148" s="5">
        <v>2682500</v>
      </c>
      <c r="K148" s="5">
        <v>1050000</v>
      </c>
      <c r="L148" s="5"/>
      <c r="M148" s="5"/>
      <c r="N148" s="5"/>
      <c r="O148" s="5">
        <v>11000</v>
      </c>
      <c r="P148" s="5"/>
      <c r="Q148" s="5"/>
      <c r="R148" s="5"/>
      <c r="S148" s="5"/>
      <c r="T148" s="5"/>
      <c r="U148" s="5">
        <v>9085500</v>
      </c>
      <c r="V148" s="6" t="str">
        <f>IFERROR(IF(VLOOKUP(A148,Resources!A:B,2,FALSE)=0,"",VLOOKUP(A148,Resources!A:B,2,FALSE)),"")</f>
        <v>https://www.desmogblog.com/koch-family-foundations</v>
      </c>
      <c r="AM148" s="8" t="s">
        <v>165</v>
      </c>
      <c r="AN148" s="5">
        <v>3470000</v>
      </c>
      <c r="AO148" s="6" t="str">
        <f>IFERROR(IF(VLOOKUP(AM148,Resources!A:B,2,FALSE)=0,"",VLOOKUP(AM148,Resources!A:B,2,FALSE)),"")</f>
        <v>https://www.sourcewatch.org/index.php/Searle_Freedom_Trust</v>
      </c>
      <c r="BH148" s="6"/>
    </row>
    <row r="149" spans="1:60">
      <c r="A149" s="8" t="s">
        <v>165</v>
      </c>
      <c r="B149" s="5"/>
      <c r="C149" s="5"/>
      <c r="D149" s="5">
        <v>30000</v>
      </c>
      <c r="E149" s="5">
        <v>30000</v>
      </c>
      <c r="F149" s="5"/>
      <c r="G149" s="5">
        <v>40000</v>
      </c>
      <c r="H149" s="5"/>
      <c r="I149" s="5">
        <v>100000</v>
      </c>
      <c r="J149" s="5">
        <v>150000</v>
      </c>
      <c r="K149" s="5">
        <v>230000</v>
      </c>
      <c r="L149" s="5">
        <v>250000</v>
      </c>
      <c r="M149" s="5">
        <v>250000</v>
      </c>
      <c r="N149" s="5">
        <v>300000</v>
      </c>
      <c r="O149" s="5">
        <v>390000</v>
      </c>
      <c r="P149" s="5">
        <v>400000</v>
      </c>
      <c r="Q149" s="5">
        <v>600000</v>
      </c>
      <c r="R149" s="5">
        <v>700000</v>
      </c>
      <c r="S149" s="5"/>
      <c r="T149" s="5"/>
      <c r="U149" s="5">
        <v>3470000</v>
      </c>
      <c r="V149" s="6" t="str">
        <f>IFERROR(IF(VLOOKUP(A149,Resources!A:B,2,FALSE)=0,"",VLOOKUP(A149,Resources!A:B,2,FALSE)),"")</f>
        <v>https://www.sourcewatch.org/index.php/Searle_Freedom_Trust</v>
      </c>
      <c r="AM149" s="8" t="s">
        <v>164</v>
      </c>
      <c r="AN149" s="5">
        <v>1930000</v>
      </c>
      <c r="AO149" s="6" t="str">
        <f>IFERROR(IF(VLOOKUP(AM149,Resources!A:B,2,FALSE)=0,"",VLOOKUP(AM149,Resources!A:B,2,FALSE)),"")</f>
        <v>https://www.desmogblog.com/scaife-family-foundations</v>
      </c>
      <c r="BH149" s="6"/>
    </row>
    <row r="150" spans="1:60">
      <c r="A150" s="8" t="s">
        <v>164</v>
      </c>
      <c r="B150" s="5"/>
      <c r="C150" s="5"/>
      <c r="D150" s="5">
        <v>100000</v>
      </c>
      <c r="E150" s="5"/>
      <c r="F150" s="5">
        <v>80000</v>
      </c>
      <c r="G150" s="5">
        <v>80000</v>
      </c>
      <c r="H150" s="5">
        <v>80000</v>
      </c>
      <c r="I150" s="5">
        <v>80000</v>
      </c>
      <c r="J150" s="5">
        <v>80000</v>
      </c>
      <c r="K150" s="5">
        <v>80000</v>
      </c>
      <c r="L150" s="5">
        <v>50000</v>
      </c>
      <c r="M150" s="5">
        <v>50000</v>
      </c>
      <c r="N150" s="5">
        <v>50000</v>
      </c>
      <c r="O150" s="5">
        <v>50000</v>
      </c>
      <c r="P150" s="5">
        <v>75000</v>
      </c>
      <c r="Q150" s="5">
        <v>100000</v>
      </c>
      <c r="R150" s="5">
        <v>150000</v>
      </c>
      <c r="S150" s="5">
        <v>825000</v>
      </c>
      <c r="T150" s="5"/>
      <c r="U150" s="5">
        <v>1930000</v>
      </c>
      <c r="V150" s="6" t="str">
        <f>IFERROR(IF(VLOOKUP(A150,Resources!A:B,2,FALSE)=0,"",VLOOKUP(A150,Resources!A:B,2,FALSE)),"")</f>
        <v>https://www.desmogblog.com/scaife-family-foundations</v>
      </c>
      <c r="AM150" s="8" t="s">
        <v>80</v>
      </c>
      <c r="AN150" s="5">
        <v>1508000</v>
      </c>
      <c r="AO150" s="6" t="str">
        <f>IFERROR(IF(VLOOKUP(AM150,Resources!A:B,2,FALSE)=0,"",VLOOKUP(AM150,Resources!A:B,2,FALSE)),"")</f>
        <v>https://www.desmogblog.com/donors-capital-fund</v>
      </c>
      <c r="BH150" s="6"/>
    </row>
    <row r="151" spans="1:60">
      <c r="A151" s="8" t="s">
        <v>80</v>
      </c>
      <c r="B151" s="5"/>
      <c r="C151" s="5"/>
      <c r="D151" s="5"/>
      <c r="E151" s="5">
        <v>1000</v>
      </c>
      <c r="F151" s="5">
        <v>1000</v>
      </c>
      <c r="G151" s="5">
        <v>1000</v>
      </c>
      <c r="H151" s="5">
        <v>1000</v>
      </c>
      <c r="I151" s="5"/>
      <c r="J151" s="5">
        <v>251000</v>
      </c>
      <c r="K151" s="5">
        <v>156000</v>
      </c>
      <c r="L151" s="5">
        <v>3500</v>
      </c>
      <c r="M151" s="5">
        <v>243500</v>
      </c>
      <c r="N151" s="5">
        <v>150000</v>
      </c>
      <c r="O151" s="5">
        <v>170000</v>
      </c>
      <c r="P151" s="5">
        <v>105000</v>
      </c>
      <c r="Q151" s="5">
        <v>335000</v>
      </c>
      <c r="R151" s="5">
        <v>90000</v>
      </c>
      <c r="S151" s="5"/>
      <c r="T151" s="5"/>
      <c r="U151" s="5">
        <v>1508000</v>
      </c>
      <c r="V151" s="6" t="str">
        <f>IFERROR(IF(VLOOKUP(A151,Resources!A:B,2,FALSE)=0,"",VLOOKUP(A151,Resources!A:B,2,FALSE)),"")</f>
        <v>https://www.desmogblog.com/donors-capital-fund</v>
      </c>
      <c r="AM151" s="8" t="s">
        <v>149</v>
      </c>
      <c r="AN151" s="5">
        <v>1500000</v>
      </c>
      <c r="AO151" s="6" t="str">
        <f>IFERROR(IF(VLOOKUP(AM151,Resources!A:B,2,FALSE)=0,"",VLOOKUP(AM151,Resources!A:B,2,FALSE)),"")</f>
        <v/>
      </c>
      <c r="BH151" s="6"/>
    </row>
    <row r="152" spans="1:60">
      <c r="A152" s="8" t="s">
        <v>149</v>
      </c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>
        <v>800000</v>
      </c>
      <c r="O152" s="5">
        <v>500000</v>
      </c>
      <c r="P152" s="5">
        <v>200000</v>
      </c>
      <c r="Q152" s="5"/>
      <c r="R152" s="5"/>
      <c r="S152" s="5"/>
      <c r="T152" s="5"/>
      <c r="U152" s="5">
        <v>1500000</v>
      </c>
      <c r="V152" s="6" t="str">
        <f>IFERROR(IF(VLOOKUP(A152,Resources!A:B,2,FALSE)=0,"",VLOOKUP(A152,Resources!A:B,2,FALSE)),"")</f>
        <v/>
      </c>
      <c r="AM152" s="8" t="s">
        <v>138</v>
      </c>
      <c r="AN152" s="5">
        <v>1298367</v>
      </c>
      <c r="AO152" s="6" t="str">
        <f>IFERROR(IF(VLOOKUP(AM152,Resources!A:B,2,FALSE)=0,"",VLOOKUP(AM152,Resources!A:B,2,FALSE)),"")</f>
        <v>https://www.sourcewatch.org/index.php/John_Templeton_Foundation</v>
      </c>
      <c r="BH152" s="6"/>
    </row>
    <row r="153" spans="1:60">
      <c r="A153" s="8" t="s">
        <v>138</v>
      </c>
      <c r="B153" s="5"/>
      <c r="C153" s="5"/>
      <c r="D153" s="5"/>
      <c r="E153" s="5"/>
      <c r="F153" s="5"/>
      <c r="G153" s="5"/>
      <c r="H153" s="5">
        <v>245029</v>
      </c>
      <c r="I153" s="5">
        <v>204879</v>
      </c>
      <c r="J153" s="5">
        <v>50092</v>
      </c>
      <c r="K153" s="5"/>
      <c r="L153" s="5"/>
      <c r="M153" s="5"/>
      <c r="N153" s="5"/>
      <c r="O153" s="5"/>
      <c r="P153" s="5"/>
      <c r="Q153" s="5">
        <v>598776</v>
      </c>
      <c r="R153" s="5"/>
      <c r="S153" s="5">
        <v>199591</v>
      </c>
      <c r="T153" s="5"/>
      <c r="U153" s="5">
        <v>1298367</v>
      </c>
      <c r="V153" s="6" t="str">
        <f>IFERROR(IF(VLOOKUP(A153,Resources!A:B,2,FALSE)=0,"",VLOOKUP(A153,Resources!A:B,2,FALSE)),"")</f>
        <v>https://www.sourcewatch.org/index.php/John_Templeton_Foundation</v>
      </c>
      <c r="AM153" s="8" t="s">
        <v>103</v>
      </c>
      <c r="AN153" s="5">
        <v>1247125</v>
      </c>
      <c r="AO153" s="6" t="str">
        <f>IFERROR(IF(VLOOKUP(AM153,Resources!A:B,2,FALSE)=0,"",VLOOKUP(AM153,Resources!A:B,2,FALSE)),"")</f>
        <v>https://www.sourcewatch.org/index.php/Earhart_Foundation</v>
      </c>
      <c r="BH153" s="6"/>
    </row>
    <row r="154" spans="1:60">
      <c r="A154" s="8" t="s">
        <v>103</v>
      </c>
      <c r="B154" s="5">
        <v>15729</v>
      </c>
      <c r="C154" s="5">
        <v>30683</v>
      </c>
      <c r="D154" s="5">
        <v>58219</v>
      </c>
      <c r="E154" s="5">
        <v>81748</v>
      </c>
      <c r="F154" s="5">
        <v>25000</v>
      </c>
      <c r="G154" s="5">
        <v>55660</v>
      </c>
      <c r="H154" s="5">
        <v>91623</v>
      </c>
      <c r="I154" s="5">
        <v>33463</v>
      </c>
      <c r="J154" s="5">
        <v>20000</v>
      </c>
      <c r="K154" s="5">
        <v>50000</v>
      </c>
      <c r="L154" s="5">
        <v>60000</v>
      </c>
      <c r="M154" s="5">
        <v>60000</v>
      </c>
      <c r="N154" s="5">
        <v>95000</v>
      </c>
      <c r="O154" s="5">
        <v>40000</v>
      </c>
      <c r="P154" s="5">
        <v>240000</v>
      </c>
      <c r="Q154" s="5">
        <v>190000</v>
      </c>
      <c r="R154" s="5">
        <v>100000</v>
      </c>
      <c r="S154" s="5"/>
      <c r="T154" s="5"/>
      <c r="U154" s="5">
        <v>1247125</v>
      </c>
      <c r="V154" s="6" t="str">
        <f>IFERROR(IF(VLOOKUP(A154,Resources!A:B,2,FALSE)=0,"",VLOOKUP(A154,Resources!A:B,2,FALSE)),"")</f>
        <v>https://www.sourcewatch.org/index.php/Earhart_Foundation</v>
      </c>
      <c r="AM154" s="8" t="s">
        <v>529</v>
      </c>
      <c r="AN154" s="5">
        <v>1114550</v>
      </c>
      <c r="AO154" s="6" t="str">
        <f>IFERROR(IF(VLOOKUP(AM154,Resources!A:B,2,FALSE)=0,"",VLOOKUP(AM154,Resources!A:B,2,FALSE)),"")</f>
        <v/>
      </c>
      <c r="BH154" s="6"/>
    </row>
    <row r="155" spans="1:60">
      <c r="A155" s="8" t="s">
        <v>529</v>
      </c>
      <c r="B155" s="5"/>
      <c r="C155" s="5"/>
      <c r="D155" s="5">
        <v>1150</v>
      </c>
      <c r="E155" s="5">
        <v>1000</v>
      </c>
      <c r="F155" s="5">
        <v>1250</v>
      </c>
      <c r="G155" s="5">
        <v>1250</v>
      </c>
      <c r="H155" s="5">
        <v>250</v>
      </c>
      <c r="I155" s="5">
        <v>3500</v>
      </c>
      <c r="J155" s="5">
        <v>11350</v>
      </c>
      <c r="K155" s="5">
        <v>400250</v>
      </c>
      <c r="L155" s="5">
        <v>111100</v>
      </c>
      <c r="M155" s="5">
        <v>111150</v>
      </c>
      <c r="N155" s="5">
        <v>104450</v>
      </c>
      <c r="O155" s="5">
        <v>230000</v>
      </c>
      <c r="P155" s="5">
        <v>137850</v>
      </c>
      <c r="Q155" s="5"/>
      <c r="R155" s="5"/>
      <c r="S155" s="5"/>
      <c r="T155" s="5"/>
      <c r="U155" s="5">
        <v>1114550</v>
      </c>
      <c r="V155" s="6" t="str">
        <f>IFERROR(IF(VLOOKUP(A155,Resources!A:B,2,FALSE)=0,"",VLOOKUP(A155,Resources!A:B,2,FALSE)),"")</f>
        <v/>
      </c>
      <c r="AM155" s="8" t="s">
        <v>212</v>
      </c>
      <c r="AN155" s="5">
        <v>617000</v>
      </c>
      <c r="AO155" s="6" t="str">
        <f>IFERROR(IF(VLOOKUP(AM155,Resources!A:B,2,FALSE)=0,"",VLOOKUP(AM155,Resources!A:B,2,FALSE)),"")</f>
        <v/>
      </c>
      <c r="BH155" s="6"/>
    </row>
    <row r="156" spans="1:60">
      <c r="A156" s="8" t="s">
        <v>212</v>
      </c>
      <c r="B156" s="5"/>
      <c r="C156" s="5"/>
      <c r="D156" s="5"/>
      <c r="E156" s="5">
        <v>1000</v>
      </c>
      <c r="F156" s="5">
        <v>1000</v>
      </c>
      <c r="G156" s="5"/>
      <c r="H156" s="5">
        <v>1000</v>
      </c>
      <c r="I156" s="5">
        <v>1000</v>
      </c>
      <c r="J156" s="5">
        <v>113000</v>
      </c>
      <c r="K156" s="5"/>
      <c r="L156" s="5"/>
      <c r="M156" s="5"/>
      <c r="N156" s="5"/>
      <c r="O156" s="5"/>
      <c r="P156" s="5"/>
      <c r="Q156" s="5">
        <v>200000</v>
      </c>
      <c r="R156" s="5">
        <v>150000</v>
      </c>
      <c r="S156" s="5">
        <v>150000</v>
      </c>
      <c r="T156" s="5"/>
      <c r="U156" s="5">
        <v>617000</v>
      </c>
      <c r="V156" s="6" t="str">
        <f>IFERROR(IF(VLOOKUP(A156,Resources!A:B,2,FALSE)=0,"",VLOOKUP(A156,Resources!A:B,2,FALSE)),"")</f>
        <v/>
      </c>
      <c r="AM156" s="8" t="s">
        <v>163</v>
      </c>
      <c r="AN156" s="5">
        <v>500000</v>
      </c>
      <c r="AO156" s="6" t="str">
        <f>IFERROR(IF(VLOOKUP(AM156,Resources!A:B,2,FALSE)=0,"",VLOOKUP(AM156,Resources!A:B,2,FALSE)),"")</f>
        <v>https://www.sourcewatch.org/index.php/Richard_and_Helen_DeVos_Foundation</v>
      </c>
      <c r="BH156" s="6"/>
    </row>
    <row r="157" spans="1:60">
      <c r="A157" s="8" t="s">
        <v>163</v>
      </c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>
        <v>500000</v>
      </c>
      <c r="P157" s="5"/>
      <c r="Q157" s="5"/>
      <c r="R157" s="5"/>
      <c r="S157" s="5"/>
      <c r="T157" s="5"/>
      <c r="U157" s="5">
        <v>500000</v>
      </c>
      <c r="V157" s="6" t="str">
        <f>IFERROR(IF(VLOOKUP(A157,Resources!A:B,2,FALSE)=0,"",VLOOKUP(A157,Resources!A:B,2,FALSE)),"")</f>
        <v>https://www.sourcewatch.org/index.php/Richard_and_Helen_DeVos_Foundation</v>
      </c>
      <c r="AM157" s="8" t="s">
        <v>133</v>
      </c>
      <c r="AN157" s="5">
        <v>415000</v>
      </c>
      <c r="AO157" s="6" t="str">
        <f>IFERROR(IF(VLOOKUP(AM157,Resources!A:B,2,FALSE)=0,"",VLOOKUP(AM157,Resources!A:B,2,FALSE)),"")</f>
        <v>https://www.desmogblog.com/exxonmobil-funding-climate-science-denial</v>
      </c>
      <c r="BH157" s="6"/>
    </row>
    <row r="158" spans="1:60">
      <c r="A158" s="8" t="s">
        <v>133</v>
      </c>
      <c r="B158" s="5"/>
      <c r="C158" s="5"/>
      <c r="D158" s="5"/>
      <c r="E158" s="5"/>
      <c r="F158" s="5">
        <v>40000</v>
      </c>
      <c r="G158" s="5">
        <v>40000</v>
      </c>
      <c r="H158" s="5"/>
      <c r="I158" s="5">
        <v>40000</v>
      </c>
      <c r="J158" s="5">
        <v>40000</v>
      </c>
      <c r="K158" s="5">
        <v>40000</v>
      </c>
      <c r="L158" s="5">
        <v>40000</v>
      </c>
      <c r="M158" s="5">
        <v>40000</v>
      </c>
      <c r="N158" s="5">
        <v>25000</v>
      </c>
      <c r="O158" s="5">
        <v>25000</v>
      </c>
      <c r="P158" s="5">
        <v>25000</v>
      </c>
      <c r="Q158" s="5">
        <v>25000</v>
      </c>
      <c r="R158" s="5">
        <v>25000</v>
      </c>
      <c r="S158" s="5">
        <v>10000</v>
      </c>
      <c r="T158" s="5"/>
      <c r="U158" s="5">
        <v>415000</v>
      </c>
      <c r="V158" s="6" t="str">
        <f>IFERROR(IF(VLOOKUP(A158,Resources!A:B,2,FALSE)=0,"",VLOOKUP(A158,Resources!A:B,2,FALSE)),"")</f>
        <v>https://www.desmogblog.com/exxonmobil-funding-climate-science-denial</v>
      </c>
      <c r="AM158" s="8" t="s">
        <v>524</v>
      </c>
      <c r="AN158" s="5">
        <v>275000</v>
      </c>
      <c r="AO158" s="6" t="str">
        <f>IFERROR(IF(VLOOKUP(AM158,Resources!A:B,2,FALSE)=0,"",VLOOKUP(AM158,Resources!A:B,2,FALSE)),"")</f>
        <v/>
      </c>
      <c r="BH158" s="6"/>
    </row>
    <row r="159" spans="1:60">
      <c r="A159" s="8" t="s">
        <v>524</v>
      </c>
      <c r="B159" s="5"/>
      <c r="C159" s="5"/>
      <c r="D159" s="5"/>
      <c r="E159" s="5"/>
      <c r="F159" s="5"/>
      <c r="G159" s="5">
        <v>25000</v>
      </c>
      <c r="H159" s="5"/>
      <c r="I159" s="5"/>
      <c r="J159" s="5"/>
      <c r="K159" s="5"/>
      <c r="L159" s="5"/>
      <c r="M159" s="5"/>
      <c r="N159" s="5"/>
      <c r="O159" s="5"/>
      <c r="P159" s="5">
        <v>250000</v>
      </c>
      <c r="Q159" s="5"/>
      <c r="R159" s="5"/>
      <c r="S159" s="5"/>
      <c r="T159" s="5"/>
      <c r="U159" s="5">
        <v>275000</v>
      </c>
      <c r="V159" s="6" t="str">
        <f>IFERROR(IF(VLOOKUP(A159,Resources!A:B,2,FALSE)=0,"",VLOOKUP(A159,Resources!A:B,2,FALSE)),"")</f>
        <v/>
      </c>
      <c r="AM159" s="8" t="s">
        <v>141</v>
      </c>
      <c r="AN159" s="5">
        <v>255000</v>
      </c>
      <c r="AO159" s="6" t="str">
        <f>IFERROR(IF(VLOOKUP(AM159,Resources!A:B,2,FALSE)=0,"",VLOOKUP(AM159,Resources!A:B,2,FALSE)),"")</f>
        <v>https://www.sourcewatch.org/index.php/John_William_Pope_Foundation</v>
      </c>
      <c r="BH159" s="6"/>
    </row>
    <row r="160" spans="1:60">
      <c r="A160" s="8" t="s">
        <v>141</v>
      </c>
      <c r="B160" s="5"/>
      <c r="C160" s="5"/>
      <c r="D160" s="5"/>
      <c r="E160" s="5"/>
      <c r="F160" s="5"/>
      <c r="G160" s="5"/>
      <c r="H160" s="5"/>
      <c r="I160" s="5">
        <v>50000</v>
      </c>
      <c r="J160" s="5">
        <v>50000</v>
      </c>
      <c r="K160" s="5"/>
      <c r="L160" s="5"/>
      <c r="M160" s="5">
        <v>25000</v>
      </c>
      <c r="N160" s="5">
        <v>15000</v>
      </c>
      <c r="O160" s="5">
        <v>15000</v>
      </c>
      <c r="P160" s="5">
        <v>100000</v>
      </c>
      <c r="Q160" s="5"/>
      <c r="R160" s="5"/>
      <c r="S160" s="5"/>
      <c r="T160" s="5"/>
      <c r="U160" s="5">
        <v>255000</v>
      </c>
      <c r="V160" s="6" t="str">
        <f>IFERROR(IF(VLOOKUP(A160,Resources!A:B,2,FALSE)=0,"",VLOOKUP(A160,Resources!A:B,2,FALSE)),"")</f>
        <v>https://www.sourcewatch.org/index.php/John_William_Pope_Foundation</v>
      </c>
      <c r="AM160" s="8" t="s">
        <v>161</v>
      </c>
      <c r="AN160" s="5">
        <v>245000</v>
      </c>
      <c r="AO160" s="6" t="str">
        <f>IFERROR(IF(VLOOKUP(AM160,Resources!A:B,2,FALSE)=0,"",VLOOKUP(AM160,Resources!A:B,2,FALSE)),"")</f>
        <v>https://www.sourcewatch.org/index.php/Pierre_Goodrich</v>
      </c>
      <c r="BH160" s="6"/>
    </row>
    <row r="161" spans="1:60">
      <c r="A161" s="8" t="s">
        <v>161</v>
      </c>
      <c r="B161" s="5"/>
      <c r="C161" s="5"/>
      <c r="D161" s="5"/>
      <c r="E161" s="5"/>
      <c r="F161" s="5"/>
      <c r="G161" s="5"/>
      <c r="H161" s="5"/>
      <c r="I161" s="5"/>
      <c r="J161" s="5">
        <v>20000</v>
      </c>
      <c r="K161" s="5">
        <v>20000</v>
      </c>
      <c r="L161" s="5">
        <v>20000</v>
      </c>
      <c r="M161" s="5">
        <v>15000</v>
      </c>
      <c r="N161" s="5">
        <v>65000</v>
      </c>
      <c r="O161" s="5">
        <v>15000</v>
      </c>
      <c r="P161" s="5">
        <v>15000</v>
      </c>
      <c r="Q161" s="5">
        <v>15000</v>
      </c>
      <c r="R161" s="5">
        <v>30000</v>
      </c>
      <c r="S161" s="5">
        <v>30000</v>
      </c>
      <c r="T161" s="5"/>
      <c r="U161" s="5">
        <v>245000</v>
      </c>
      <c r="V161" s="6" t="str">
        <f>IFERROR(IF(VLOOKUP(A161,Resources!A:B,2,FALSE)=0,"",VLOOKUP(A161,Resources!A:B,2,FALSE)),"")</f>
        <v>https://www.sourcewatch.org/index.php/Pierre_Goodrich</v>
      </c>
      <c r="AM161" s="8" t="s">
        <v>188</v>
      </c>
      <c r="AN161" s="5">
        <v>243000</v>
      </c>
      <c r="AO161" s="6" t="str">
        <f>IFERROR(IF(VLOOKUP(AM161,Resources!A:B,2,FALSE)=0,"",VLOOKUP(AM161,Resources!A:B,2,FALSE)),"")</f>
        <v/>
      </c>
      <c r="BH161" s="6"/>
    </row>
    <row r="162" spans="1:60">
      <c r="A162" s="8" t="s">
        <v>188</v>
      </c>
      <c r="B162" s="5"/>
      <c r="C162" s="5"/>
      <c r="D162" s="5">
        <v>70000</v>
      </c>
      <c r="E162" s="5">
        <v>82000</v>
      </c>
      <c r="F162" s="5">
        <v>40000</v>
      </c>
      <c r="G162" s="5">
        <v>40000</v>
      </c>
      <c r="H162" s="5">
        <v>1000</v>
      </c>
      <c r="I162" s="5">
        <v>1000</v>
      </c>
      <c r="J162" s="5">
        <v>1000</v>
      </c>
      <c r="K162" s="5">
        <v>1000</v>
      </c>
      <c r="L162" s="5">
        <v>1000</v>
      </c>
      <c r="M162" s="5">
        <v>1000</v>
      </c>
      <c r="N162" s="5">
        <v>1000</v>
      </c>
      <c r="O162" s="5">
        <v>1000</v>
      </c>
      <c r="P162" s="5">
        <v>1000</v>
      </c>
      <c r="Q162" s="5">
        <v>1000</v>
      </c>
      <c r="R162" s="5">
        <v>1000</v>
      </c>
      <c r="S162" s="5"/>
      <c r="T162" s="5"/>
      <c r="U162" s="5">
        <v>243000</v>
      </c>
      <c r="V162" s="6" t="str">
        <f>IFERROR(IF(VLOOKUP(A162,Resources!A:B,2,FALSE)=0,"",VLOOKUP(A162,Resources!A:B,2,FALSE)),"")</f>
        <v/>
      </c>
      <c r="AM162" s="8" t="s">
        <v>18</v>
      </c>
      <c r="AN162" s="5">
        <v>240000</v>
      </c>
      <c r="AO162" s="6" t="str">
        <f>IFERROR(IF(VLOOKUP(AM162,Resources!A:B,2,FALSE)=0,"",VLOOKUP(AM162,Resources!A:B,2,FALSE)),"")</f>
        <v/>
      </c>
      <c r="BH162" s="6"/>
    </row>
    <row r="163" spans="1:60">
      <c r="A163" s="8" t="s">
        <v>18</v>
      </c>
      <c r="B163" s="5"/>
      <c r="C163" s="5">
        <v>5000</v>
      </c>
      <c r="D163" s="5">
        <v>20000</v>
      </c>
      <c r="E163" s="5">
        <v>20000</v>
      </c>
      <c r="F163" s="5">
        <v>20000</v>
      </c>
      <c r="G163" s="5">
        <v>20000</v>
      </c>
      <c r="H163" s="5">
        <v>20000</v>
      </c>
      <c r="I163" s="5">
        <v>20000</v>
      </c>
      <c r="J163" s="5">
        <v>20000</v>
      </c>
      <c r="K163" s="5">
        <v>20000</v>
      </c>
      <c r="L163" s="5">
        <v>5000</v>
      </c>
      <c r="M163" s="5">
        <v>10000</v>
      </c>
      <c r="N163" s="5">
        <v>10000</v>
      </c>
      <c r="O163" s="5">
        <v>10000</v>
      </c>
      <c r="P163" s="5">
        <v>10000</v>
      </c>
      <c r="Q163" s="5">
        <v>10000</v>
      </c>
      <c r="R163" s="5">
        <v>10000</v>
      </c>
      <c r="S163" s="5">
        <v>10000</v>
      </c>
      <c r="T163" s="5"/>
      <c r="U163" s="5">
        <v>240000</v>
      </c>
      <c r="V163" s="6" t="str">
        <f>IFERROR(IF(VLOOKUP(A163,Resources!A:B,2,FALSE)=0,"",VLOOKUP(A163,Resources!A:B,2,FALSE)),"")</f>
        <v/>
      </c>
      <c r="AM163" s="8" t="s">
        <v>71</v>
      </c>
      <c r="AN163" s="5">
        <v>200000</v>
      </c>
      <c r="AO163" s="6" t="str">
        <f>IFERROR(IF(VLOOKUP(AM163,Resources!A:B,2,FALSE)=0,"",VLOOKUP(AM163,Resources!A:B,2,FALSE)),"")</f>
        <v>https://www.desmogblog.com/koch-family-foundations</v>
      </c>
      <c r="BH163" s="6"/>
    </row>
    <row r="164" spans="1:60">
      <c r="A164" s="8" t="s">
        <v>71</v>
      </c>
      <c r="B164" s="5">
        <v>50000</v>
      </c>
      <c r="C164" s="5">
        <v>100000</v>
      </c>
      <c r="D164" s="5">
        <v>50000</v>
      </c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>
        <v>200000</v>
      </c>
      <c r="V164" s="6" t="str">
        <f>IFERROR(IF(VLOOKUP(A164,Resources!A:B,2,FALSE)=0,"",VLOOKUP(A164,Resources!A:B,2,FALSE)),"")</f>
        <v>https://www.desmogblog.com/koch-family-foundations</v>
      </c>
      <c r="AM164" s="8" t="s">
        <v>43</v>
      </c>
      <c r="AN164" s="5">
        <v>190000</v>
      </c>
      <c r="AO164" s="6" t="str">
        <f>IFERROR(IF(VLOOKUP(AM164,Resources!A:B,2,FALSE)=0,"",VLOOKUP(AM164,Resources!A:B,2,FALSE)),"")</f>
        <v/>
      </c>
      <c r="BH164" s="6"/>
    </row>
    <row r="165" spans="1:60">
      <c r="A165" s="8" t="s">
        <v>43</v>
      </c>
      <c r="B165" s="5"/>
      <c r="C165" s="5"/>
      <c r="D165" s="5"/>
      <c r="E165" s="5"/>
      <c r="F165" s="5">
        <v>10000</v>
      </c>
      <c r="G165" s="5"/>
      <c r="H165" s="5">
        <v>15000</v>
      </c>
      <c r="I165" s="5">
        <v>15000</v>
      </c>
      <c r="J165" s="5">
        <v>15000</v>
      </c>
      <c r="K165" s="5">
        <v>15000</v>
      </c>
      <c r="L165" s="5">
        <v>15000</v>
      </c>
      <c r="M165" s="5">
        <v>15000</v>
      </c>
      <c r="N165" s="5">
        <v>15000</v>
      </c>
      <c r="O165" s="5">
        <v>15000</v>
      </c>
      <c r="P165" s="5">
        <v>15000</v>
      </c>
      <c r="Q165" s="5">
        <v>15000</v>
      </c>
      <c r="R165" s="5">
        <v>15000</v>
      </c>
      <c r="S165" s="5">
        <v>15000</v>
      </c>
      <c r="T165" s="5"/>
      <c r="U165" s="5">
        <v>190000</v>
      </c>
      <c r="V165" s="6" t="str">
        <f>IFERROR(IF(VLOOKUP(A165,Resources!A:B,2,FALSE)=0,"",VLOOKUP(A165,Resources!A:B,2,FALSE)),"")</f>
        <v/>
      </c>
      <c r="AM165" s="8" t="s">
        <v>180</v>
      </c>
      <c r="AN165" s="5">
        <v>175000</v>
      </c>
      <c r="AO165" s="6" t="str">
        <f>IFERROR(IF(VLOOKUP(AM165,Resources!A:B,2,FALSE)=0,"",VLOOKUP(AM165,Resources!A:B,2,FALSE)),"")</f>
        <v/>
      </c>
      <c r="BH165" s="6"/>
    </row>
    <row r="166" spans="1:60">
      <c r="A166" s="8" t="s">
        <v>180</v>
      </c>
      <c r="B166" s="5"/>
      <c r="C166" s="5"/>
      <c r="D166" s="5"/>
      <c r="E166" s="5"/>
      <c r="F166" s="5"/>
      <c r="G166" s="5"/>
      <c r="H166" s="5"/>
      <c r="I166" s="5"/>
      <c r="J166" s="5">
        <v>25000</v>
      </c>
      <c r="K166" s="5">
        <v>50000</v>
      </c>
      <c r="L166" s="5">
        <v>25000</v>
      </c>
      <c r="M166" s="5">
        <v>25000</v>
      </c>
      <c r="N166" s="5">
        <v>25000</v>
      </c>
      <c r="O166" s="5">
        <v>25000</v>
      </c>
      <c r="P166" s="5"/>
      <c r="Q166" s="5"/>
      <c r="R166" s="5"/>
      <c r="S166" s="5"/>
      <c r="T166" s="5"/>
      <c r="U166" s="5">
        <v>175000</v>
      </c>
      <c r="V166" s="6" t="str">
        <f>IFERROR(IF(VLOOKUP(A166,Resources!A:B,2,FALSE)=0,"",VLOOKUP(A166,Resources!A:B,2,FALSE)),"")</f>
        <v/>
      </c>
      <c r="AM166" s="8" t="s">
        <v>182</v>
      </c>
      <c r="AN166" s="5">
        <v>165000</v>
      </c>
      <c r="AO166" s="6" t="str">
        <f>IFERROR(IF(VLOOKUP(AM166,Resources!A:B,2,FALSE)=0,"",VLOOKUP(AM166,Resources!A:B,2,FALSE)),"")</f>
        <v>https://www.sourcewatch.org/index.php/Lynde_and_Harry_Bradley_Foundation</v>
      </c>
      <c r="BH166" s="6"/>
    </row>
    <row r="167" spans="1:60">
      <c r="A167" s="8" t="s">
        <v>182</v>
      </c>
      <c r="B167" s="5"/>
      <c r="C167" s="5"/>
      <c r="D167" s="5"/>
      <c r="E167" s="5"/>
      <c r="F167" s="5">
        <v>10000</v>
      </c>
      <c r="G167" s="5"/>
      <c r="H167" s="5">
        <v>10000</v>
      </c>
      <c r="I167" s="5">
        <v>10000</v>
      </c>
      <c r="J167" s="5">
        <v>10000</v>
      </c>
      <c r="K167" s="5"/>
      <c r="L167" s="5"/>
      <c r="M167" s="5"/>
      <c r="N167" s="5"/>
      <c r="O167" s="5"/>
      <c r="P167" s="5"/>
      <c r="Q167" s="5"/>
      <c r="R167" s="5">
        <v>50000</v>
      </c>
      <c r="S167" s="5">
        <v>75000</v>
      </c>
      <c r="T167" s="5"/>
      <c r="U167" s="5">
        <v>165000</v>
      </c>
      <c r="V167" s="6" t="str">
        <f>IFERROR(IF(VLOOKUP(A167,Resources!A:B,2,FALSE)=0,"",VLOOKUP(A167,Resources!A:B,2,FALSE)),"")</f>
        <v>https://www.sourcewatch.org/index.php/Lynde_and_Harry_Bradley_Foundation</v>
      </c>
      <c r="AM167" s="8" t="s">
        <v>69</v>
      </c>
      <c r="AN167" s="5">
        <v>150000</v>
      </c>
      <c r="AO167" s="6" t="str">
        <f>IFERROR(IF(VLOOKUP(AM167,Resources!A:B,2,FALSE)=0,"",VLOOKUP(AM167,Resources!A:B,2,FALSE)),"")</f>
        <v>https://www.sourcewatch.org/index.php/Chase_Foundation_of_Virginia</v>
      </c>
      <c r="BH167" s="6"/>
    </row>
    <row r="168" spans="1:60">
      <c r="A168" s="8" t="s">
        <v>69</v>
      </c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>
        <v>50000</v>
      </c>
      <c r="O168" s="5">
        <v>100000</v>
      </c>
      <c r="P168" s="5"/>
      <c r="Q168" s="5"/>
      <c r="R168" s="5"/>
      <c r="S168" s="5"/>
      <c r="T168" s="5"/>
      <c r="U168" s="5">
        <v>150000</v>
      </c>
      <c r="V168" s="6" t="str">
        <f>IFERROR(IF(VLOOKUP(A168,Resources!A:B,2,FALSE)=0,"",VLOOKUP(A168,Resources!A:B,2,FALSE)),"")</f>
        <v>https://www.sourcewatch.org/index.php/Chase_Foundation_of_Virginia</v>
      </c>
      <c r="AM168" s="8" t="s">
        <v>193</v>
      </c>
      <c r="AN168" s="5">
        <v>126200</v>
      </c>
      <c r="AO168" s="6" t="str">
        <f>IFERROR(IF(VLOOKUP(AM168,Resources!A:B,2,FALSE)=0,"",VLOOKUP(AM168,Resources!A:B,2,FALSE)),"")</f>
        <v>https://www.sourcewatch.org/index.php/Rodney_Fund</v>
      </c>
      <c r="BH168" s="6"/>
    </row>
    <row r="169" spans="1:60">
      <c r="A169" s="8" t="s">
        <v>193</v>
      </c>
      <c r="B169" s="5"/>
      <c r="C169" s="5"/>
      <c r="D169" s="5"/>
      <c r="E169" s="5"/>
      <c r="F169" s="5">
        <v>7000</v>
      </c>
      <c r="G169" s="5">
        <v>6000</v>
      </c>
      <c r="H169" s="5">
        <v>13000</v>
      </c>
      <c r="I169" s="5">
        <v>8000</v>
      </c>
      <c r="J169" s="5">
        <v>8000</v>
      </c>
      <c r="K169" s="5">
        <v>2000</v>
      </c>
      <c r="L169" s="5">
        <v>8000</v>
      </c>
      <c r="M169" s="5"/>
      <c r="N169" s="5">
        <v>12200</v>
      </c>
      <c r="O169" s="5">
        <v>11000</v>
      </c>
      <c r="P169" s="5">
        <v>13000</v>
      </c>
      <c r="Q169" s="5">
        <v>8000</v>
      </c>
      <c r="R169" s="5">
        <v>8000</v>
      </c>
      <c r="S169" s="5">
        <v>22000</v>
      </c>
      <c r="T169" s="5"/>
      <c r="U169" s="5">
        <v>126200</v>
      </c>
      <c r="V169" s="6" t="str">
        <f>IFERROR(IF(VLOOKUP(A169,Resources!A:B,2,FALSE)=0,"",VLOOKUP(A169,Resources!A:B,2,FALSE)),"")</f>
        <v>https://www.sourcewatch.org/index.php/Rodney_Fund</v>
      </c>
      <c r="AM169" s="8" t="s">
        <v>65</v>
      </c>
      <c r="AN169" s="5">
        <v>125000</v>
      </c>
      <c r="AO169" s="6" t="str">
        <f>IFERROR(IF(VLOOKUP(AM169,Resources!A:B,2,FALSE)=0,"",VLOOKUP(AM169,Resources!A:B,2,FALSE)),"")</f>
        <v/>
      </c>
      <c r="BH169" s="6"/>
    </row>
    <row r="170" spans="1:60">
      <c r="A170" s="8" t="s">
        <v>65</v>
      </c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>
        <v>125000</v>
      </c>
      <c r="S170" s="5"/>
      <c r="T170" s="5"/>
      <c r="U170" s="5">
        <v>125000</v>
      </c>
      <c r="V170" s="6" t="str">
        <f>IFERROR(IF(VLOOKUP(A170,Resources!A:B,2,FALSE)=0,"",VLOOKUP(A170,Resources!A:B,2,FALSE)),"")</f>
        <v/>
      </c>
      <c r="AM170" s="8" t="s">
        <v>207</v>
      </c>
      <c r="AN170" s="5">
        <v>124000</v>
      </c>
      <c r="AO170" s="6" t="str">
        <f>IFERROR(IF(VLOOKUP(AM170,Resources!A:B,2,FALSE)=0,"",VLOOKUP(AM170,Resources!A:B,2,FALSE)),"")</f>
        <v>https://www.sourcewatch.org/index.php/Shelby_Cullom_Davis_Foundation</v>
      </c>
      <c r="BH170" s="6"/>
    </row>
    <row r="171" spans="1:60">
      <c r="A171" s="8" t="s">
        <v>207</v>
      </c>
      <c r="B171" s="5">
        <v>5000</v>
      </c>
      <c r="C171" s="5">
        <v>15000</v>
      </c>
      <c r="D171" s="5">
        <v>12000</v>
      </c>
      <c r="E171" s="5">
        <v>12000</v>
      </c>
      <c r="F171" s="5"/>
      <c r="G171" s="5">
        <v>20000</v>
      </c>
      <c r="H171" s="5">
        <v>20000</v>
      </c>
      <c r="I171" s="5">
        <v>25000</v>
      </c>
      <c r="J171" s="5">
        <v>15000</v>
      </c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>
        <v>124000</v>
      </c>
      <c r="V171" s="6" t="str">
        <f>IFERROR(IF(VLOOKUP(A171,Resources!A:B,2,FALSE)=0,"",VLOOKUP(A171,Resources!A:B,2,FALSE)),"")</f>
        <v>https://www.sourcewatch.org/index.php/Shelby_Cullom_Davis_Foundation</v>
      </c>
      <c r="AM171" s="8" t="s">
        <v>146</v>
      </c>
      <c r="AN171" s="5">
        <v>115000</v>
      </c>
      <c r="AO171" s="6" t="str">
        <f>IFERROR(IF(VLOOKUP(AM171,Resources!A:B,2,FALSE)=0,"",VLOOKUP(AM171,Resources!A:B,2,FALSE)),"")</f>
        <v>https://www.sourcewatch.org/index.php/Lowndes_Foundation</v>
      </c>
      <c r="BH171" s="6"/>
    </row>
    <row r="172" spans="1:60">
      <c r="A172" s="8" t="s">
        <v>146</v>
      </c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>
        <v>5000</v>
      </c>
      <c r="M172" s="5"/>
      <c r="N172" s="5">
        <v>20000</v>
      </c>
      <c r="O172" s="5">
        <v>20000</v>
      </c>
      <c r="P172" s="5">
        <v>20000</v>
      </c>
      <c r="Q172" s="5">
        <v>20000</v>
      </c>
      <c r="R172" s="5">
        <v>30000</v>
      </c>
      <c r="S172" s="5"/>
      <c r="T172" s="5"/>
      <c r="U172" s="5">
        <v>115000</v>
      </c>
      <c r="V172" s="6" t="str">
        <f>IFERROR(IF(VLOOKUP(A172,Resources!A:B,2,FALSE)=0,"",VLOOKUP(A172,Resources!A:B,2,FALSE)),"")</f>
        <v>https://www.sourcewatch.org/index.php/Lowndes_Foundation</v>
      </c>
      <c r="AM172" s="8" t="s">
        <v>137</v>
      </c>
      <c r="AN172" s="5">
        <v>75000</v>
      </c>
      <c r="AO172" s="6" t="str">
        <f>IFERROR(IF(VLOOKUP(AM172,Resources!A:B,2,FALSE)=0,"",VLOOKUP(AM172,Resources!A:B,2,FALSE)),"")</f>
        <v>https://www.sourcewatch.org/index.php/JM_Foundation</v>
      </c>
      <c r="BH172" s="6"/>
    </row>
    <row r="173" spans="1:60">
      <c r="A173" s="8" t="s">
        <v>137</v>
      </c>
      <c r="B173" s="5"/>
      <c r="C173" s="5">
        <v>15000</v>
      </c>
      <c r="D173" s="5"/>
      <c r="E173" s="5"/>
      <c r="F173" s="5"/>
      <c r="G173" s="5"/>
      <c r="H173" s="5"/>
      <c r="I173" s="5"/>
      <c r="J173" s="5"/>
      <c r="K173" s="5"/>
      <c r="L173" s="5">
        <v>25000</v>
      </c>
      <c r="M173" s="5"/>
      <c r="N173" s="5"/>
      <c r="O173" s="5">
        <v>35000</v>
      </c>
      <c r="P173" s="5"/>
      <c r="Q173" s="5"/>
      <c r="R173" s="5"/>
      <c r="S173" s="5"/>
      <c r="T173" s="5"/>
      <c r="U173" s="5">
        <v>75000</v>
      </c>
      <c r="V173" s="6" t="str">
        <f>IFERROR(IF(VLOOKUP(A173,Resources!A:B,2,FALSE)=0,"",VLOOKUP(A173,Resources!A:B,2,FALSE)),"")</f>
        <v>https://www.sourcewatch.org/index.php/JM_Foundation</v>
      </c>
      <c r="AM173" s="8" t="s">
        <v>202</v>
      </c>
      <c r="AN173" s="5">
        <v>67500</v>
      </c>
      <c r="AO173" s="6" t="str">
        <f>IFERROR(IF(VLOOKUP(AM173,Resources!A:B,2,FALSE)=0,"",VLOOKUP(AM173,Resources!A:B,2,FALSE)),"")</f>
        <v>https://www.sourcewatch.org/index.php/Roe_Foundation</v>
      </c>
      <c r="BH173" s="6"/>
    </row>
    <row r="174" spans="1:60">
      <c r="A174" s="8" t="s">
        <v>202</v>
      </c>
      <c r="B174" s="5">
        <v>5000</v>
      </c>
      <c r="C174" s="5">
        <v>5000</v>
      </c>
      <c r="D174" s="5">
        <v>5000</v>
      </c>
      <c r="E174" s="5">
        <v>5000</v>
      </c>
      <c r="F174" s="5">
        <v>5000</v>
      </c>
      <c r="G174" s="5">
        <v>5000</v>
      </c>
      <c r="H174" s="5">
        <v>5000</v>
      </c>
      <c r="I174" s="5">
        <v>5000</v>
      </c>
      <c r="J174" s="5">
        <v>5000</v>
      </c>
      <c r="K174" s="5">
        <v>5000</v>
      </c>
      <c r="L174" s="5">
        <v>5000</v>
      </c>
      <c r="M174" s="5">
        <v>2500</v>
      </c>
      <c r="N174" s="5">
        <v>2500</v>
      </c>
      <c r="O174" s="5"/>
      <c r="P174" s="5">
        <v>2500</v>
      </c>
      <c r="Q174" s="5">
        <v>2500</v>
      </c>
      <c r="R174" s="5">
        <v>2500</v>
      </c>
      <c r="S174" s="5"/>
      <c r="T174" s="5"/>
      <c r="U174" s="5">
        <v>67500</v>
      </c>
      <c r="V174" s="6" t="str">
        <f>IFERROR(IF(VLOOKUP(A174,Resources!A:B,2,FALSE)=0,"",VLOOKUP(A174,Resources!A:B,2,FALSE)),"")</f>
        <v>https://www.sourcewatch.org/index.php/Roe_Foundation</v>
      </c>
      <c r="AM174" s="8" t="s">
        <v>178</v>
      </c>
      <c r="AN174" s="5">
        <v>53000</v>
      </c>
      <c r="AO174" s="6" t="str">
        <f>IFERROR(IF(VLOOKUP(AM174,Resources!A:B,2,FALSE)=0,"",VLOOKUP(AM174,Resources!A:B,2,FALSE)),"")</f>
        <v/>
      </c>
      <c r="BH174" s="6"/>
    </row>
    <row r="175" spans="1:60">
      <c r="A175" s="8" t="s">
        <v>178</v>
      </c>
      <c r="B175" s="5"/>
      <c r="C175" s="5"/>
      <c r="D175" s="5"/>
      <c r="E175" s="5"/>
      <c r="F175" s="5"/>
      <c r="G175" s="5">
        <v>1000</v>
      </c>
      <c r="H175" s="5">
        <v>10000</v>
      </c>
      <c r="I175" s="5">
        <v>10000</v>
      </c>
      <c r="J175" s="5">
        <v>10000</v>
      </c>
      <c r="K175" s="5">
        <v>10000</v>
      </c>
      <c r="L175" s="5">
        <v>7000</v>
      </c>
      <c r="M175" s="5">
        <v>5000</v>
      </c>
      <c r="N175" s="5"/>
      <c r="O175" s="5"/>
      <c r="P175" s="5"/>
      <c r="Q175" s="5"/>
      <c r="R175" s="5"/>
      <c r="S175" s="5"/>
      <c r="T175" s="5"/>
      <c r="U175" s="5">
        <v>53000</v>
      </c>
      <c r="V175" s="6" t="str">
        <f>IFERROR(IF(VLOOKUP(A175,Resources!A:B,2,FALSE)=0,"",VLOOKUP(A175,Resources!A:B,2,FALSE)),"")</f>
        <v/>
      </c>
      <c r="AM175" s="8" t="s">
        <v>153</v>
      </c>
      <c r="AN175" s="5">
        <v>51000</v>
      </c>
      <c r="AO175" s="6" t="str">
        <f>IFERROR(IF(VLOOKUP(AM175,Resources!A:B,2,FALSE)=0,"",VLOOKUP(AM175,Resources!A:B,2,FALSE)),"")</f>
        <v>https://www.sourcewatch.org/index.php/Philip_M._McKenna_Foundation</v>
      </c>
      <c r="BH175" s="6"/>
    </row>
    <row r="176" spans="1:60">
      <c r="A176" s="8" t="s">
        <v>153</v>
      </c>
      <c r="B176" s="5">
        <v>15000</v>
      </c>
      <c r="C176" s="5">
        <v>15000</v>
      </c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>
        <v>10000</v>
      </c>
      <c r="R176" s="5">
        <v>10000</v>
      </c>
      <c r="S176" s="5">
        <v>1000</v>
      </c>
      <c r="T176" s="5"/>
      <c r="U176" s="5">
        <v>51000</v>
      </c>
      <c r="V176" s="6" t="str">
        <f>IFERROR(IF(VLOOKUP(A176,Resources!A:B,2,FALSE)=0,"",VLOOKUP(A176,Resources!A:B,2,FALSE)),"")</f>
        <v>https://www.sourcewatch.org/index.php/Philip_M._McKenna_Foundation</v>
      </c>
      <c r="AM176" s="8" t="s">
        <v>582</v>
      </c>
      <c r="AN176" s="5">
        <v>50500</v>
      </c>
      <c r="AO176" s="6" t="str">
        <f>IFERROR(IF(VLOOKUP(AM176,Resources!A:B,2,FALSE)=0,"",VLOOKUP(AM176,Resources!A:B,2,FALSE)),"")</f>
        <v/>
      </c>
      <c r="BH176" s="6"/>
    </row>
    <row r="177" spans="1:60">
      <c r="A177" s="8" t="s">
        <v>582</v>
      </c>
      <c r="B177" s="5"/>
      <c r="C177" s="5"/>
      <c r="D177" s="5">
        <v>1000</v>
      </c>
      <c r="E177" s="5">
        <v>1000</v>
      </c>
      <c r="F177" s="5">
        <v>1000</v>
      </c>
      <c r="G177" s="5"/>
      <c r="H177" s="5">
        <v>10000</v>
      </c>
      <c r="I177" s="5">
        <v>7500</v>
      </c>
      <c r="J177" s="5">
        <v>7500</v>
      </c>
      <c r="K177" s="5">
        <v>10000</v>
      </c>
      <c r="L177" s="5">
        <v>2500</v>
      </c>
      <c r="M177" s="5"/>
      <c r="N177" s="5">
        <v>2500</v>
      </c>
      <c r="O177" s="5">
        <v>2500</v>
      </c>
      <c r="P177" s="5">
        <v>2500</v>
      </c>
      <c r="Q177" s="5">
        <v>2500</v>
      </c>
      <c r="R177" s="5"/>
      <c r="S177" s="5"/>
      <c r="T177" s="5"/>
      <c r="U177" s="5">
        <v>50500</v>
      </c>
      <c r="V177" s="6" t="str">
        <f>IFERROR(IF(VLOOKUP(A177,Resources!A:B,2,FALSE)=0,"",VLOOKUP(A177,Resources!A:B,2,FALSE)),"")</f>
        <v/>
      </c>
      <c r="AM177" s="8" t="s">
        <v>74</v>
      </c>
      <c r="AN177" s="5">
        <v>50000</v>
      </c>
      <c r="AO177" s="6" t="str">
        <f>IFERROR(IF(VLOOKUP(AM177,Resources!A:B,2,FALSE)=0,"",VLOOKUP(AM177,Resources!A:B,2,FALSE)),"")</f>
        <v/>
      </c>
      <c r="BH177" s="6"/>
    </row>
    <row r="178" spans="1:60">
      <c r="A178" s="8" t="s">
        <v>74</v>
      </c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>
        <v>50000</v>
      </c>
      <c r="P178" s="5"/>
      <c r="Q178" s="5"/>
      <c r="R178" s="5"/>
      <c r="S178" s="5"/>
      <c r="T178" s="5"/>
      <c r="U178" s="5">
        <v>50000</v>
      </c>
      <c r="V178" s="6" t="str">
        <f>IFERROR(IF(VLOOKUP(A178,Resources!A:B,2,FALSE)=0,"",VLOOKUP(A178,Resources!A:B,2,FALSE)),"")</f>
        <v/>
      </c>
      <c r="AM178" s="8" t="s">
        <v>37</v>
      </c>
      <c r="AN178" s="5">
        <v>40000</v>
      </c>
      <c r="AO178" s="6" t="str">
        <f>IFERROR(IF(VLOOKUP(AM178,Resources!A:B,2,FALSE)=0,"",VLOOKUP(AM178,Resources!A:B,2,FALSE)),"")</f>
        <v>https://www.desmogblog.com/atlas-economic-research-foundation</v>
      </c>
      <c r="BH178" s="6"/>
    </row>
    <row r="179" spans="1:60">
      <c r="A179" s="8" t="s">
        <v>37</v>
      </c>
      <c r="B179" s="5"/>
      <c r="C179" s="5"/>
      <c r="D179" s="5"/>
      <c r="E179" s="5"/>
      <c r="F179" s="5"/>
      <c r="G179" s="5"/>
      <c r="H179" s="5"/>
      <c r="I179" s="5"/>
      <c r="J179" s="5"/>
      <c r="K179" s="5">
        <v>10000</v>
      </c>
      <c r="L179" s="5"/>
      <c r="M179" s="5">
        <v>20000</v>
      </c>
      <c r="N179" s="5"/>
      <c r="O179" s="5"/>
      <c r="P179" s="5">
        <v>10000</v>
      </c>
      <c r="Q179" s="5"/>
      <c r="R179" s="5"/>
      <c r="S179" s="5"/>
      <c r="T179" s="5"/>
      <c r="U179" s="5">
        <v>40000</v>
      </c>
      <c r="V179" s="6" t="str">
        <f>IFERROR(IF(VLOOKUP(A179,Resources!A:B,2,FALSE)=0,"",VLOOKUP(A179,Resources!A:B,2,FALSE)),"")</f>
        <v>https://www.desmogblog.com/atlas-economic-research-foundation</v>
      </c>
      <c r="AM179" s="8" t="s">
        <v>49</v>
      </c>
      <c r="AN179" s="5">
        <v>38000</v>
      </c>
      <c r="AO179" s="6" t="str">
        <f>IFERROR(IF(VLOOKUP(AM179,Resources!A:B,2,FALSE)=0,"",VLOOKUP(AM179,Resources!A:B,2,FALSE)),"")</f>
        <v/>
      </c>
      <c r="BH179" s="6"/>
    </row>
    <row r="180" spans="1:60">
      <c r="A180" s="8" t="s">
        <v>49</v>
      </c>
      <c r="B180" s="5"/>
      <c r="C180" s="5"/>
      <c r="D180" s="5"/>
      <c r="E180" s="5"/>
      <c r="F180" s="5"/>
      <c r="G180" s="5">
        <v>1000</v>
      </c>
      <c r="H180" s="5">
        <v>1000</v>
      </c>
      <c r="I180" s="5">
        <v>5000</v>
      </c>
      <c r="J180" s="5"/>
      <c r="K180" s="5">
        <v>1000</v>
      </c>
      <c r="L180" s="5">
        <v>10000</v>
      </c>
      <c r="M180" s="5">
        <v>10000</v>
      </c>
      <c r="N180" s="5">
        <v>10000</v>
      </c>
      <c r="O180" s="5"/>
      <c r="P180" s="5"/>
      <c r="Q180" s="5"/>
      <c r="R180" s="5"/>
      <c r="S180" s="5"/>
      <c r="T180" s="5"/>
      <c r="U180" s="5">
        <v>38000</v>
      </c>
      <c r="V180" s="6" t="str">
        <f>IFERROR(IF(VLOOKUP(A180,Resources!A:B,2,FALSE)=0,"",VLOOKUP(A180,Resources!A:B,2,FALSE)),"")</f>
        <v/>
      </c>
      <c r="AM180" s="8" t="s">
        <v>158</v>
      </c>
      <c r="AN180" s="5">
        <v>35000</v>
      </c>
      <c r="AO180" s="6" t="str">
        <f>IFERROR(IF(VLOOKUP(AM180,Resources!A:B,2,FALSE)=0,"",VLOOKUP(AM180,Resources!A:B,2,FALSE)),"")</f>
        <v>https://www.sourcewatch.org/index.php/Pharmaceutical_Research_and_Manufacturers_of_America</v>
      </c>
      <c r="BH180" s="6"/>
    </row>
    <row r="181" spans="1:60">
      <c r="A181" s="8" t="s">
        <v>158</v>
      </c>
      <c r="B181" s="5"/>
      <c r="C181" s="5"/>
      <c r="D181" s="5"/>
      <c r="E181" s="5"/>
      <c r="F181" s="5"/>
      <c r="G181" s="5"/>
      <c r="H181" s="5"/>
      <c r="I181" s="5"/>
      <c r="J181" s="5"/>
      <c r="K181" s="5">
        <v>25000</v>
      </c>
      <c r="L181" s="5"/>
      <c r="M181" s="5"/>
      <c r="N181" s="5">
        <v>5000</v>
      </c>
      <c r="O181" s="5"/>
      <c r="P181" s="5">
        <v>5000</v>
      </c>
      <c r="Q181" s="5"/>
      <c r="R181" s="5"/>
      <c r="S181" s="5"/>
      <c r="T181" s="5"/>
      <c r="U181" s="5">
        <v>35000</v>
      </c>
      <c r="V181" s="6" t="str">
        <f>IFERROR(IF(VLOOKUP(A181,Resources!A:B,2,FALSE)=0,"",VLOOKUP(A181,Resources!A:B,2,FALSE)),"")</f>
        <v>https://www.sourcewatch.org/index.php/Pharmaceutical_Research_and_Manufacturers_of_America</v>
      </c>
      <c r="AM181" s="8" t="s">
        <v>62</v>
      </c>
      <c r="AN181" s="5">
        <v>30000</v>
      </c>
      <c r="AO181" s="6" t="str">
        <f>IFERROR(IF(VLOOKUP(AM181,Resources!A:B,2,FALSE)=0,"",VLOOKUP(AM181,Resources!A:B,2,FALSE)),"")</f>
        <v>https://www.sourcewatch.org/index.php/Castle_Rock_Foundation</v>
      </c>
      <c r="BH181" s="6"/>
    </row>
    <row r="182" spans="1:60">
      <c r="A182" s="8" t="s">
        <v>62</v>
      </c>
      <c r="B182" s="5"/>
      <c r="C182" s="5"/>
      <c r="D182" s="5"/>
      <c r="E182" s="5"/>
      <c r="F182" s="5"/>
      <c r="G182" s="5">
        <v>30000</v>
      </c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>
        <v>30000</v>
      </c>
      <c r="V182" s="6" t="str">
        <f>IFERROR(IF(VLOOKUP(A182,Resources!A:B,2,FALSE)=0,"",VLOOKUP(A182,Resources!A:B,2,FALSE)),"")</f>
        <v>https://www.sourcewatch.org/index.php/Castle_Rock_Foundation</v>
      </c>
      <c r="AM182" s="8" t="s">
        <v>191</v>
      </c>
      <c r="AN182" s="5">
        <v>25000</v>
      </c>
      <c r="AO182" s="6" t="str">
        <f>IFERROR(IF(VLOOKUP(AM182,Resources!A:B,2,FALSE)=0,"",VLOOKUP(AM182,Resources!A:B,2,FALSE)),"")</f>
        <v>https://www.sourcewatch.org/index.php/Randolph_Foundation</v>
      </c>
      <c r="BH182" s="6"/>
    </row>
    <row r="183" spans="1:60">
      <c r="A183" s="8" t="s">
        <v>191</v>
      </c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>
        <v>25000</v>
      </c>
      <c r="O183" s="5"/>
      <c r="P183" s="5"/>
      <c r="Q183" s="5"/>
      <c r="R183" s="5"/>
      <c r="S183" s="5"/>
      <c r="T183" s="5"/>
      <c r="U183" s="5">
        <v>25000</v>
      </c>
      <c r="V183" s="6" t="str">
        <f>IFERROR(IF(VLOOKUP(A183,Resources!A:B,2,FALSE)=0,"",VLOOKUP(A183,Resources!A:B,2,FALSE)),"")</f>
        <v>https://www.sourcewatch.org/index.php/Randolph_Foundation</v>
      </c>
      <c r="AM183" s="8" t="s">
        <v>581</v>
      </c>
      <c r="AN183" s="5">
        <v>25000</v>
      </c>
      <c r="AO183" s="6" t="str">
        <f>IFERROR(IF(VLOOKUP(AM183,Resources!A:B,2,FALSE)=0,"",VLOOKUP(AM183,Resources!A:B,2,FALSE)),"")</f>
        <v/>
      </c>
      <c r="BH183" s="6"/>
    </row>
    <row r="184" spans="1:60">
      <c r="A184" s="8" t="s">
        <v>581</v>
      </c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>
        <v>25000</v>
      </c>
      <c r="R184" s="5"/>
      <c r="S184" s="5"/>
      <c r="T184" s="5"/>
      <c r="U184" s="5">
        <v>25000</v>
      </c>
      <c r="V184" s="6" t="str">
        <f>IFERROR(IF(VLOOKUP(A184,Resources!A:B,2,FALSE)=0,"",VLOOKUP(A184,Resources!A:B,2,FALSE)),"")</f>
        <v/>
      </c>
      <c r="AM184" s="8" t="s">
        <v>77</v>
      </c>
      <c r="AN184" s="5">
        <v>25000</v>
      </c>
      <c r="AO184" s="6" t="str">
        <f>IFERROR(IF(VLOOKUP(AM184,Resources!A:B,2,FALSE)=0,"",VLOOKUP(AM184,Resources!A:B,2,FALSE)),"")</f>
        <v/>
      </c>
      <c r="BH184" s="6"/>
    </row>
    <row r="185" spans="1:60">
      <c r="A185" s="8" t="s">
        <v>77</v>
      </c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>
        <v>25000</v>
      </c>
      <c r="S185" s="5"/>
      <c r="T185" s="5"/>
      <c r="U185" s="5">
        <v>25000</v>
      </c>
      <c r="V185" s="6" t="str">
        <f>IFERROR(IF(VLOOKUP(A185,Resources!A:B,2,FALSE)=0,"",VLOOKUP(A185,Resources!A:B,2,FALSE)),"")</f>
        <v/>
      </c>
      <c r="AM185" s="8" t="s">
        <v>17</v>
      </c>
      <c r="AN185" s="5">
        <v>25000</v>
      </c>
      <c r="AO185" s="6" t="str">
        <f>IFERROR(IF(VLOOKUP(AM185,Resources!A:B,2,FALSE)=0,"",VLOOKUP(AM185,Resources!A:B,2,FALSE)),"")</f>
        <v>https://www.desmogblog.com/american-petroleum-institute</v>
      </c>
      <c r="BH185" s="6"/>
    </row>
    <row r="186" spans="1:60">
      <c r="A186" s="8" t="s">
        <v>17</v>
      </c>
      <c r="B186" s="5"/>
      <c r="C186" s="5"/>
      <c r="D186" s="5"/>
      <c r="E186" s="5"/>
      <c r="F186" s="5"/>
      <c r="G186" s="5"/>
      <c r="H186" s="5"/>
      <c r="I186" s="5"/>
      <c r="J186" s="5"/>
      <c r="K186" s="5">
        <v>25000</v>
      </c>
      <c r="L186" s="5"/>
      <c r="M186" s="5"/>
      <c r="N186" s="5"/>
      <c r="O186" s="5"/>
      <c r="P186" s="5"/>
      <c r="Q186" s="5"/>
      <c r="R186" s="5"/>
      <c r="S186" s="5"/>
      <c r="T186" s="5"/>
      <c r="U186" s="5">
        <v>25000</v>
      </c>
      <c r="V186" s="6" t="str">
        <f>IFERROR(IF(VLOOKUP(A186,Resources!A:B,2,FALSE)=0,"",VLOOKUP(A186,Resources!A:B,2,FALSE)),"")</f>
        <v>https://www.desmogblog.com/american-petroleum-institute</v>
      </c>
      <c r="AM186" s="8" t="s">
        <v>181</v>
      </c>
      <c r="AN186" s="5">
        <v>20000</v>
      </c>
      <c r="AO186" s="6" t="str">
        <f>IFERROR(IF(VLOOKUP(AM186,Resources!A:B,2,FALSE)=0,"",VLOOKUP(AM186,Resources!A:B,2,FALSE)),"")</f>
        <v/>
      </c>
      <c r="BH186" s="6"/>
    </row>
    <row r="187" spans="1:60">
      <c r="A187" s="8" t="s">
        <v>181</v>
      </c>
      <c r="B187" s="5">
        <v>10000</v>
      </c>
      <c r="C187" s="5">
        <v>10000</v>
      </c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>
        <v>20000</v>
      </c>
      <c r="V187" s="6" t="str">
        <f>IFERROR(IF(VLOOKUP(A187,Resources!A:B,2,FALSE)=0,"",VLOOKUP(A187,Resources!A:B,2,FALSE)),"")</f>
        <v/>
      </c>
      <c r="AM187" s="8" t="s">
        <v>528</v>
      </c>
      <c r="AN187" s="5">
        <v>17700</v>
      </c>
      <c r="AO187" s="6" t="str">
        <f>IFERROR(IF(VLOOKUP(AM187,Resources!A:B,2,FALSE)=0,"",VLOOKUP(AM187,Resources!A:B,2,FALSE)),"")</f>
        <v>https://www.influencewatch.org/non-profit/richard-seth-staley-educational-foundation/</v>
      </c>
      <c r="BH187" s="6"/>
    </row>
    <row r="188" spans="1:60">
      <c r="A188" s="8" t="s">
        <v>528</v>
      </c>
      <c r="B188" s="5"/>
      <c r="C188" s="5"/>
      <c r="D188" s="5">
        <v>5000</v>
      </c>
      <c r="E188" s="5">
        <v>1000</v>
      </c>
      <c r="F188" s="5"/>
      <c r="G188" s="5"/>
      <c r="H188" s="5"/>
      <c r="I188" s="5">
        <v>2000</v>
      </c>
      <c r="J188" s="5">
        <v>2000</v>
      </c>
      <c r="K188" s="5">
        <v>500</v>
      </c>
      <c r="L188" s="5"/>
      <c r="M188" s="5"/>
      <c r="N188" s="5">
        <v>100</v>
      </c>
      <c r="O188" s="5"/>
      <c r="P188" s="5">
        <v>100</v>
      </c>
      <c r="Q188" s="5">
        <v>1500</v>
      </c>
      <c r="R188" s="5">
        <v>2500</v>
      </c>
      <c r="S188" s="5">
        <v>3000</v>
      </c>
      <c r="T188" s="5"/>
      <c r="U188" s="5">
        <v>17700</v>
      </c>
      <c r="V188" s="6" t="str">
        <f>IFERROR(IF(VLOOKUP(A188,Resources!A:B,2,FALSE)=0,"",VLOOKUP(A188,Resources!A:B,2,FALSE)),"")</f>
        <v>https://www.influencewatch.org/non-profit/richard-seth-staley-educational-foundation/</v>
      </c>
      <c r="AM188" s="8" t="s">
        <v>150</v>
      </c>
      <c r="AN188" s="5">
        <v>17400</v>
      </c>
      <c r="AO188" s="6" t="str">
        <f>IFERROR(IF(VLOOKUP(AM188,Resources!A:B,2,FALSE)=0,"",VLOOKUP(AM188,Resources!A:B,2,FALSE)),"")</f>
        <v>https://www.sourcewatch.org/index.php/National_Christian_Foundation</v>
      </c>
      <c r="BH188" s="6"/>
    </row>
    <row r="189" spans="1:60">
      <c r="A189" s="8" t="s">
        <v>150</v>
      </c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>
        <v>3000</v>
      </c>
      <c r="P189" s="5">
        <v>3000</v>
      </c>
      <c r="Q189" s="5"/>
      <c r="R189" s="5">
        <v>8400</v>
      </c>
      <c r="S189" s="5">
        <v>3000</v>
      </c>
      <c r="T189" s="5"/>
      <c r="U189" s="5">
        <v>17400</v>
      </c>
      <c r="V189" s="6" t="str">
        <f>IFERROR(IF(VLOOKUP(A189,Resources!A:B,2,FALSE)=0,"",VLOOKUP(A189,Resources!A:B,2,FALSE)),"")</f>
        <v>https://www.sourcewatch.org/index.php/National_Christian_Foundation</v>
      </c>
      <c r="AM189" s="8" t="s">
        <v>583</v>
      </c>
      <c r="AN189" s="5">
        <v>15000</v>
      </c>
      <c r="AO189" s="6" t="str">
        <f>IFERROR(IF(VLOOKUP(AM189,Resources!A:B,2,FALSE)=0,"",VLOOKUP(AM189,Resources!A:B,2,FALSE)),"")</f>
        <v/>
      </c>
      <c r="BH189" s="6"/>
    </row>
    <row r="190" spans="1:60">
      <c r="A190" s="8" t="s">
        <v>583</v>
      </c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>
        <v>2500</v>
      </c>
      <c r="N190" s="5"/>
      <c r="O190" s="5">
        <v>2500</v>
      </c>
      <c r="P190" s="5">
        <v>2500</v>
      </c>
      <c r="Q190" s="5">
        <v>2500</v>
      </c>
      <c r="R190" s="5">
        <v>2500</v>
      </c>
      <c r="S190" s="5">
        <v>2500</v>
      </c>
      <c r="T190" s="5"/>
      <c r="U190" s="5">
        <v>15000</v>
      </c>
      <c r="V190" s="6" t="str">
        <f>IFERROR(IF(VLOOKUP(A190,Resources!A:B,2,FALSE)=0,"",VLOOKUP(A190,Resources!A:B,2,FALSE)),"")</f>
        <v/>
      </c>
      <c r="AM190" s="8" t="s">
        <v>586</v>
      </c>
      <c r="AN190" s="5">
        <v>13500</v>
      </c>
      <c r="AO190" s="6" t="str">
        <f>IFERROR(IF(VLOOKUP(AM190,Resources!A:B,2,FALSE)=0,"",VLOOKUP(AM190,Resources!A:B,2,FALSE)),"")</f>
        <v>https://www.sourcewatch.org/index.php/Peter_G._Peterson_Foundation</v>
      </c>
      <c r="BH190" s="6"/>
    </row>
    <row r="191" spans="1:60">
      <c r="A191" s="8" t="s">
        <v>586</v>
      </c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>
        <v>4500</v>
      </c>
      <c r="S191" s="5">
        <v>4500</v>
      </c>
      <c r="T191" s="5">
        <v>4500</v>
      </c>
      <c r="U191" s="5">
        <v>13500</v>
      </c>
      <c r="V191" s="6" t="str">
        <f>IFERROR(IF(VLOOKUP(A191,Resources!A:B,2,FALSE)=0,"",VLOOKUP(A191,Resources!A:B,2,FALSE)),"")</f>
        <v>https://www.sourcewatch.org/index.php/Peter_G._Peterson_Foundation</v>
      </c>
      <c r="AM191" s="8" t="s">
        <v>584</v>
      </c>
      <c r="AN191" s="5">
        <v>11000</v>
      </c>
      <c r="AO191" s="6" t="str">
        <f>IFERROR(IF(VLOOKUP(AM191,Resources!A:B,2,FALSE)=0,"",VLOOKUP(AM191,Resources!A:B,2,FALSE)),"")</f>
        <v/>
      </c>
      <c r="BH191" s="6"/>
    </row>
    <row r="192" spans="1:60">
      <c r="A192" s="8" t="s">
        <v>584</v>
      </c>
      <c r="B192" s="5"/>
      <c r="C192" s="5"/>
      <c r="D192" s="5"/>
      <c r="E192" s="5">
        <v>1000</v>
      </c>
      <c r="F192" s="5">
        <v>10000</v>
      </c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>
        <v>11000</v>
      </c>
      <c r="V192" s="6" t="str">
        <f>IFERROR(IF(VLOOKUP(A192,Resources!A:B,2,FALSE)=0,"",VLOOKUP(A192,Resources!A:B,2,FALSE)),"")</f>
        <v/>
      </c>
      <c r="AM192" s="8" t="s">
        <v>211</v>
      </c>
      <c r="AN192" s="5">
        <v>10000</v>
      </c>
      <c r="AO192" s="6" t="str">
        <f>IFERROR(IF(VLOOKUP(AM192,Resources!A:B,2,FALSE)=0,"",VLOOKUP(AM192,Resources!A:B,2,FALSE)),"")</f>
        <v>https://www.sourcewatch.org/index.php/William_H._Donner_Foundation</v>
      </c>
      <c r="BH192" s="6"/>
    </row>
    <row r="193" spans="1:60">
      <c r="A193" s="8" t="s">
        <v>211</v>
      </c>
      <c r="B193" s="5"/>
      <c r="C193" s="5"/>
      <c r="D193" s="5">
        <v>10000</v>
      </c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>
        <v>10000</v>
      </c>
      <c r="V193" s="6" t="str">
        <f>IFERROR(IF(VLOOKUP(A193,Resources!A:B,2,FALSE)=0,"",VLOOKUP(A193,Resources!A:B,2,FALSE)),"")</f>
        <v>https://www.sourcewatch.org/index.php/William_H._Donner_Foundation</v>
      </c>
      <c r="AM193" s="8" t="s">
        <v>585</v>
      </c>
      <c r="AN193" s="5">
        <v>7000</v>
      </c>
      <c r="AO193" s="6" t="str">
        <f>IFERROR(IF(VLOOKUP(AM193,Resources!A:B,2,FALSE)=0,"",VLOOKUP(AM193,Resources!A:B,2,FALSE)),"")</f>
        <v/>
      </c>
      <c r="BH193" s="6"/>
    </row>
    <row r="194" spans="1:60">
      <c r="A194" s="8" t="s">
        <v>585</v>
      </c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>
        <v>1000</v>
      </c>
      <c r="R194" s="5">
        <v>6000</v>
      </c>
      <c r="S194" s="5"/>
      <c r="T194" s="5"/>
      <c r="U194" s="5">
        <v>7000</v>
      </c>
      <c r="V194" s="6" t="str">
        <f>IFERROR(IF(VLOOKUP(A194,Resources!A:B,2,FALSE)=0,"",VLOOKUP(A194,Resources!A:B,2,FALSE)),"")</f>
        <v/>
      </c>
      <c r="AM194" s="8" t="s">
        <v>9</v>
      </c>
      <c r="AN194" s="5">
        <v>7000</v>
      </c>
      <c r="AO194" s="6" t="str">
        <f>IFERROR(IF(VLOOKUP(AM194,Resources!A:B,2,FALSE)=0,"",VLOOKUP(AM194,Resources!A:B,2,FALSE)),"")</f>
        <v>http://www.sourcewatch.org/index.php/Aequus_Foundation</v>
      </c>
      <c r="BH194" s="6"/>
    </row>
    <row r="195" spans="1:60">
      <c r="A195" s="8" t="s">
        <v>9</v>
      </c>
      <c r="B195" s="5"/>
      <c r="C195" s="5"/>
      <c r="D195" s="5">
        <v>2500</v>
      </c>
      <c r="E195" s="5">
        <v>2500</v>
      </c>
      <c r="F195" s="5">
        <v>1000</v>
      </c>
      <c r="G195" s="5">
        <v>1000</v>
      </c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>
        <v>7000</v>
      </c>
      <c r="V195" s="6" t="str">
        <f>IFERROR(IF(VLOOKUP(A195,Resources!A:B,2,FALSE)=0,"",VLOOKUP(A195,Resources!A:B,2,FALSE)),"")</f>
        <v>http://www.sourcewatch.org/index.php/Aequus_Foundation</v>
      </c>
      <c r="AM195" s="8" t="s">
        <v>145</v>
      </c>
      <c r="AN195" s="5">
        <v>3500</v>
      </c>
      <c r="AO195" s="6" t="str">
        <f>IFERROR(IF(VLOOKUP(AM195,Resources!A:B,2,FALSE)=0,"",VLOOKUP(AM195,Resources!A:B,2,FALSE)),"")</f>
        <v>https://www.desmogblog.com/leadership-institute</v>
      </c>
      <c r="BH195" s="6"/>
    </row>
    <row r="196" spans="1:60">
      <c r="A196" s="8" t="s">
        <v>145</v>
      </c>
      <c r="B196" s="5"/>
      <c r="C196" s="5"/>
      <c r="D196" s="5"/>
      <c r="E196" s="5"/>
      <c r="F196" s="5"/>
      <c r="G196" s="5"/>
      <c r="H196" s="5"/>
      <c r="I196" s="5"/>
      <c r="J196" s="5">
        <v>3500</v>
      </c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>
        <v>3500</v>
      </c>
      <c r="V196" s="6" t="str">
        <f>IFERROR(IF(VLOOKUP(A196,Resources!A:B,2,FALSE)=0,"",VLOOKUP(A196,Resources!A:B,2,FALSE)),"")</f>
        <v>https://www.desmogblog.com/leadership-institute</v>
      </c>
      <c r="AM196" s="8" t="s">
        <v>127</v>
      </c>
      <c r="AN196" s="5">
        <v>3100</v>
      </c>
      <c r="AO196" s="6" t="str">
        <f>IFERROR(IF(VLOOKUP(AM196,Resources!A:B,2,FALSE)=0,"",VLOOKUP(AM196,Resources!A:B,2,FALSE)),"")</f>
        <v/>
      </c>
      <c r="BH196" s="6"/>
    </row>
    <row r="197" spans="1:60">
      <c r="A197" s="8" t="s">
        <v>127</v>
      </c>
      <c r="B197" s="5"/>
      <c r="C197" s="5"/>
      <c r="D197" s="5"/>
      <c r="E197" s="5"/>
      <c r="F197" s="5"/>
      <c r="G197" s="5"/>
      <c r="H197" s="5"/>
      <c r="I197" s="5">
        <v>250</v>
      </c>
      <c r="J197" s="5">
        <v>250</v>
      </c>
      <c r="K197" s="5">
        <v>500</v>
      </c>
      <c r="L197" s="5">
        <v>500</v>
      </c>
      <c r="M197" s="5">
        <v>500</v>
      </c>
      <c r="N197" s="5"/>
      <c r="O197" s="5">
        <v>250</v>
      </c>
      <c r="P197" s="5">
        <v>250</v>
      </c>
      <c r="Q197" s="5"/>
      <c r="R197" s="5">
        <v>300</v>
      </c>
      <c r="S197" s="5">
        <v>300</v>
      </c>
      <c r="T197" s="5"/>
      <c r="U197" s="5">
        <v>3100</v>
      </c>
      <c r="V197" s="6" t="str">
        <f>IFERROR(IF(VLOOKUP(A197,Resources!A:B,2,FALSE)=0,"",VLOOKUP(A197,Resources!A:B,2,FALSE)),"")</f>
        <v/>
      </c>
      <c r="AM197" s="8" t="s">
        <v>530</v>
      </c>
      <c r="AN197" s="5">
        <v>3000</v>
      </c>
      <c r="AO197" s="6" t="str">
        <f>IFERROR(IF(VLOOKUP(AM197,Resources!A:B,2,FALSE)=0,"",VLOOKUP(AM197,Resources!A:B,2,FALSE)),"")</f>
        <v/>
      </c>
      <c r="BH197" s="6"/>
    </row>
    <row r="198" spans="1:60">
      <c r="A198" s="8" t="s">
        <v>530</v>
      </c>
      <c r="B198" s="5"/>
      <c r="C198" s="5"/>
      <c r="D198" s="5"/>
      <c r="E198" s="5">
        <v>500</v>
      </c>
      <c r="F198" s="5">
        <v>500</v>
      </c>
      <c r="G198" s="5">
        <v>1000</v>
      </c>
      <c r="H198" s="5">
        <v>1000</v>
      </c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>
        <v>3000</v>
      </c>
      <c r="V198" s="6" t="str">
        <f>IFERROR(IF(VLOOKUP(A198,Resources!A:B,2,FALSE)=0,"",VLOOKUP(A198,Resources!A:B,2,FALSE)),"")</f>
        <v/>
      </c>
      <c r="AM198" s="8" t="s">
        <v>526</v>
      </c>
      <c r="AN198" s="5">
        <v>1110</v>
      </c>
      <c r="AO198" s="6" t="str">
        <f>IFERROR(IF(VLOOKUP(AM198,Resources!A:B,2,FALSE)=0,"",VLOOKUP(AM198,Resources!A:B,2,FALSE)),"")</f>
        <v/>
      </c>
      <c r="BH198" s="6"/>
    </row>
    <row r="199" spans="1:60">
      <c r="A199" s="8" t="s">
        <v>526</v>
      </c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>
        <v>250</v>
      </c>
      <c r="O199" s="5">
        <v>250</v>
      </c>
      <c r="P199" s="5">
        <v>250</v>
      </c>
      <c r="Q199" s="5">
        <v>360</v>
      </c>
      <c r="R199" s="5"/>
      <c r="S199" s="5"/>
      <c r="T199" s="5"/>
      <c r="U199" s="5">
        <v>1110</v>
      </c>
      <c r="V199" s="6" t="str">
        <f>IFERROR(IF(VLOOKUP(A199,Resources!A:B,2,FALSE)=0,"",VLOOKUP(A199,Resources!A:B,2,FALSE)),"")</f>
        <v/>
      </c>
      <c r="AM199" s="8" t="s">
        <v>208</v>
      </c>
      <c r="AN199" s="5">
        <v>1000</v>
      </c>
      <c r="AO199" s="6" t="str">
        <f>IFERROR(IF(VLOOKUP(AM199,Resources!A:B,2,FALSE)=0,"",VLOOKUP(AM199,Resources!A:B,2,FALSE)),"")</f>
        <v>https://www.sourcewatch.org/index.php/Vernon_K._Krieble_Foundation</v>
      </c>
      <c r="BH199" s="6"/>
    </row>
    <row r="200" spans="1:60">
      <c r="A200" s="8" t="s">
        <v>208</v>
      </c>
      <c r="B200" s="5"/>
      <c r="C200" s="5"/>
      <c r="D200" s="5">
        <v>1000</v>
      </c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>
        <v>1000</v>
      </c>
      <c r="V200" s="6" t="str">
        <f>IFERROR(IF(VLOOKUP(A200,Resources!A:B,2,FALSE)=0,"",VLOOKUP(A200,Resources!A:B,2,FALSE)),"")</f>
        <v>https://www.sourcewatch.org/index.php/Vernon_K._Krieble_Foundation</v>
      </c>
      <c r="AM200" s="8" t="s">
        <v>469</v>
      </c>
      <c r="AN200" s="5">
        <v>92194436</v>
      </c>
      <c r="AO200" s="6" t="str">
        <f>IFERROR(IF(VLOOKUP(AM200,Resources!A:B,2,FALSE)=0,"",VLOOKUP(AM200,Resources!A:B,2,FALSE)),"")</f>
        <v/>
      </c>
      <c r="BH200" s="6"/>
    </row>
    <row r="201" spans="1:60">
      <c r="A201" s="8" t="s">
        <v>469</v>
      </c>
      <c r="B201" s="5">
        <v>100729</v>
      </c>
      <c r="C201" s="5">
        <v>195683</v>
      </c>
      <c r="D201" s="5">
        <v>365869</v>
      </c>
      <c r="E201" s="5">
        <v>639748</v>
      </c>
      <c r="F201" s="5">
        <v>279750</v>
      </c>
      <c r="G201" s="5">
        <v>367910</v>
      </c>
      <c r="H201" s="5">
        <v>1539902</v>
      </c>
      <c r="I201" s="5">
        <v>4524592</v>
      </c>
      <c r="J201" s="5">
        <v>3599692</v>
      </c>
      <c r="K201" s="5">
        <v>2226200</v>
      </c>
      <c r="L201" s="5">
        <v>746900</v>
      </c>
      <c r="M201" s="5">
        <v>1799350</v>
      </c>
      <c r="N201" s="5">
        <v>7799865</v>
      </c>
      <c r="O201" s="5">
        <v>13809235</v>
      </c>
      <c r="P201" s="5">
        <v>13138131</v>
      </c>
      <c r="Q201" s="5">
        <v>18638481</v>
      </c>
      <c r="R201" s="5">
        <v>20757048</v>
      </c>
      <c r="S201" s="5">
        <v>1516751</v>
      </c>
      <c r="T201" s="5">
        <v>148600</v>
      </c>
      <c r="U201" s="5">
        <v>92194436</v>
      </c>
      <c r="V201" s="6" t="str">
        <f>IFERROR(IF(VLOOKUP(A201,Resources!A:B,2,FALSE)=0,"",VLOOKUP(A201,Resources!A:B,2,FALSE)),"")</f>
        <v/>
      </c>
      <c r="AO201" s="6" t="str">
        <f>IFERROR(IF(VLOOKUP(AM201,Resources!A:B,2,FALSE)=0,"",VLOOKUP(AM201,Resources!A:B,2,FALSE)),"")</f>
        <v/>
      </c>
      <c r="BH201" s="6"/>
    </row>
    <row r="204" spans="1:60" ht="25">
      <c r="A204" s="12" t="s">
        <v>621</v>
      </c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AM204" s="12" t="s">
        <v>621</v>
      </c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</row>
    <row r="205" spans="1:60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</row>
    <row r="206" spans="1:60">
      <c r="A206" s="7" t="s">
        <v>1</v>
      </c>
      <c r="B206" s="6" t="s">
        <v>10</v>
      </c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AM206" s="7" t="s">
        <v>1</v>
      </c>
      <c r="AN206" s="6" t="s">
        <v>10</v>
      </c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</row>
    <row r="207" spans="1:60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</row>
    <row r="208" spans="1:60">
      <c r="A208" s="7" t="s">
        <v>470</v>
      </c>
      <c r="B208" s="7" t="s">
        <v>624</v>
      </c>
      <c r="V208" s="6"/>
      <c r="W208" s="6"/>
      <c r="AM208" s="7" t="s">
        <v>470</v>
      </c>
      <c r="AN208" s="7" t="s">
        <v>624</v>
      </c>
      <c r="AU208" s="6"/>
      <c r="AV208" s="6"/>
      <c r="AW208" s="6"/>
      <c r="AX208" s="6"/>
      <c r="AY208" s="6"/>
      <c r="AZ208" s="6"/>
      <c r="BA208" s="6"/>
    </row>
    <row r="209" spans="1:53">
      <c r="A209" s="7" t="s">
        <v>625</v>
      </c>
      <c r="B209" s="6">
        <v>2011</v>
      </c>
      <c r="C209" s="6">
        <v>2012</v>
      </c>
      <c r="D209" s="6">
        <v>2013</v>
      </c>
      <c r="E209" s="6">
        <v>2014</v>
      </c>
      <c r="F209" s="6">
        <v>2015</v>
      </c>
      <c r="G209" s="6">
        <v>2016</v>
      </c>
      <c r="H209" s="6" t="s">
        <v>469</v>
      </c>
      <c r="I209" s="33" t="s">
        <v>473</v>
      </c>
      <c r="V209" s="6"/>
      <c r="W209" s="6"/>
      <c r="AM209" s="7" t="s">
        <v>625</v>
      </c>
      <c r="AN209" s="6">
        <v>2011</v>
      </c>
      <c r="AO209" s="6">
        <v>2012</v>
      </c>
      <c r="AP209" s="6">
        <v>2013</v>
      </c>
      <c r="AQ209" s="6">
        <v>2014</v>
      </c>
      <c r="AR209" s="6">
        <v>2015</v>
      </c>
      <c r="AS209" s="6">
        <v>2016</v>
      </c>
      <c r="AT209" s="6" t="s">
        <v>469</v>
      </c>
      <c r="AU209" s="6"/>
      <c r="AV209" s="6"/>
      <c r="AW209" s="6"/>
      <c r="AX209" s="6"/>
      <c r="AY209" s="6"/>
      <c r="AZ209" s="6"/>
      <c r="BA209" s="6"/>
    </row>
    <row r="210" spans="1:53">
      <c r="A210" s="8" t="s">
        <v>10</v>
      </c>
      <c r="B210" s="5"/>
      <c r="C210" s="5"/>
      <c r="D210" s="5"/>
      <c r="E210" s="5"/>
      <c r="F210" s="5">
        <v>360</v>
      </c>
      <c r="G210" s="5">
        <v>360</v>
      </c>
      <c r="H210" s="5">
        <v>720</v>
      </c>
      <c r="I210" t="str">
        <f>IFERROR(IF(VLOOKUP(A210,Resources!A:B,2,FALSE)=0,"",VLOOKUP(A210,Resources!A:B,2,FALSE)),"")</f>
        <v>https://www.desmogblog.com/george-mason-university</v>
      </c>
      <c r="V210" s="6"/>
      <c r="W210" s="6"/>
      <c r="AM210" s="8" t="s">
        <v>10</v>
      </c>
      <c r="AN210" s="5"/>
      <c r="AO210" s="5"/>
      <c r="AP210" s="5"/>
      <c r="AQ210" s="5"/>
      <c r="AR210" s="5">
        <v>360</v>
      </c>
      <c r="AS210" s="5">
        <v>360</v>
      </c>
      <c r="AT210" s="5">
        <v>720</v>
      </c>
      <c r="AU210" s="6"/>
      <c r="AV210" s="6"/>
      <c r="AW210" s="6"/>
      <c r="AX210" s="6"/>
      <c r="AY210" s="6"/>
      <c r="AZ210" s="6"/>
      <c r="BA210" s="6"/>
    </row>
    <row r="211" spans="1:53">
      <c r="A211" s="8" t="s">
        <v>12</v>
      </c>
      <c r="B211" s="5">
        <v>5235</v>
      </c>
      <c r="C211" s="5"/>
      <c r="D211" s="5">
        <v>58205</v>
      </c>
      <c r="E211" s="5"/>
      <c r="F211" s="5">
        <v>23719</v>
      </c>
      <c r="G211" s="5">
        <v>23719</v>
      </c>
      <c r="H211" s="5">
        <v>110878</v>
      </c>
      <c r="I211" s="6" t="str">
        <f>IFERROR(IF(VLOOKUP(A211,Resources!A:B,2,FALSE)=0,"",VLOOKUP(A211,Resources!A:B,2,FALSE)),"")</f>
        <v>https://www.desmogblog.com/institute-humane-studies-george-mason-university</v>
      </c>
      <c r="V211" s="6"/>
      <c r="W211" s="6"/>
      <c r="AM211" s="8" t="s">
        <v>12</v>
      </c>
      <c r="AN211" s="5">
        <v>5235</v>
      </c>
      <c r="AO211" s="5"/>
      <c r="AP211" s="5">
        <v>58205</v>
      </c>
      <c r="AQ211" s="5"/>
      <c r="AR211" s="5">
        <v>23719</v>
      </c>
      <c r="AS211" s="5">
        <v>23719</v>
      </c>
      <c r="AT211" s="5">
        <v>110878</v>
      </c>
      <c r="AU211" s="6"/>
      <c r="AV211" s="6"/>
      <c r="AW211" s="6"/>
      <c r="AX211" s="6"/>
      <c r="AY211" s="6"/>
      <c r="AZ211" s="6"/>
      <c r="BA211" s="6"/>
    </row>
    <row r="212" spans="1:53">
      <c r="A212" s="8" t="s">
        <v>15</v>
      </c>
      <c r="B212" s="5">
        <v>5720165</v>
      </c>
      <c r="C212" s="5">
        <v>7804235</v>
      </c>
      <c r="D212" s="5">
        <v>9721931</v>
      </c>
      <c r="E212" s="5">
        <v>13313495</v>
      </c>
      <c r="F212" s="5">
        <v>14498948</v>
      </c>
      <c r="G212" s="5"/>
      <c r="H212" s="5">
        <v>51058774</v>
      </c>
      <c r="I212" s="6" t="str">
        <f>IFERROR(IF(VLOOKUP(A212,Resources!A:B,2,FALSE)=0,"",VLOOKUP(A212,Resources!A:B,2,FALSE)),"")</f>
        <v>https://www.desmogblog.com/mercatus-center</v>
      </c>
      <c r="V212" s="6"/>
      <c r="W212" s="6"/>
      <c r="AM212" s="8" t="s">
        <v>15</v>
      </c>
      <c r="AN212" s="5">
        <v>5720165</v>
      </c>
      <c r="AO212" s="5">
        <v>7804235</v>
      </c>
      <c r="AP212" s="5">
        <v>9721931</v>
      </c>
      <c r="AQ212" s="5">
        <v>13313495</v>
      </c>
      <c r="AR212" s="5">
        <v>14498948</v>
      </c>
      <c r="AS212" s="5"/>
      <c r="AT212" s="5">
        <v>51058774</v>
      </c>
      <c r="AU212" s="6"/>
      <c r="AV212" s="6"/>
      <c r="AW212" s="6"/>
      <c r="AX212" s="6"/>
      <c r="AY212" s="6"/>
      <c r="AZ212" s="6"/>
      <c r="BA212" s="6"/>
    </row>
    <row r="213" spans="1:53">
      <c r="A213" s="8" t="s">
        <v>469</v>
      </c>
      <c r="B213" s="5">
        <v>5725400</v>
      </c>
      <c r="C213" s="5">
        <v>7804235</v>
      </c>
      <c r="D213" s="5">
        <v>9780136</v>
      </c>
      <c r="E213" s="5">
        <v>13313495</v>
      </c>
      <c r="F213" s="5">
        <v>14523027</v>
      </c>
      <c r="G213" s="5">
        <v>24079</v>
      </c>
      <c r="H213" s="5">
        <v>51170372</v>
      </c>
      <c r="I213" s="6" t="str">
        <f>IFERROR(IF(VLOOKUP(A213,Resources!A:B,2,FALSE)=0,"",VLOOKUP(A213,Resources!A:B,2,FALSE)),"")</f>
        <v/>
      </c>
      <c r="V213" s="6"/>
      <c r="W213" s="6"/>
      <c r="AM213" s="8" t="s">
        <v>469</v>
      </c>
      <c r="AN213" s="5">
        <v>5725400</v>
      </c>
      <c r="AO213" s="5">
        <v>7804235</v>
      </c>
      <c r="AP213" s="5">
        <v>9780136</v>
      </c>
      <c r="AQ213" s="5">
        <v>13313495</v>
      </c>
      <c r="AR213" s="5">
        <v>14523027</v>
      </c>
      <c r="AS213" s="5">
        <v>24079</v>
      </c>
      <c r="AT213" s="5">
        <v>51170372</v>
      </c>
      <c r="AU213" s="6"/>
      <c r="AV213" s="6"/>
      <c r="AW213" s="6"/>
      <c r="AX213" s="6"/>
      <c r="AY213" s="6"/>
      <c r="AZ213" s="6"/>
      <c r="BA213" s="6"/>
    </row>
    <row r="214" spans="1:53">
      <c r="V214" s="6"/>
      <c r="W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</row>
    <row r="215" spans="1:53">
      <c r="V215" s="6"/>
      <c r="W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</row>
    <row r="216" spans="1:53" ht="25">
      <c r="A216" s="12" t="s">
        <v>622</v>
      </c>
      <c r="B216" s="6"/>
      <c r="C216" s="6"/>
      <c r="D216" s="6"/>
      <c r="E216" s="6"/>
      <c r="F216" s="6"/>
      <c r="G216" s="6"/>
      <c r="H216" s="6"/>
      <c r="I216" s="6"/>
      <c r="V216" s="6"/>
      <c r="W216" s="6"/>
      <c r="AM216" s="12" t="s">
        <v>622</v>
      </c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</row>
    <row r="217" spans="1:53">
      <c r="A217" s="6"/>
      <c r="B217" s="6"/>
      <c r="C217" s="6"/>
      <c r="D217" s="6"/>
      <c r="E217" s="6"/>
      <c r="F217" s="6"/>
      <c r="G217" s="6"/>
      <c r="H217" s="6"/>
      <c r="I217" s="6"/>
      <c r="V217" s="6"/>
      <c r="W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</row>
    <row r="218" spans="1:53">
      <c r="A218" s="7" t="s">
        <v>1</v>
      </c>
      <c r="B218" s="6" t="s">
        <v>12</v>
      </c>
      <c r="C218" s="6"/>
      <c r="D218" s="6"/>
      <c r="E218" s="6"/>
      <c r="F218" s="6"/>
      <c r="G218" s="6"/>
      <c r="H218" s="6"/>
      <c r="I218" s="6"/>
      <c r="V218" s="6"/>
      <c r="W218" s="6"/>
      <c r="AM218" s="7" t="s">
        <v>1</v>
      </c>
      <c r="AN218" s="6" t="s">
        <v>12</v>
      </c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</row>
    <row r="219" spans="1:53">
      <c r="A219" s="6"/>
      <c r="B219" s="6"/>
      <c r="C219" s="6"/>
      <c r="D219" s="6"/>
      <c r="E219" s="6"/>
      <c r="F219" s="6"/>
      <c r="G219" s="6"/>
      <c r="H219" s="6"/>
      <c r="I219" s="6"/>
      <c r="V219" s="6"/>
      <c r="W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</row>
    <row r="220" spans="1:53">
      <c r="A220" s="7" t="s">
        <v>470</v>
      </c>
      <c r="B220" s="7" t="s">
        <v>624</v>
      </c>
      <c r="AM220" s="7" t="s">
        <v>619</v>
      </c>
      <c r="AN220" t="s">
        <v>470</v>
      </c>
      <c r="BA220" s="6"/>
    </row>
    <row r="221" spans="1:53">
      <c r="A221" s="7" t="s">
        <v>625</v>
      </c>
      <c r="B221" s="6">
        <v>2004</v>
      </c>
      <c r="C221" s="6">
        <v>2005</v>
      </c>
      <c r="D221" s="6">
        <v>2008</v>
      </c>
      <c r="E221" s="6">
        <v>2009</v>
      </c>
      <c r="F221" s="6">
        <v>2010</v>
      </c>
      <c r="G221" s="6">
        <v>2011</v>
      </c>
      <c r="H221" s="6">
        <v>2012</v>
      </c>
      <c r="I221" s="6">
        <v>2013</v>
      </c>
      <c r="J221" s="6">
        <v>2014</v>
      </c>
      <c r="K221" s="6">
        <v>2015</v>
      </c>
      <c r="L221" s="6">
        <v>2016</v>
      </c>
      <c r="M221" s="6">
        <v>2017</v>
      </c>
      <c r="N221" s="6" t="s">
        <v>469</v>
      </c>
      <c r="O221" s="33" t="s">
        <v>473</v>
      </c>
      <c r="AM221" s="8" t="s">
        <v>559</v>
      </c>
      <c r="AN221" s="5">
        <v>6500</v>
      </c>
      <c r="AO221" t="str">
        <f>IFERROR(IF(VLOOKUP(AM221,Resources!A:B,2,FALSE)=0,"",VLOOKUP(AM221,Resources!A:B,2,FALSE)),"")</f>
        <v/>
      </c>
      <c r="BA221" s="6"/>
    </row>
    <row r="222" spans="1:53">
      <c r="A222" s="8" t="s">
        <v>559</v>
      </c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>
        <v>6500</v>
      </c>
      <c r="M222" s="5"/>
      <c r="N222" s="5">
        <v>6500</v>
      </c>
      <c r="O222" t="str">
        <f>IFERROR(IF(VLOOKUP(A222,Resources!A:B,2,FALSE)=0,"",VLOOKUP(A222,Resources!A:B,2,FALSE)),"")</f>
        <v/>
      </c>
      <c r="AM222" s="8" t="s">
        <v>532</v>
      </c>
      <c r="AN222" s="5">
        <v>6000</v>
      </c>
      <c r="AO222" s="6" t="str">
        <f>IFERROR(IF(VLOOKUP(AM222,Resources!A:B,2,FALSE)=0,"",VLOOKUP(AM222,Resources!A:B,2,FALSE)),"")</f>
        <v/>
      </c>
      <c r="BA222" s="6"/>
    </row>
    <row r="223" spans="1:53">
      <c r="A223" s="8" t="s">
        <v>532</v>
      </c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>
        <v>6000</v>
      </c>
      <c r="N223" s="5">
        <v>6000</v>
      </c>
      <c r="O223" s="6" t="str">
        <f>IFERROR(IF(VLOOKUP(A223,Resources!A:B,2,FALSE)=0,"",VLOOKUP(A223,Resources!A:B,2,FALSE)),"")</f>
        <v/>
      </c>
      <c r="AM223" s="8" t="s">
        <v>533</v>
      </c>
      <c r="AN223" s="5">
        <v>12000</v>
      </c>
      <c r="AO223" s="6" t="str">
        <f>IFERROR(IF(VLOOKUP(AM223,Resources!A:B,2,FALSE)=0,"",VLOOKUP(AM223,Resources!A:B,2,FALSE)),"")</f>
        <v>https://www.sourcewatch.org/index.php/Koch_and_Arizona_State_University_(ASU)</v>
      </c>
      <c r="BA223" s="6"/>
    </row>
    <row r="224" spans="1:53">
      <c r="A224" s="8" t="s">
        <v>533</v>
      </c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>
        <v>6000</v>
      </c>
      <c r="M224" s="5">
        <v>6000</v>
      </c>
      <c r="N224" s="5">
        <v>12000</v>
      </c>
      <c r="O224" s="6" t="str">
        <f>IFERROR(IF(VLOOKUP(A224,Resources!A:B,2,FALSE)=0,"",VLOOKUP(A224,Resources!A:B,2,FALSE)),"")</f>
        <v>https://www.sourcewatch.org/index.php/Koch_and_Arizona_State_University_(ASU)</v>
      </c>
      <c r="AM224" s="8" t="s">
        <v>534</v>
      </c>
      <c r="AN224" s="5">
        <v>9200</v>
      </c>
      <c r="AO224" s="6" t="str">
        <f>IFERROR(IF(VLOOKUP(AM224,Resources!A:B,2,FALSE)=0,"",VLOOKUP(AM224,Resources!A:B,2,FALSE)),"")</f>
        <v/>
      </c>
      <c r="BA224" s="6"/>
    </row>
    <row r="225" spans="1:53">
      <c r="A225" s="8" t="s">
        <v>534</v>
      </c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>
        <v>9200</v>
      </c>
      <c r="N225" s="5">
        <v>9200</v>
      </c>
      <c r="O225" s="6" t="str">
        <f>IFERROR(IF(VLOOKUP(A225,Resources!A:B,2,FALSE)=0,"",VLOOKUP(A225,Resources!A:B,2,FALSE)),"")</f>
        <v/>
      </c>
      <c r="AM225" s="8" t="s">
        <v>535</v>
      </c>
      <c r="AN225" s="5">
        <v>7500</v>
      </c>
      <c r="AO225" s="6" t="str">
        <f>IFERROR(IF(VLOOKUP(AM225,Resources!A:B,2,FALSE)=0,"",VLOOKUP(AM225,Resources!A:B,2,FALSE)),"")</f>
        <v/>
      </c>
      <c r="BA225" s="6"/>
    </row>
    <row r="226" spans="1:53">
      <c r="A226" s="8" t="s">
        <v>535</v>
      </c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>
        <v>7500</v>
      </c>
      <c r="N226" s="5">
        <v>7500</v>
      </c>
      <c r="O226" s="6" t="str">
        <f>IFERROR(IF(VLOOKUP(A226,Resources!A:B,2,FALSE)=0,"",VLOOKUP(A226,Resources!A:B,2,FALSE)),"")</f>
        <v/>
      </c>
      <c r="AM226" s="8" t="s">
        <v>560</v>
      </c>
      <c r="AN226" s="5">
        <v>5245</v>
      </c>
      <c r="AO226" s="6" t="str">
        <f>IFERROR(IF(VLOOKUP(AM226,Resources!A:B,2,FALSE)=0,"",VLOOKUP(AM226,Resources!A:B,2,FALSE)),"")</f>
        <v/>
      </c>
      <c r="BA226" s="6"/>
    </row>
    <row r="227" spans="1:53">
      <c r="A227" s="8" t="s">
        <v>560</v>
      </c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>
        <v>5245</v>
      </c>
      <c r="M227" s="5"/>
      <c r="N227" s="5">
        <v>5245</v>
      </c>
      <c r="O227" s="6" t="str">
        <f>IFERROR(IF(VLOOKUP(A227,Resources!A:B,2,FALSE)=0,"",VLOOKUP(A227,Resources!A:B,2,FALSE)),"")</f>
        <v/>
      </c>
      <c r="AM227" s="8" t="s">
        <v>536</v>
      </c>
      <c r="AN227" s="5">
        <v>24000</v>
      </c>
      <c r="AO227" s="6" t="str">
        <f>IFERROR(IF(VLOOKUP(AM227,Resources!A:B,2,FALSE)=0,"",VLOOKUP(AM227,Resources!A:B,2,FALSE)),"")</f>
        <v/>
      </c>
      <c r="BA227" s="6"/>
    </row>
    <row r="228" spans="1:53">
      <c r="A228" s="8" t="s">
        <v>536</v>
      </c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>
        <v>10000</v>
      </c>
      <c r="M228" s="5">
        <v>14000</v>
      </c>
      <c r="N228" s="5">
        <v>24000</v>
      </c>
      <c r="O228" s="6" t="str">
        <f>IFERROR(IF(VLOOKUP(A228,Resources!A:B,2,FALSE)=0,"",VLOOKUP(A228,Resources!A:B,2,FALSE)),"")</f>
        <v/>
      </c>
      <c r="AM228" s="8" t="s">
        <v>537</v>
      </c>
      <c r="AN228" s="5">
        <v>25900</v>
      </c>
      <c r="AO228" s="6" t="str">
        <f>IFERROR(IF(VLOOKUP(AM228,Resources!A:B,2,FALSE)=0,"",VLOOKUP(AM228,Resources!A:B,2,FALSE)),"")</f>
        <v/>
      </c>
      <c r="BA228" s="6"/>
    </row>
    <row r="229" spans="1:53">
      <c r="A229" s="8" t="s">
        <v>537</v>
      </c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>
        <v>10000</v>
      </c>
      <c r="M229" s="5">
        <v>15900</v>
      </c>
      <c r="N229" s="5">
        <v>25900</v>
      </c>
      <c r="O229" s="6" t="str">
        <f>IFERROR(IF(VLOOKUP(A229,Resources!A:B,2,FALSE)=0,"",VLOOKUP(A229,Resources!A:B,2,FALSE)),"")</f>
        <v/>
      </c>
      <c r="AM229" s="8" t="s">
        <v>561</v>
      </c>
      <c r="AN229" s="5">
        <v>5500</v>
      </c>
      <c r="AO229" s="6" t="str">
        <f>IFERROR(IF(VLOOKUP(AM229,Resources!A:B,2,FALSE)=0,"",VLOOKUP(AM229,Resources!A:B,2,FALSE)),"")</f>
        <v/>
      </c>
      <c r="BA229" s="6"/>
    </row>
    <row r="230" spans="1:53">
      <c r="A230" s="8" t="s">
        <v>561</v>
      </c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>
        <v>5500</v>
      </c>
      <c r="M230" s="5"/>
      <c r="N230" s="5">
        <v>5500</v>
      </c>
      <c r="O230" s="6" t="str">
        <f>IFERROR(IF(VLOOKUP(A230,Resources!A:B,2,FALSE)=0,"",VLOOKUP(A230,Resources!A:B,2,FALSE)),"")</f>
        <v/>
      </c>
      <c r="AM230" s="8" t="s">
        <v>575</v>
      </c>
      <c r="AN230" s="5">
        <v>5000</v>
      </c>
      <c r="AO230" s="6" t="str">
        <f>IFERROR(IF(VLOOKUP(AM230,Resources!A:B,2,FALSE)=0,"",VLOOKUP(AM230,Resources!A:B,2,FALSE)),"")</f>
        <v/>
      </c>
      <c r="BA230" s="6"/>
    </row>
    <row r="231" spans="1:53">
      <c r="A231" s="8" t="s">
        <v>575</v>
      </c>
      <c r="B231" s="5"/>
      <c r="C231" s="5"/>
      <c r="D231" s="5"/>
      <c r="E231" s="5"/>
      <c r="F231" s="5"/>
      <c r="G231" s="5"/>
      <c r="H231" s="5"/>
      <c r="I231" s="5"/>
      <c r="J231" s="5"/>
      <c r="K231" s="5">
        <v>5000</v>
      </c>
      <c r="L231" s="5"/>
      <c r="M231" s="5"/>
      <c r="N231" s="5">
        <v>5000</v>
      </c>
      <c r="O231" s="6" t="str">
        <f>IFERROR(IF(VLOOKUP(A231,Resources!A:B,2,FALSE)=0,"",VLOOKUP(A231,Resources!A:B,2,FALSE)),"")</f>
        <v/>
      </c>
      <c r="AM231" s="8" t="s">
        <v>562</v>
      </c>
      <c r="AN231" s="5">
        <v>6000</v>
      </c>
      <c r="AO231" s="6" t="str">
        <f>IFERROR(IF(VLOOKUP(AM231,Resources!A:B,2,FALSE)=0,"",VLOOKUP(AM231,Resources!A:B,2,FALSE)),"")</f>
        <v/>
      </c>
      <c r="BA231" s="6"/>
    </row>
    <row r="232" spans="1:53">
      <c r="A232" s="8" t="s">
        <v>562</v>
      </c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>
        <v>6000</v>
      </c>
      <c r="M232" s="5"/>
      <c r="N232" s="5">
        <v>6000</v>
      </c>
      <c r="O232" s="6" t="str">
        <f>IFERROR(IF(VLOOKUP(A232,Resources!A:B,2,FALSE)=0,"",VLOOKUP(A232,Resources!A:B,2,FALSE)),"")</f>
        <v/>
      </c>
      <c r="AM232" s="8" t="s">
        <v>578</v>
      </c>
      <c r="AN232" s="5">
        <v>2500</v>
      </c>
      <c r="AO232" s="6" t="str">
        <f>IFERROR(IF(VLOOKUP(AM232,Resources!A:B,2,FALSE)=0,"",VLOOKUP(AM232,Resources!A:B,2,FALSE)),"")</f>
        <v>https://www.desmogblog.com/who-donors-trust</v>
      </c>
      <c r="BA232" s="6"/>
    </row>
    <row r="233" spans="1:53">
      <c r="A233" s="8" t="s">
        <v>578</v>
      </c>
      <c r="B233" s="5"/>
      <c r="C233" s="5"/>
      <c r="D233" s="5"/>
      <c r="E233" s="5"/>
      <c r="F233" s="5"/>
      <c r="G233" s="5"/>
      <c r="H233" s="5"/>
      <c r="I233" s="5">
        <v>2500</v>
      </c>
      <c r="J233" s="5"/>
      <c r="K233" s="5"/>
      <c r="L233" s="5"/>
      <c r="M233" s="5"/>
      <c r="N233" s="5">
        <v>2500</v>
      </c>
      <c r="O233" s="6" t="str">
        <f>IFERROR(IF(VLOOKUP(A233,Resources!A:B,2,FALSE)=0,"",VLOOKUP(A233,Resources!A:B,2,FALSE)),"")</f>
        <v>https://www.desmogblog.com/who-donors-trust</v>
      </c>
      <c r="AM233" s="8" t="s">
        <v>563</v>
      </c>
      <c r="AN233" s="5">
        <v>6500</v>
      </c>
      <c r="AO233" s="6" t="str">
        <f>IFERROR(IF(VLOOKUP(AM233,Resources!A:B,2,FALSE)=0,"",VLOOKUP(AM233,Resources!A:B,2,FALSE)),"")</f>
        <v>https://www.sourcewatch.org/index.php/Duke_University</v>
      </c>
      <c r="BA233" s="6"/>
    </row>
    <row r="234" spans="1:53">
      <c r="A234" s="8" t="s">
        <v>563</v>
      </c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>
        <v>6500</v>
      </c>
      <c r="M234" s="5"/>
      <c r="N234" s="5">
        <v>6500</v>
      </c>
      <c r="O234" s="6" t="str">
        <f>IFERROR(IF(VLOOKUP(A234,Resources!A:B,2,FALSE)=0,"",VLOOKUP(A234,Resources!A:B,2,FALSE)),"")</f>
        <v>https://www.sourcewatch.org/index.php/Duke_University</v>
      </c>
      <c r="AM234" s="8" t="s">
        <v>564</v>
      </c>
      <c r="AN234" s="5">
        <v>12845</v>
      </c>
      <c r="AO234" s="6" t="str">
        <f>IFERROR(IF(VLOOKUP(AM234,Resources!A:B,2,FALSE)=0,"",VLOOKUP(AM234,Resources!A:B,2,FALSE)),"")</f>
        <v/>
      </c>
      <c r="BA234" s="6"/>
    </row>
    <row r="235" spans="1:53">
      <c r="A235" s="8" t="s">
        <v>564</v>
      </c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>
        <v>12845</v>
      </c>
      <c r="M235" s="5"/>
      <c r="N235" s="5">
        <v>12845</v>
      </c>
      <c r="O235" s="6" t="str">
        <f>IFERROR(IF(VLOOKUP(A235,Resources!A:B,2,FALSE)=0,"",VLOOKUP(A235,Resources!A:B,2,FALSE)),"")</f>
        <v/>
      </c>
      <c r="AM235" s="8" t="s">
        <v>538</v>
      </c>
      <c r="AN235" s="5">
        <v>12000</v>
      </c>
      <c r="AO235" s="6" t="str">
        <f>IFERROR(IF(VLOOKUP(AM235,Resources!A:B,2,FALSE)=0,"",VLOOKUP(AM235,Resources!A:B,2,FALSE)),"")</f>
        <v/>
      </c>
      <c r="BA235" s="6"/>
    </row>
    <row r="236" spans="1:53">
      <c r="A236" s="8" t="s">
        <v>538</v>
      </c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>
        <v>12000</v>
      </c>
      <c r="N236" s="5">
        <v>12000</v>
      </c>
      <c r="O236" s="6" t="str">
        <f>IFERROR(IF(VLOOKUP(A236,Resources!A:B,2,FALSE)=0,"",VLOOKUP(A236,Resources!A:B,2,FALSE)),"")</f>
        <v/>
      </c>
      <c r="AM236" s="8" t="s">
        <v>565</v>
      </c>
      <c r="AN236" s="5">
        <v>17500</v>
      </c>
      <c r="AO236" s="6" t="str">
        <f>IFERROR(IF(VLOOKUP(AM236,Resources!A:B,2,FALSE)=0,"",VLOOKUP(AM236,Resources!A:B,2,FALSE)),"")</f>
        <v/>
      </c>
      <c r="BA236" s="6"/>
    </row>
    <row r="237" spans="1:53">
      <c r="A237" s="8" t="s">
        <v>565</v>
      </c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>
        <v>17500</v>
      </c>
      <c r="M237" s="5"/>
      <c r="N237" s="5">
        <v>17500</v>
      </c>
      <c r="O237" s="6" t="str">
        <f>IFERROR(IF(VLOOKUP(A237,Resources!A:B,2,FALSE)=0,"",VLOOKUP(A237,Resources!A:B,2,FALSE)),"")</f>
        <v/>
      </c>
      <c r="AM237" s="8" t="s">
        <v>60</v>
      </c>
      <c r="AN237" s="5">
        <v>22000</v>
      </c>
      <c r="AO237" s="6" t="str">
        <f>IFERROR(IF(VLOOKUP(AM237,Resources!A:B,2,FALSE)=0,"",VLOOKUP(AM237,Resources!A:B,2,FALSE)),"")</f>
        <v>https://www.desmogblog.com/george-mason-university</v>
      </c>
      <c r="BA237" s="6"/>
    </row>
    <row r="238" spans="1:53">
      <c r="A238" s="8" t="s">
        <v>60</v>
      </c>
      <c r="B238" s="5"/>
      <c r="C238" s="5"/>
      <c r="D238" s="5">
        <v>6000</v>
      </c>
      <c r="E238" s="5">
        <v>7000</v>
      </c>
      <c r="F238" s="5">
        <v>9000</v>
      </c>
      <c r="G238" s="5"/>
      <c r="H238" s="5"/>
      <c r="I238" s="5"/>
      <c r="J238" s="5"/>
      <c r="K238" s="5"/>
      <c r="L238" s="5"/>
      <c r="M238" s="5"/>
      <c r="N238" s="5">
        <v>22000</v>
      </c>
      <c r="O238" s="6" t="str">
        <f>IFERROR(IF(VLOOKUP(A238,Resources!A:B,2,FALSE)=0,"",VLOOKUP(A238,Resources!A:B,2,FALSE)),"")</f>
        <v>https://www.desmogblog.com/george-mason-university</v>
      </c>
      <c r="AM238" s="8" t="s">
        <v>264</v>
      </c>
      <c r="AN238" s="5">
        <v>14500</v>
      </c>
      <c r="AO238" s="6" t="str">
        <f>IFERROR(IF(VLOOKUP(AM238,Resources!A:B,2,FALSE)=0,"",VLOOKUP(AM238,Resources!A:B,2,FALSE)),"")</f>
        <v>https://www.desmogblog.com/george-mason-university</v>
      </c>
      <c r="BA238" s="6"/>
    </row>
    <row r="239" spans="1:53">
      <c r="A239" s="8" t="s">
        <v>264</v>
      </c>
      <c r="B239" s="5">
        <v>8500</v>
      </c>
      <c r="C239" s="5"/>
      <c r="D239" s="5">
        <v>6000</v>
      </c>
      <c r="E239" s="5"/>
      <c r="F239" s="5"/>
      <c r="G239" s="5"/>
      <c r="H239" s="5"/>
      <c r="I239" s="5"/>
      <c r="J239" s="5"/>
      <c r="K239" s="5"/>
      <c r="L239" s="5"/>
      <c r="M239" s="5"/>
      <c r="N239" s="5">
        <v>14500</v>
      </c>
      <c r="O239" s="6" t="str">
        <f>IFERROR(IF(VLOOKUP(A239,Resources!A:B,2,FALSE)=0,"",VLOOKUP(A239,Resources!A:B,2,FALSE)),"")</f>
        <v>https://www.desmogblog.com/george-mason-university</v>
      </c>
      <c r="AM239" s="8" t="s">
        <v>10</v>
      </c>
      <c r="AN239" s="5">
        <v>38500</v>
      </c>
      <c r="AO239" s="6" t="str">
        <f>IFERROR(IF(VLOOKUP(AM239,Resources!A:B,2,FALSE)=0,"",VLOOKUP(AM239,Resources!A:B,2,FALSE)),"")</f>
        <v>https://www.desmogblog.com/george-mason-university</v>
      </c>
      <c r="BA239" s="6"/>
    </row>
    <row r="240" spans="1:53">
      <c r="A240" s="8" t="s">
        <v>10</v>
      </c>
      <c r="B240" s="5"/>
      <c r="C240" s="5">
        <v>6000</v>
      </c>
      <c r="D240" s="5"/>
      <c r="E240" s="5"/>
      <c r="F240" s="5">
        <v>9000</v>
      </c>
      <c r="G240" s="5">
        <v>6000</v>
      </c>
      <c r="H240" s="5">
        <v>6000</v>
      </c>
      <c r="I240" s="5">
        <v>6000</v>
      </c>
      <c r="J240" s="5"/>
      <c r="K240" s="5"/>
      <c r="L240" s="5">
        <v>5500</v>
      </c>
      <c r="M240" s="5"/>
      <c r="N240" s="5">
        <v>38500</v>
      </c>
      <c r="O240" s="6" t="str">
        <f>IFERROR(IF(VLOOKUP(A240,Resources!A:B,2,FALSE)=0,"",VLOOKUP(A240,Resources!A:B,2,FALSE)),"")</f>
        <v>https://www.desmogblog.com/george-mason-university</v>
      </c>
      <c r="AM240" s="8" t="s">
        <v>539</v>
      </c>
      <c r="AN240" s="5">
        <v>6000</v>
      </c>
      <c r="AO240" s="6" t="str">
        <f>IFERROR(IF(VLOOKUP(AM240,Resources!A:B,2,FALSE)=0,"",VLOOKUP(AM240,Resources!A:B,2,FALSE)),"")</f>
        <v/>
      </c>
      <c r="BA240" s="6"/>
    </row>
    <row r="241" spans="1:53">
      <c r="A241" s="8" t="s">
        <v>539</v>
      </c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>
        <v>6000</v>
      </c>
      <c r="N241" s="5">
        <v>6000</v>
      </c>
      <c r="O241" s="6" t="str">
        <f>IFERROR(IF(VLOOKUP(A241,Resources!A:B,2,FALSE)=0,"",VLOOKUP(A241,Resources!A:B,2,FALSE)),"")</f>
        <v/>
      </c>
      <c r="AM241" s="8" t="s">
        <v>566</v>
      </c>
      <c r="AN241" s="5">
        <v>6000</v>
      </c>
      <c r="AO241" s="6" t="str">
        <f>IFERROR(IF(VLOOKUP(AM241,Resources!A:B,2,FALSE)=0,"",VLOOKUP(AM241,Resources!A:B,2,FALSE)),"")</f>
        <v/>
      </c>
      <c r="BA241" s="6"/>
    </row>
    <row r="242" spans="1:53">
      <c r="A242" s="8" t="s">
        <v>566</v>
      </c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>
        <v>6000</v>
      </c>
      <c r="M242" s="5"/>
      <c r="N242" s="5">
        <v>6000</v>
      </c>
      <c r="O242" s="6" t="str">
        <f>IFERROR(IF(VLOOKUP(A242,Resources!A:B,2,FALSE)=0,"",VLOOKUP(A242,Resources!A:B,2,FALSE)),"")</f>
        <v/>
      </c>
      <c r="AM242" s="8" t="s">
        <v>567</v>
      </c>
      <c r="AN242" s="5">
        <v>5500</v>
      </c>
      <c r="AO242" s="6" t="str">
        <f>IFERROR(IF(VLOOKUP(AM242,Resources!A:B,2,FALSE)=0,"",VLOOKUP(AM242,Resources!A:B,2,FALSE)),"")</f>
        <v/>
      </c>
      <c r="BA242" s="6"/>
    </row>
    <row r="243" spans="1:53">
      <c r="A243" s="8" t="s">
        <v>567</v>
      </c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>
        <v>5500</v>
      </c>
      <c r="M243" s="5"/>
      <c r="N243" s="5">
        <v>5500</v>
      </c>
      <c r="O243" s="6" t="str">
        <f>IFERROR(IF(VLOOKUP(A243,Resources!A:B,2,FALSE)=0,"",VLOOKUP(A243,Resources!A:B,2,FALSE)),"")</f>
        <v/>
      </c>
      <c r="AM243" s="8" t="s">
        <v>568</v>
      </c>
      <c r="AN243" s="5">
        <v>6400</v>
      </c>
      <c r="AO243" s="6" t="str">
        <f>IFERROR(IF(VLOOKUP(AM243,Resources!A:B,2,FALSE)=0,"",VLOOKUP(AM243,Resources!A:B,2,FALSE)),"")</f>
        <v/>
      </c>
      <c r="BA243" s="6"/>
    </row>
    <row r="244" spans="1:53">
      <c r="A244" s="8" t="s">
        <v>568</v>
      </c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>
        <v>6400</v>
      </c>
      <c r="M244" s="5"/>
      <c r="N244" s="5">
        <v>6400</v>
      </c>
      <c r="O244" s="6" t="str">
        <f>IFERROR(IF(VLOOKUP(A244,Resources!A:B,2,FALSE)=0,"",VLOOKUP(A244,Resources!A:B,2,FALSE)),"")</f>
        <v/>
      </c>
      <c r="AM244" s="8" t="s">
        <v>540</v>
      </c>
      <c r="AN244" s="5">
        <v>23295</v>
      </c>
      <c r="AO244" s="6" t="str">
        <f>IFERROR(IF(VLOOKUP(AM244,Resources!A:B,2,FALSE)=0,"",VLOOKUP(AM244,Resources!A:B,2,FALSE)),"")</f>
        <v/>
      </c>
      <c r="BA244" s="6"/>
    </row>
    <row r="245" spans="1:53">
      <c r="A245" s="8" t="s">
        <v>540</v>
      </c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>
        <v>10100</v>
      </c>
      <c r="M245" s="5">
        <v>13195</v>
      </c>
      <c r="N245" s="5">
        <v>23295</v>
      </c>
      <c r="O245" s="6" t="str">
        <f>IFERROR(IF(VLOOKUP(A245,Resources!A:B,2,FALSE)=0,"",VLOOKUP(A245,Resources!A:B,2,FALSE)),"")</f>
        <v/>
      </c>
      <c r="AM245" s="8" t="s">
        <v>541</v>
      </c>
      <c r="AN245" s="5">
        <v>7500</v>
      </c>
      <c r="AO245" s="6" t="str">
        <f>IFERROR(IF(VLOOKUP(AM245,Resources!A:B,2,FALSE)=0,"",VLOOKUP(AM245,Resources!A:B,2,FALSE)),"")</f>
        <v/>
      </c>
      <c r="BA245" s="6"/>
    </row>
    <row r="246" spans="1:53">
      <c r="A246" s="8" t="s">
        <v>541</v>
      </c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>
        <v>7500</v>
      </c>
      <c r="N246" s="5">
        <v>7500</v>
      </c>
      <c r="O246" s="6" t="str">
        <f>IFERROR(IF(VLOOKUP(A246,Resources!A:B,2,FALSE)=0,"",VLOOKUP(A246,Resources!A:B,2,FALSE)),"")</f>
        <v/>
      </c>
      <c r="AM246" s="8" t="s">
        <v>569</v>
      </c>
      <c r="AN246" s="5">
        <v>9250</v>
      </c>
      <c r="AO246" s="6" t="str">
        <f>IFERROR(IF(VLOOKUP(AM246,Resources!A:B,2,FALSE)=0,"",VLOOKUP(AM246,Resources!A:B,2,FALSE)),"")</f>
        <v/>
      </c>
      <c r="BA246" s="6"/>
    </row>
    <row r="247" spans="1:53">
      <c r="A247" s="8" t="s">
        <v>569</v>
      </c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>
        <v>9250</v>
      </c>
      <c r="M247" s="5"/>
      <c r="N247" s="5">
        <v>9250</v>
      </c>
      <c r="O247" s="6" t="str">
        <f>IFERROR(IF(VLOOKUP(A247,Resources!A:B,2,FALSE)=0,"",VLOOKUP(A247,Resources!A:B,2,FALSE)),"")</f>
        <v/>
      </c>
      <c r="AM247" s="8" t="s">
        <v>542</v>
      </c>
      <c r="AN247" s="5">
        <v>7000</v>
      </c>
      <c r="AO247" s="6" t="str">
        <f>IFERROR(IF(VLOOKUP(AM247,Resources!A:B,2,FALSE)=0,"",VLOOKUP(AM247,Resources!A:B,2,FALSE)),"")</f>
        <v>https://www.sourcewatch.org/index.php/Michigan_State_University</v>
      </c>
      <c r="BA247" s="6"/>
    </row>
    <row r="248" spans="1:53">
      <c r="A248" s="8" t="s">
        <v>542</v>
      </c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>
        <v>7000</v>
      </c>
      <c r="N248" s="5">
        <v>7000</v>
      </c>
      <c r="O248" s="6" t="str">
        <f>IFERROR(IF(VLOOKUP(A248,Resources!A:B,2,FALSE)=0,"",VLOOKUP(A248,Resources!A:B,2,FALSE)),"")</f>
        <v>https://www.sourcewatch.org/index.php/Michigan_State_University</v>
      </c>
      <c r="AM248" s="8" t="s">
        <v>543</v>
      </c>
      <c r="AN248" s="5">
        <v>13000</v>
      </c>
      <c r="AO248" s="6" t="str">
        <f>IFERROR(IF(VLOOKUP(AM248,Resources!A:B,2,FALSE)=0,"",VLOOKUP(AM248,Resources!A:B,2,FALSE)),"")</f>
        <v/>
      </c>
      <c r="BA248" s="6"/>
    </row>
    <row r="249" spans="1:53">
      <c r="A249" s="8" t="s">
        <v>543</v>
      </c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>
        <v>7500</v>
      </c>
      <c r="M249" s="5">
        <v>5500</v>
      </c>
      <c r="N249" s="5">
        <v>13000</v>
      </c>
      <c r="O249" s="6" t="str">
        <f>IFERROR(IF(VLOOKUP(A249,Resources!A:B,2,FALSE)=0,"",VLOOKUP(A249,Resources!A:B,2,FALSE)),"")</f>
        <v/>
      </c>
      <c r="AM249" s="8" t="s">
        <v>544</v>
      </c>
      <c r="AN249" s="5">
        <v>47021</v>
      </c>
      <c r="AO249" s="6" t="str">
        <f>IFERROR(IF(VLOOKUP(AM249,Resources!A:B,2,FALSE)=0,"",VLOOKUP(AM249,Resources!A:B,2,FALSE)),"")</f>
        <v/>
      </c>
      <c r="BA249" s="6"/>
    </row>
    <row r="250" spans="1:53">
      <c r="A250" s="8" t="s">
        <v>544</v>
      </c>
      <c r="B250" s="5"/>
      <c r="C250" s="5"/>
      <c r="D250" s="5"/>
      <c r="E250" s="5"/>
      <c r="F250" s="5"/>
      <c r="G250" s="5"/>
      <c r="H250" s="5"/>
      <c r="I250" s="5"/>
      <c r="J250" s="5"/>
      <c r="K250" s="5">
        <v>9500</v>
      </c>
      <c r="L250" s="5">
        <v>14500</v>
      </c>
      <c r="M250" s="5">
        <v>23021</v>
      </c>
      <c r="N250" s="5">
        <v>47021</v>
      </c>
      <c r="O250" s="6" t="str">
        <f>IFERROR(IF(VLOOKUP(A250,Resources!A:B,2,FALSE)=0,"",VLOOKUP(A250,Resources!A:B,2,FALSE)),"")</f>
        <v/>
      </c>
      <c r="AM250" s="8" t="s">
        <v>545</v>
      </c>
      <c r="AN250" s="5">
        <v>23000</v>
      </c>
      <c r="AO250" s="6" t="str">
        <f>IFERROR(IF(VLOOKUP(AM250,Resources!A:B,2,FALSE)=0,"",VLOOKUP(AM250,Resources!A:B,2,FALSE)),"")</f>
        <v/>
      </c>
      <c r="BA250" s="6"/>
    </row>
    <row r="251" spans="1:53">
      <c r="A251" s="8" t="s">
        <v>545</v>
      </c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>
        <v>16000</v>
      </c>
      <c r="M251" s="5">
        <v>7000</v>
      </c>
      <c r="N251" s="5">
        <v>23000</v>
      </c>
      <c r="O251" s="6" t="str">
        <f>IFERROR(IF(VLOOKUP(A251,Resources!A:B,2,FALSE)=0,"",VLOOKUP(A251,Resources!A:B,2,FALSE)),"")</f>
        <v/>
      </c>
      <c r="AM251" s="8" t="s">
        <v>570</v>
      </c>
      <c r="AN251" s="5">
        <v>5000</v>
      </c>
      <c r="AO251" s="6" t="str">
        <f>IFERROR(IF(VLOOKUP(AM251,Resources!A:B,2,FALSE)=0,"",VLOOKUP(AM251,Resources!A:B,2,FALSE)),"")</f>
        <v/>
      </c>
      <c r="BA251" s="6"/>
    </row>
    <row r="252" spans="1:53">
      <c r="A252" s="8" t="s">
        <v>570</v>
      </c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>
        <v>5000</v>
      </c>
      <c r="M252" s="5"/>
      <c r="N252" s="5">
        <v>5000</v>
      </c>
      <c r="O252" s="6" t="str">
        <f>IFERROR(IF(VLOOKUP(A252,Resources!A:B,2,FALSE)=0,"",VLOOKUP(A252,Resources!A:B,2,FALSE)),"")</f>
        <v/>
      </c>
      <c r="AM252" s="8" t="s">
        <v>546</v>
      </c>
      <c r="AN252" s="5">
        <v>11250</v>
      </c>
      <c r="AO252" s="6" t="str">
        <f>IFERROR(IF(VLOOKUP(AM252,Resources!A:B,2,FALSE)=0,"",VLOOKUP(AM252,Resources!A:B,2,FALSE)),"")</f>
        <v/>
      </c>
      <c r="BA252" s="6"/>
    </row>
    <row r="253" spans="1:53">
      <c r="A253" s="8" t="s">
        <v>546</v>
      </c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>
        <v>5000</v>
      </c>
      <c r="M253" s="5">
        <v>6250</v>
      </c>
      <c r="N253" s="5">
        <v>11250</v>
      </c>
      <c r="O253" s="6" t="str">
        <f>IFERROR(IF(VLOOKUP(A253,Resources!A:B,2,FALSE)=0,"",VLOOKUP(A253,Resources!A:B,2,FALSE)),"")</f>
        <v/>
      </c>
      <c r="AM253" s="8" t="s">
        <v>571</v>
      </c>
      <c r="AN253" s="5">
        <v>6000</v>
      </c>
      <c r="AO253" s="6" t="str">
        <f>IFERROR(IF(VLOOKUP(AM253,Resources!A:B,2,FALSE)=0,"",VLOOKUP(AM253,Resources!A:B,2,FALSE)),"")</f>
        <v/>
      </c>
      <c r="BA253" s="6"/>
    </row>
    <row r="254" spans="1:53">
      <c r="A254" s="8" t="s">
        <v>571</v>
      </c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>
        <v>6000</v>
      </c>
      <c r="M254" s="5"/>
      <c r="N254" s="5">
        <v>6000</v>
      </c>
      <c r="O254" s="6" t="str">
        <f>IFERROR(IF(VLOOKUP(A254,Resources!A:B,2,FALSE)=0,"",VLOOKUP(A254,Resources!A:B,2,FALSE)),"")</f>
        <v/>
      </c>
      <c r="AM254" s="8" t="s">
        <v>572</v>
      </c>
      <c r="AN254" s="5">
        <v>5000</v>
      </c>
      <c r="AO254" s="6" t="str">
        <f>IFERROR(IF(VLOOKUP(AM254,Resources!A:B,2,FALSE)=0,"",VLOOKUP(AM254,Resources!A:B,2,FALSE)),"")</f>
        <v/>
      </c>
      <c r="BA254" s="6"/>
    </row>
    <row r="255" spans="1:53">
      <c r="A255" s="8" t="s">
        <v>572</v>
      </c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>
        <v>5000</v>
      </c>
      <c r="M255" s="5"/>
      <c r="N255" s="5">
        <v>5000</v>
      </c>
      <c r="O255" s="6" t="str">
        <f>IFERROR(IF(VLOOKUP(A255,Resources!A:B,2,FALSE)=0,"",VLOOKUP(A255,Resources!A:B,2,FALSE)),"")</f>
        <v/>
      </c>
      <c r="AM255" s="8" t="s">
        <v>579</v>
      </c>
      <c r="AN255" s="5">
        <v>94751</v>
      </c>
      <c r="AO255" s="6" t="str">
        <f>IFERROR(IF(VLOOKUP(AM255,Resources!A:B,2,FALSE)=0,"",VLOOKUP(AM255,Resources!A:B,2,FALSE)),"")</f>
        <v>https://www.desmogblog.com/state-policy-network</v>
      </c>
      <c r="BA255" s="6"/>
    </row>
    <row r="256" spans="1:53">
      <c r="A256" s="8" t="s">
        <v>579</v>
      </c>
      <c r="B256" s="5"/>
      <c r="C256" s="5"/>
      <c r="D256" s="5"/>
      <c r="E256" s="5">
        <v>34618</v>
      </c>
      <c r="F256" s="5"/>
      <c r="G256" s="5"/>
      <c r="H256" s="5"/>
      <c r="I256" s="5">
        <v>60133</v>
      </c>
      <c r="J256" s="5"/>
      <c r="K256" s="5"/>
      <c r="L256" s="5"/>
      <c r="M256" s="5"/>
      <c r="N256" s="5">
        <v>94751</v>
      </c>
      <c r="O256" s="6" t="str">
        <f>IFERROR(IF(VLOOKUP(A256,Resources!A:B,2,FALSE)=0,"",VLOOKUP(A256,Resources!A:B,2,FALSE)),"")</f>
        <v>https://www.desmogblog.com/state-policy-network</v>
      </c>
      <c r="AM256" s="8" t="s">
        <v>576</v>
      </c>
      <c r="AN256" s="5">
        <v>6500</v>
      </c>
      <c r="AO256" s="6" t="str">
        <f>IFERROR(IF(VLOOKUP(AM256,Resources!A:B,2,FALSE)=0,"",VLOOKUP(AM256,Resources!A:B,2,FALSE)),"")</f>
        <v/>
      </c>
      <c r="BA256" s="6"/>
    </row>
    <row r="257" spans="1:53">
      <c r="A257" s="8" t="s">
        <v>576</v>
      </c>
      <c r="B257" s="5"/>
      <c r="C257" s="5"/>
      <c r="D257" s="5"/>
      <c r="E257" s="5"/>
      <c r="F257" s="5"/>
      <c r="G257" s="5"/>
      <c r="H257" s="5"/>
      <c r="I257" s="5"/>
      <c r="J257" s="5"/>
      <c r="K257" s="5">
        <v>6500</v>
      </c>
      <c r="L257" s="5"/>
      <c r="M257" s="5"/>
      <c r="N257" s="5">
        <v>6500</v>
      </c>
      <c r="O257" s="6" t="str">
        <f>IFERROR(IF(VLOOKUP(A257,Resources!A:B,2,FALSE)=0,"",VLOOKUP(A257,Resources!A:B,2,FALSE)),"")</f>
        <v/>
      </c>
      <c r="AM257" s="8" t="s">
        <v>547</v>
      </c>
      <c r="AN257" s="5">
        <v>46770</v>
      </c>
      <c r="AO257" s="6" t="str">
        <f>IFERROR(IF(VLOOKUP(AM257,Resources!A:B,2,FALSE)=0,"",VLOOKUP(AM257,Resources!A:B,2,FALSE)),"")</f>
        <v>https://www.sourcewatch.org/index.php/Students_for_Liberty</v>
      </c>
      <c r="BA257" s="6"/>
    </row>
    <row r="258" spans="1:53">
      <c r="A258" s="8" t="s">
        <v>547</v>
      </c>
      <c r="B258" s="5"/>
      <c r="C258" s="5"/>
      <c r="D258" s="5"/>
      <c r="E258" s="5"/>
      <c r="F258" s="5"/>
      <c r="G258" s="5"/>
      <c r="H258" s="5"/>
      <c r="I258" s="5"/>
      <c r="J258" s="5"/>
      <c r="K258" s="5">
        <v>20000</v>
      </c>
      <c r="L258" s="5"/>
      <c r="M258" s="5">
        <v>26770</v>
      </c>
      <c r="N258" s="5">
        <v>46770</v>
      </c>
      <c r="O258" s="6" t="str">
        <f>IFERROR(IF(VLOOKUP(A258,Resources!A:B,2,FALSE)=0,"",VLOOKUP(A258,Resources!A:B,2,FALSE)),"")</f>
        <v>https://www.sourcewatch.org/index.php/Students_for_Liberty</v>
      </c>
      <c r="AM258" s="8" t="s">
        <v>548</v>
      </c>
      <c r="AN258" s="5">
        <v>16690</v>
      </c>
      <c r="AO258" s="6" t="str">
        <f>IFERROR(IF(VLOOKUP(AM258,Resources!A:B,2,FALSE)=0,"",VLOOKUP(AM258,Resources!A:B,2,FALSE)),"")</f>
        <v/>
      </c>
      <c r="BA258" s="6"/>
    </row>
    <row r="259" spans="1:53">
      <c r="A259" s="8" t="s">
        <v>548</v>
      </c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>
        <v>7500</v>
      </c>
      <c r="M259" s="5">
        <v>9190</v>
      </c>
      <c r="N259" s="5">
        <v>16690</v>
      </c>
      <c r="O259" s="6" t="str">
        <f>IFERROR(IF(VLOOKUP(A259,Resources!A:B,2,FALSE)=0,"",VLOOKUP(A259,Resources!A:B,2,FALSE)),"")</f>
        <v/>
      </c>
      <c r="AM259" s="8" t="s">
        <v>549</v>
      </c>
      <c r="AN259" s="5">
        <v>54000</v>
      </c>
      <c r="AO259" s="6" t="str">
        <f>IFERROR(IF(VLOOKUP(AM259,Resources!A:B,2,FALSE)=0,"",VLOOKUP(AM259,Resources!A:B,2,FALSE)),"")</f>
        <v/>
      </c>
      <c r="BA259" s="6"/>
    </row>
    <row r="260" spans="1:53">
      <c r="A260" s="8" t="s">
        <v>549</v>
      </c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>
        <v>27000</v>
      </c>
      <c r="M260" s="5">
        <v>27000</v>
      </c>
      <c r="N260" s="5">
        <v>54000</v>
      </c>
      <c r="O260" s="6" t="str">
        <f>IFERROR(IF(VLOOKUP(A260,Resources!A:B,2,FALSE)=0,"",VLOOKUP(A260,Resources!A:B,2,FALSE)),"")</f>
        <v/>
      </c>
      <c r="AM260" s="8" t="s">
        <v>550</v>
      </c>
      <c r="AN260" s="5">
        <v>6000</v>
      </c>
      <c r="AO260" s="6" t="str">
        <f>IFERROR(IF(VLOOKUP(AM260,Resources!A:B,2,FALSE)=0,"",VLOOKUP(AM260,Resources!A:B,2,FALSE)),"")</f>
        <v/>
      </c>
      <c r="BA260" s="6"/>
    </row>
    <row r="261" spans="1:53">
      <c r="A261" s="8" t="s">
        <v>550</v>
      </c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>
        <v>6000</v>
      </c>
      <c r="N261" s="5">
        <v>6000</v>
      </c>
      <c r="O261" s="6" t="str">
        <f>IFERROR(IF(VLOOKUP(A261,Resources!A:B,2,FALSE)=0,"",VLOOKUP(A261,Resources!A:B,2,FALSE)),"")</f>
        <v/>
      </c>
      <c r="AM261" s="8" t="s">
        <v>551</v>
      </c>
      <c r="AN261" s="5">
        <v>14000</v>
      </c>
      <c r="AO261" s="6" t="str">
        <f>IFERROR(IF(VLOOKUP(AM261,Resources!A:B,2,FALSE)=0,"",VLOOKUP(AM261,Resources!A:B,2,FALSE)),"")</f>
        <v/>
      </c>
      <c r="BA261" s="6"/>
    </row>
    <row r="262" spans="1:53">
      <c r="A262" s="8" t="s">
        <v>551</v>
      </c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>
        <v>7000</v>
      </c>
      <c r="M262" s="5">
        <v>7000</v>
      </c>
      <c r="N262" s="5">
        <v>14000</v>
      </c>
      <c r="O262" s="6" t="str">
        <f>IFERROR(IF(VLOOKUP(A262,Resources!A:B,2,FALSE)=0,"",VLOOKUP(A262,Resources!A:B,2,FALSE)),"")</f>
        <v/>
      </c>
      <c r="AM262" s="8" t="s">
        <v>552</v>
      </c>
      <c r="AN262" s="5">
        <v>7300</v>
      </c>
      <c r="AO262" s="6" t="str">
        <f>IFERROR(IF(VLOOKUP(AM262,Resources!A:B,2,FALSE)=0,"",VLOOKUP(AM262,Resources!A:B,2,FALSE)),"")</f>
        <v/>
      </c>
      <c r="BA262" s="6"/>
    </row>
    <row r="263" spans="1:53">
      <c r="A263" s="8" t="s">
        <v>552</v>
      </c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>
        <v>7300</v>
      </c>
      <c r="N263" s="5">
        <v>7300</v>
      </c>
      <c r="O263" s="6" t="str">
        <f>IFERROR(IF(VLOOKUP(A263,Resources!A:B,2,FALSE)=0,"",VLOOKUP(A263,Resources!A:B,2,FALSE)),"")</f>
        <v/>
      </c>
      <c r="AM263" s="8" t="s">
        <v>553</v>
      </c>
      <c r="AN263" s="5">
        <v>24140</v>
      </c>
      <c r="AO263" s="6" t="str">
        <f>IFERROR(IF(VLOOKUP(AM263,Resources!A:B,2,FALSE)=0,"",VLOOKUP(AM263,Resources!A:B,2,FALSE)),"")</f>
        <v/>
      </c>
      <c r="BA263" s="6"/>
    </row>
    <row r="264" spans="1:53">
      <c r="A264" s="8" t="s">
        <v>553</v>
      </c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>
        <v>9540</v>
      </c>
      <c r="M264" s="5">
        <v>14600</v>
      </c>
      <c r="N264" s="5">
        <v>24140</v>
      </c>
      <c r="O264" s="6" t="str">
        <f>IFERROR(IF(VLOOKUP(A264,Resources!A:B,2,FALSE)=0,"",VLOOKUP(A264,Resources!A:B,2,FALSE)),"")</f>
        <v/>
      </c>
      <c r="AM264" s="8" t="s">
        <v>554</v>
      </c>
      <c r="AN264" s="5">
        <v>10600</v>
      </c>
      <c r="AO264" s="6" t="str">
        <f>IFERROR(IF(VLOOKUP(AM264,Resources!A:B,2,FALSE)=0,"",VLOOKUP(AM264,Resources!A:B,2,FALSE)),"")</f>
        <v/>
      </c>
      <c r="BA264" s="6"/>
    </row>
    <row r="265" spans="1:53">
      <c r="A265" s="8" t="s">
        <v>554</v>
      </c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>
        <v>10600</v>
      </c>
      <c r="N265" s="5">
        <v>10600</v>
      </c>
      <c r="O265" s="6" t="str">
        <f>IFERROR(IF(VLOOKUP(A265,Resources!A:B,2,FALSE)=0,"",VLOOKUP(A265,Resources!A:B,2,FALSE)),"")</f>
        <v/>
      </c>
      <c r="AM265" s="8" t="s">
        <v>580</v>
      </c>
      <c r="AN265" s="5">
        <v>19996</v>
      </c>
      <c r="AO265" s="6" t="str">
        <f>IFERROR(IF(VLOOKUP(AM265,Resources!A:B,2,FALSE)=0,"",VLOOKUP(AM265,Resources!A:B,2,FALSE)),"")</f>
        <v/>
      </c>
      <c r="BA265" s="6"/>
    </row>
    <row r="266" spans="1:53">
      <c r="A266" s="8" t="s">
        <v>580</v>
      </c>
      <c r="B266" s="5"/>
      <c r="C266" s="5"/>
      <c r="D266" s="5"/>
      <c r="E266" s="5"/>
      <c r="F266" s="5"/>
      <c r="G266" s="5">
        <v>19996</v>
      </c>
      <c r="H266" s="5"/>
      <c r="I266" s="5"/>
      <c r="J266" s="5"/>
      <c r="K266" s="5"/>
      <c r="L266" s="5"/>
      <c r="M266" s="5"/>
      <c r="N266" s="5">
        <v>19996</v>
      </c>
      <c r="O266" s="6" t="str">
        <f>IFERROR(IF(VLOOKUP(A266,Resources!A:B,2,FALSE)=0,"",VLOOKUP(A266,Resources!A:B,2,FALSE)),"")</f>
        <v/>
      </c>
      <c r="AM266" s="8" t="s">
        <v>573</v>
      </c>
      <c r="AN266" s="5">
        <v>6500</v>
      </c>
      <c r="AO266" s="6" t="str">
        <f>IFERROR(IF(VLOOKUP(AM266,Resources!A:B,2,FALSE)=0,"",VLOOKUP(AM266,Resources!A:B,2,FALSE)),"")</f>
        <v/>
      </c>
      <c r="BA266" s="6"/>
    </row>
    <row r="267" spans="1:53">
      <c r="A267" s="8" t="s">
        <v>573</v>
      </c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>
        <v>6500</v>
      </c>
      <c r="M267" s="5"/>
      <c r="N267" s="5">
        <v>6500</v>
      </c>
      <c r="O267" s="6" t="str">
        <f>IFERROR(IF(VLOOKUP(A267,Resources!A:B,2,FALSE)=0,"",VLOOKUP(A267,Resources!A:B,2,FALSE)),"")</f>
        <v/>
      </c>
      <c r="AM267" s="8" t="s">
        <v>574</v>
      </c>
      <c r="AN267" s="5">
        <v>12650</v>
      </c>
      <c r="AO267" s="6" t="str">
        <f>IFERROR(IF(VLOOKUP(AM267,Resources!A:B,2,FALSE)=0,"",VLOOKUP(AM267,Resources!A:B,2,FALSE)),"")</f>
        <v/>
      </c>
      <c r="BA267" s="6"/>
    </row>
    <row r="268" spans="1:53">
      <c r="A268" s="8" t="s">
        <v>574</v>
      </c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>
        <v>12650</v>
      </c>
      <c r="M268" s="5"/>
      <c r="N268" s="5">
        <v>12650</v>
      </c>
      <c r="O268" s="6" t="str">
        <f>IFERROR(IF(VLOOKUP(A268,Resources!A:B,2,FALSE)=0,"",VLOOKUP(A268,Resources!A:B,2,FALSE)),"")</f>
        <v/>
      </c>
      <c r="AM268" s="8" t="s">
        <v>555</v>
      </c>
      <c r="AN268" s="5">
        <v>55900</v>
      </c>
      <c r="AO268" s="6" t="str">
        <f>IFERROR(IF(VLOOKUP(AM268,Resources!A:B,2,FALSE)=0,"",VLOOKUP(AM268,Resources!A:B,2,FALSE)),"")</f>
        <v/>
      </c>
      <c r="BA268" s="6"/>
    </row>
    <row r="269" spans="1:53">
      <c r="A269" s="8" t="s">
        <v>555</v>
      </c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>
        <v>37400</v>
      </c>
      <c r="M269" s="5">
        <v>18500</v>
      </c>
      <c r="N269" s="5">
        <v>55900</v>
      </c>
      <c r="O269" s="6" t="str">
        <f>IFERROR(IF(VLOOKUP(A269,Resources!A:B,2,FALSE)=0,"",VLOOKUP(A269,Resources!A:B,2,FALSE)),"")</f>
        <v/>
      </c>
      <c r="AM269" s="8" t="s">
        <v>556</v>
      </c>
      <c r="AN269" s="5">
        <v>6000</v>
      </c>
      <c r="AO269" s="6" t="str">
        <f>IFERROR(IF(VLOOKUP(AM269,Resources!A:B,2,FALSE)=0,"",VLOOKUP(AM269,Resources!A:B,2,FALSE)),"")</f>
        <v/>
      </c>
      <c r="BA269" s="6"/>
    </row>
    <row r="270" spans="1:53">
      <c r="A270" s="8" t="s">
        <v>556</v>
      </c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>
        <v>6000</v>
      </c>
      <c r="N270" s="5">
        <v>6000</v>
      </c>
      <c r="O270" s="6" t="str">
        <f>IFERROR(IF(VLOOKUP(A270,Resources!A:B,2,FALSE)=0,"",VLOOKUP(A270,Resources!A:B,2,FALSE)),"")</f>
        <v/>
      </c>
      <c r="AM270" s="8" t="s">
        <v>577</v>
      </c>
      <c r="AN270" s="5">
        <v>5000</v>
      </c>
      <c r="AO270" s="6" t="str">
        <f>IFERROR(IF(VLOOKUP(AM270,Resources!A:B,2,FALSE)=0,"",VLOOKUP(AM270,Resources!A:B,2,FALSE)),"")</f>
        <v/>
      </c>
      <c r="BA270" s="6"/>
    </row>
    <row r="271" spans="1:53">
      <c r="A271" s="8" t="s">
        <v>577</v>
      </c>
      <c r="B271" s="5"/>
      <c r="C271" s="5"/>
      <c r="D271" s="5"/>
      <c r="E271" s="5"/>
      <c r="F271" s="5"/>
      <c r="G271" s="5"/>
      <c r="H271" s="5"/>
      <c r="I271" s="5"/>
      <c r="J271" s="5">
        <v>5000</v>
      </c>
      <c r="K271" s="5"/>
      <c r="L271" s="5"/>
      <c r="M271" s="5"/>
      <c r="N271" s="5">
        <v>5000</v>
      </c>
      <c r="O271" s="6" t="str">
        <f>IFERROR(IF(VLOOKUP(A271,Resources!A:B,2,FALSE)=0,"",VLOOKUP(A271,Resources!A:B,2,FALSE)),"")</f>
        <v/>
      </c>
      <c r="AM271" s="8" t="s">
        <v>557</v>
      </c>
      <c r="AN271" s="5">
        <v>19380</v>
      </c>
      <c r="AO271" s="6" t="str">
        <f>IFERROR(IF(VLOOKUP(AM271,Resources!A:B,2,FALSE)=0,"",VLOOKUP(AM271,Resources!A:B,2,FALSE)),"")</f>
        <v/>
      </c>
      <c r="BA271" s="6"/>
    </row>
    <row r="272" spans="1:53">
      <c r="A272" s="8" t="s">
        <v>557</v>
      </c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>
        <v>6380</v>
      </c>
      <c r="M272" s="5">
        <v>13000</v>
      </c>
      <c r="N272" s="5">
        <v>19380</v>
      </c>
      <c r="O272" s="6" t="str">
        <f>IFERROR(IF(VLOOKUP(A272,Resources!A:B,2,FALSE)=0,"",VLOOKUP(A272,Resources!A:B,2,FALSE)),"")</f>
        <v/>
      </c>
      <c r="AM272" s="8" t="s">
        <v>558</v>
      </c>
      <c r="AN272" s="5">
        <v>21500</v>
      </c>
      <c r="AO272" s="6" t="str">
        <f>IFERROR(IF(VLOOKUP(AM272,Resources!A:B,2,FALSE)=0,"",VLOOKUP(AM272,Resources!A:B,2,FALSE)),"")</f>
        <v/>
      </c>
      <c r="BA272" s="6"/>
    </row>
    <row r="273" spans="1:53">
      <c r="A273" s="8" t="s">
        <v>558</v>
      </c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>
        <v>21500</v>
      </c>
      <c r="N273" s="5">
        <v>21500</v>
      </c>
      <c r="O273" s="6" t="str">
        <f>IFERROR(IF(VLOOKUP(A273,Resources!A:B,2,FALSE)=0,"",VLOOKUP(A273,Resources!A:B,2,FALSE)),"")</f>
        <v/>
      </c>
      <c r="AM273" s="8" t="s">
        <v>469</v>
      </c>
      <c r="AN273" s="5">
        <v>848083</v>
      </c>
      <c r="AO273" s="6" t="str">
        <f>IFERROR(IF(VLOOKUP(AM273,Resources!A:B,2,FALSE)=0,"",VLOOKUP(AM273,Resources!A:B,2,FALSE)),"")</f>
        <v/>
      </c>
      <c r="BA273" s="6"/>
    </row>
    <row r="274" spans="1:53">
      <c r="A274" s="8" t="s">
        <v>469</v>
      </c>
      <c r="B274" s="5">
        <v>8500</v>
      </c>
      <c r="C274" s="5">
        <v>6000</v>
      </c>
      <c r="D274" s="5">
        <v>12000</v>
      </c>
      <c r="E274" s="5">
        <v>41618</v>
      </c>
      <c r="F274" s="5">
        <v>18000</v>
      </c>
      <c r="G274" s="5">
        <v>25996</v>
      </c>
      <c r="H274" s="5">
        <v>6000</v>
      </c>
      <c r="I274" s="5">
        <v>68633</v>
      </c>
      <c r="J274" s="5">
        <v>5000</v>
      </c>
      <c r="K274" s="5">
        <v>41000</v>
      </c>
      <c r="L274" s="5">
        <v>301810</v>
      </c>
      <c r="M274" s="5">
        <v>313526</v>
      </c>
      <c r="N274" s="5">
        <v>848083</v>
      </c>
      <c r="O274" s="6" t="str">
        <f>IFERROR(IF(VLOOKUP(A274,Resources!A:B,2,FALSE)=0,"",VLOOKUP(A274,Resources!A:B,2,FALSE)),"")</f>
        <v/>
      </c>
      <c r="BA274" s="6"/>
    </row>
    <row r="278" spans="1:53" ht="50">
      <c r="A278" s="12" t="s">
        <v>645</v>
      </c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K278" s="6"/>
    </row>
    <row r="279" spans="1:53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K279" s="6"/>
    </row>
    <row r="280" spans="1:53">
      <c r="A280" s="7" t="s">
        <v>3</v>
      </c>
      <c r="B280" s="6" t="s">
        <v>620</v>
      </c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K280" s="6"/>
    </row>
    <row r="281" spans="1:53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K281" s="6"/>
    </row>
    <row r="282" spans="1:53">
      <c r="A282" s="7" t="s">
        <v>623</v>
      </c>
      <c r="B282" t="s">
        <v>470</v>
      </c>
      <c r="AJ282"/>
      <c r="AK282" s="6"/>
    </row>
    <row r="283" spans="1:53">
      <c r="A283" s="8" t="s">
        <v>56</v>
      </c>
      <c r="B283" s="5">
        <v>119357379</v>
      </c>
      <c r="AJ283"/>
      <c r="AK283" s="33" t="s">
        <v>473</v>
      </c>
    </row>
    <row r="284" spans="1:53">
      <c r="A284" s="8" t="s">
        <v>80</v>
      </c>
      <c r="B284" s="5">
        <v>13170000</v>
      </c>
      <c r="AJ284"/>
      <c r="AK284" s="6" t="str">
        <f>IFERROR(IF(VLOOKUP(A284,Resources!A:B,2,FALSE)=0,"",VLOOKUP(A284,Resources!A:B,2,FALSE)),"")</f>
        <v>https://www.desmogblog.com/donors-capital-fund</v>
      </c>
    </row>
    <row r="285" spans="1:53">
      <c r="A285" s="8" t="s">
        <v>88</v>
      </c>
      <c r="B285" s="5">
        <v>7369832</v>
      </c>
      <c r="AJ285"/>
      <c r="AK285" s="6" t="str">
        <f>IFERROR(IF(VLOOKUP(A285,Resources!A:B,2,FALSE)=0,"",VLOOKUP(A285,Resources!A:B,2,FALSE)),"")</f>
        <v>https://www.desmogblog.com/who-donors-trust</v>
      </c>
    </row>
    <row r="286" spans="1:53">
      <c r="A286" s="8" t="s">
        <v>165</v>
      </c>
      <c r="B286" s="5">
        <v>7127759</v>
      </c>
      <c r="AJ286"/>
      <c r="AK286" s="6" t="str">
        <f>IFERROR(IF(VLOOKUP(A286,Resources!A:B,2,FALSE)=0,"",VLOOKUP(A286,Resources!A:B,2,FALSE)),"")</f>
        <v>https://www.sourcewatch.org/index.php/Searle_Freedom_Trust</v>
      </c>
    </row>
    <row r="287" spans="1:53">
      <c r="A287" s="8" t="s">
        <v>164</v>
      </c>
      <c r="B287" s="5">
        <v>6686000</v>
      </c>
      <c r="AJ287"/>
      <c r="AK287" s="6" t="str">
        <f>IFERROR(IF(VLOOKUP(A287,Resources!A:B,2,FALSE)=0,"",VLOOKUP(A287,Resources!A:B,2,FALSE)),"")</f>
        <v>https://www.desmogblog.com/scaife-family-foundations</v>
      </c>
    </row>
    <row r="288" spans="1:53">
      <c r="A288" s="8" t="s">
        <v>162</v>
      </c>
      <c r="B288" s="5">
        <v>4965471</v>
      </c>
      <c r="AJ288"/>
      <c r="AK288" s="6" t="str">
        <f>IFERROR(IF(VLOOKUP(A288,Resources!A:B,2,FALSE)=0,"",VLOOKUP(A288,Resources!A:B,2,FALSE)),"")</f>
        <v>https://www.sourcewatch.org/index.php/John_M._Olin_Foundation</v>
      </c>
    </row>
    <row r="289" spans="1:37">
      <c r="A289" s="8" t="s">
        <v>182</v>
      </c>
      <c r="B289" s="5">
        <v>3424400</v>
      </c>
      <c r="AJ289"/>
      <c r="AK289" s="6" t="str">
        <f>IFERROR(IF(VLOOKUP(A289,Resources!A:B,2,FALSE)=0,"",VLOOKUP(A289,Resources!A:B,2,FALSE)),"")</f>
        <v>https://www.sourcewatch.org/index.php/Lynde_and_Harry_Bradley_Foundation</v>
      </c>
    </row>
    <row r="290" spans="1:37">
      <c r="A290" s="8" t="s">
        <v>41</v>
      </c>
      <c r="B290" s="5">
        <v>3132000</v>
      </c>
      <c r="AJ290"/>
      <c r="AK290" s="6" t="str">
        <f>IFERROR(IF(VLOOKUP(A290,Resources!A:B,2,FALSE)=0,"",VLOOKUP(A290,Resources!A:B,2,FALSE)),"")</f>
        <v>https://www.desmogblog.com/barre-seid</v>
      </c>
    </row>
    <row r="291" spans="1:37">
      <c r="A291" s="8" t="s">
        <v>84</v>
      </c>
      <c r="B291" s="5">
        <v>2343968</v>
      </c>
      <c r="AJ291"/>
      <c r="AK291" s="6" t="str">
        <f>IFERROR(IF(VLOOKUP(A291,Resources!A:B,2,FALSE)=0,"",VLOOKUP(A291,Resources!A:B,2,FALSE)),"")</f>
        <v>https://www.sourcewatch.org/index.php/Koch_Family_Foundations</v>
      </c>
    </row>
    <row r="292" spans="1:37">
      <c r="A292" s="8" t="s">
        <v>200</v>
      </c>
      <c r="B292" s="5">
        <v>1895000</v>
      </c>
      <c r="AJ292"/>
      <c r="AK292" s="6" t="str">
        <f>IFERROR(IF(VLOOKUP(A292,Resources!A:B,2,FALSE)=0,"",VLOOKUP(A292,Resources!A:B,2,FALSE)),"")</f>
        <v>https://www.desmogblog.com/scaife-family-foundations</v>
      </c>
    </row>
    <row r="293" spans="1:37">
      <c r="A293" s="8" t="s">
        <v>71</v>
      </c>
      <c r="B293" s="5">
        <v>1700000</v>
      </c>
      <c r="AJ293"/>
      <c r="AK293" s="6" t="str">
        <f>IFERROR(IF(VLOOKUP(A293,Resources!A:B,2,FALSE)=0,"",VLOOKUP(A293,Resources!A:B,2,FALSE)),"")</f>
        <v>https://www.desmogblog.com/koch-family-foundations</v>
      </c>
    </row>
    <row r="294" spans="1:37">
      <c r="A294" s="8" t="s">
        <v>103</v>
      </c>
      <c r="B294" s="5">
        <v>1119297</v>
      </c>
      <c r="AJ294"/>
      <c r="AK294" s="6" t="str">
        <f>IFERROR(IF(VLOOKUP(A294,Resources!A:B,2,FALSE)=0,"",VLOOKUP(A294,Resources!A:B,2,FALSE)),"")</f>
        <v>https://www.sourcewatch.org/index.php/Earhart_Foundation</v>
      </c>
    </row>
    <row r="295" spans="1:37">
      <c r="A295" s="8" t="s">
        <v>429</v>
      </c>
      <c r="B295" s="5">
        <v>676543</v>
      </c>
      <c r="AJ295"/>
      <c r="AK295" s="6" t="str">
        <f>IFERROR(IF(VLOOKUP(A295,Resources!A:B,2,FALSE)=0,"",VLOOKUP(A295,Resources!A:B,2,FALSE)),"")</f>
        <v>https://www.sourcewatch.org/index.php/Smith_Richardson_Foundation</v>
      </c>
    </row>
    <row r="296" spans="1:37">
      <c r="A296" s="8" t="s">
        <v>161</v>
      </c>
      <c r="B296" s="5">
        <v>515000</v>
      </c>
      <c r="AJ296"/>
      <c r="AK296" s="6" t="str">
        <f>IFERROR(IF(VLOOKUP(A296,Resources!A:B,2,FALSE)=0,"",VLOOKUP(A296,Resources!A:B,2,FALSE)),"")</f>
        <v>https://www.sourcewatch.org/index.php/Pierre_Goodrich</v>
      </c>
    </row>
    <row r="297" spans="1:37">
      <c r="A297" s="8" t="s">
        <v>110</v>
      </c>
      <c r="B297" s="5">
        <v>490000</v>
      </c>
      <c r="AJ297"/>
      <c r="AK297" s="6" t="str">
        <f>IFERROR(IF(VLOOKUP(A297,Resources!A:B,2,FALSE)=0,"",VLOOKUP(A297,Resources!A:B,2,FALSE)),"")</f>
        <v/>
      </c>
    </row>
    <row r="298" spans="1:37">
      <c r="A298" s="8" t="s">
        <v>133</v>
      </c>
      <c r="B298" s="5">
        <v>480000</v>
      </c>
      <c r="AJ298"/>
      <c r="AK298" s="6" t="str">
        <f>IFERROR(IF(VLOOKUP(A298,Resources!A:B,2,FALSE)=0,"",VLOOKUP(A298,Resources!A:B,2,FALSE)),"")</f>
        <v>https://www.desmogblog.com/exxonmobil-funding-climate-science-denial</v>
      </c>
    </row>
    <row r="299" spans="1:37">
      <c r="A299" s="8" t="s">
        <v>113</v>
      </c>
      <c r="B299" s="5">
        <v>390000</v>
      </c>
      <c r="AJ299"/>
      <c r="AK299" s="6" t="str">
        <f>IFERROR(IF(VLOOKUP(A299,Resources!A:B,2,FALSE)=0,"",VLOOKUP(A299,Resources!A:B,2,FALSE)),"")</f>
        <v>https://www.desmogblog.com/dunn-s-foundation-advancement-right-thinking</v>
      </c>
    </row>
    <row r="300" spans="1:37">
      <c r="A300" s="8" t="s">
        <v>610</v>
      </c>
      <c r="B300" s="5">
        <v>350000</v>
      </c>
      <c r="AJ300"/>
      <c r="AK300" s="6" t="str">
        <f>IFERROR(IF(VLOOKUP(A300,Resources!A:B,2,FALSE)=0,"",VLOOKUP(A300,Resources!A:B,2,FALSE)),"")</f>
        <v>https://www.desmogblog.com/judicial-crisis-network</v>
      </c>
    </row>
    <row r="301" spans="1:37">
      <c r="A301" s="8" t="s">
        <v>62</v>
      </c>
      <c r="B301" s="5">
        <v>285000</v>
      </c>
      <c r="AJ301"/>
      <c r="AK301" s="6" t="str">
        <f>IFERROR(IF(VLOOKUP(A301,Resources!A:B,2,FALSE)=0,"",VLOOKUP(A301,Resources!A:B,2,FALSE)),"")</f>
        <v>https://www.sourcewatch.org/index.php/Castle_Rock_Foundation</v>
      </c>
    </row>
    <row r="302" spans="1:37">
      <c r="A302" s="8" t="s">
        <v>37</v>
      </c>
      <c r="B302" s="5">
        <v>273359</v>
      </c>
      <c r="AJ302"/>
      <c r="AK302" s="6" t="str">
        <f>IFERROR(IF(VLOOKUP(A302,Resources!A:B,2,FALSE)=0,"",VLOOKUP(A302,Resources!A:B,2,FALSE)),"")</f>
        <v>https://www.desmogblog.com/atlas-economic-research-foundation</v>
      </c>
    </row>
    <row r="303" spans="1:37">
      <c r="A303" s="8" t="s">
        <v>18</v>
      </c>
      <c r="B303" s="5">
        <v>207966</v>
      </c>
      <c r="AJ303"/>
      <c r="AK303" s="6" t="str">
        <f>IFERROR(IF(VLOOKUP(A303,Resources!A:B,2,FALSE)=0,"",VLOOKUP(A303,Resources!A:B,2,FALSE)),"")</f>
        <v/>
      </c>
    </row>
    <row r="304" spans="1:37">
      <c r="A304" s="8" t="s">
        <v>467</v>
      </c>
      <c r="B304" s="5">
        <v>200000</v>
      </c>
      <c r="AJ304"/>
      <c r="AK304" s="6" t="str">
        <f>IFERROR(IF(VLOOKUP(A304,Resources!A:B,2,FALSE)=0,"",VLOOKUP(A304,Resources!A:B,2,FALSE)),"")</f>
        <v>https://www.sourcewatch.org/index.php/Thomas_W._Smith</v>
      </c>
    </row>
    <row r="305" spans="1:37">
      <c r="A305" s="8" t="s">
        <v>615</v>
      </c>
      <c r="B305" s="5">
        <v>180151.02999999997</v>
      </c>
      <c r="AJ305"/>
      <c r="AK305" s="6" t="str">
        <f>IFERROR(IF(VLOOKUP(A305,Resources!A:B,2,FALSE)=0,"",VLOOKUP(A305,Resources!A:B,2,FALSE)),"")</f>
        <v>https://www.sourcewatch.org/index.php/National_Rifle_Association</v>
      </c>
    </row>
    <row r="306" spans="1:37">
      <c r="A306" s="8" t="s">
        <v>191</v>
      </c>
      <c r="B306" s="5">
        <v>165000</v>
      </c>
      <c r="AJ306"/>
      <c r="AK306" s="6" t="str">
        <f>IFERROR(IF(VLOOKUP(A306,Resources!A:B,2,FALSE)=0,"",VLOOKUP(A306,Resources!A:B,2,FALSE)),"")</f>
        <v>https://www.sourcewatch.org/index.php/Randolph_Foundation</v>
      </c>
    </row>
    <row r="307" spans="1:37">
      <c r="A307" s="8" t="s">
        <v>17</v>
      </c>
      <c r="B307" s="5">
        <v>160000</v>
      </c>
      <c r="AJ307"/>
      <c r="AK307" s="6" t="str">
        <f>IFERROR(IF(VLOOKUP(A307,Resources!A:B,2,FALSE)=0,"",VLOOKUP(A307,Resources!A:B,2,FALSE)),"")</f>
        <v>https://www.desmogblog.com/american-petroleum-institute</v>
      </c>
    </row>
    <row r="308" spans="1:37">
      <c r="A308" s="8" t="s">
        <v>138</v>
      </c>
      <c r="B308" s="5">
        <v>153209</v>
      </c>
      <c r="AJ308"/>
      <c r="AK308" s="6" t="str">
        <f>IFERROR(IF(VLOOKUP(A308,Resources!A:B,2,FALSE)=0,"",VLOOKUP(A308,Resources!A:B,2,FALSE)),"")</f>
        <v>https://www.sourcewatch.org/index.php/John_Templeton_Foundation</v>
      </c>
    </row>
    <row r="309" spans="1:37">
      <c r="A309" s="8" t="s">
        <v>153</v>
      </c>
      <c r="B309" s="5">
        <v>121000</v>
      </c>
      <c r="AJ309"/>
      <c r="AK309" s="6" t="str">
        <f>IFERROR(IF(VLOOKUP(A309,Resources!A:B,2,FALSE)=0,"",VLOOKUP(A309,Resources!A:B,2,FALSE)),"")</f>
        <v>https://www.sourcewatch.org/index.php/Philip_M._McKenna_Foundation</v>
      </c>
    </row>
    <row r="310" spans="1:37">
      <c r="A310" s="8" t="s">
        <v>524</v>
      </c>
      <c r="B310" s="5">
        <v>100000</v>
      </c>
      <c r="AJ310"/>
      <c r="AK310" s="6" t="str">
        <f>IFERROR(IF(VLOOKUP(A310,Resources!A:B,2,FALSE)=0,"",VLOOKUP(A310,Resources!A:B,2,FALSE)),"")</f>
        <v/>
      </c>
    </row>
    <row r="311" spans="1:37">
      <c r="A311" s="8" t="s">
        <v>181</v>
      </c>
      <c r="B311" s="5">
        <v>87000</v>
      </c>
      <c r="AJ311"/>
      <c r="AK311" s="6" t="str">
        <f>IFERROR(IF(VLOOKUP(A311,Resources!A:B,2,FALSE)=0,"",VLOOKUP(A311,Resources!A:B,2,FALSE)),"")</f>
        <v/>
      </c>
    </row>
    <row r="312" spans="1:37">
      <c r="A312" s="8" t="s">
        <v>463</v>
      </c>
      <c r="B312" s="5">
        <v>83000</v>
      </c>
      <c r="AJ312"/>
      <c r="AK312" s="6" t="str">
        <f>IFERROR(IF(VLOOKUP(A312,Resources!A:B,2,FALSE)=0,"",VLOOKUP(A312,Resources!A:B,2,FALSE)),"")</f>
        <v/>
      </c>
    </row>
    <row r="313" spans="1:37">
      <c r="A313" s="8" t="s">
        <v>141</v>
      </c>
      <c r="B313" s="5">
        <v>80000</v>
      </c>
      <c r="AJ313"/>
      <c r="AK313" s="6" t="str">
        <f>IFERROR(IF(VLOOKUP(A313,Resources!A:B,2,FALSE)=0,"",VLOOKUP(A313,Resources!A:B,2,FALSE)),"")</f>
        <v>https://www.sourcewatch.org/index.php/John_William_Pope_Foundation</v>
      </c>
    </row>
    <row r="314" spans="1:37">
      <c r="A314" s="8" t="s">
        <v>158</v>
      </c>
      <c r="B314" s="5">
        <v>75000</v>
      </c>
      <c r="AJ314"/>
      <c r="AK314" s="6" t="str">
        <f>IFERROR(IF(VLOOKUP(A314,Resources!A:B,2,FALSE)=0,"",VLOOKUP(A314,Resources!A:B,2,FALSE)),"")</f>
        <v>https://www.sourcewatch.org/index.php/Pharmaceutical_Research_and_Manufacturers_of_America</v>
      </c>
    </row>
    <row r="315" spans="1:37">
      <c r="A315" s="8" t="s">
        <v>12</v>
      </c>
      <c r="B315" s="5">
        <v>75000</v>
      </c>
      <c r="AJ315"/>
      <c r="AK315" s="6" t="str">
        <f>IFERROR(IF(VLOOKUP(A315,Resources!A:B,2,FALSE)=0,"",VLOOKUP(A315,Resources!A:B,2,FALSE)),"")</f>
        <v>https://www.desmogblog.com/institute-humane-studies-george-mason-university</v>
      </c>
    </row>
    <row r="316" spans="1:37">
      <c r="A316" s="8" t="s">
        <v>597</v>
      </c>
      <c r="B316" s="5">
        <v>50000</v>
      </c>
      <c r="AJ316"/>
      <c r="AK316" s="6" t="str">
        <f>IFERROR(IF(VLOOKUP(A316,Resources!A:B,2,FALSE)=0,"",VLOOKUP(A316,Resources!A:B,2,FALSE)),"")</f>
        <v>https://www.sourcewatch.org/index.php/Adolph_Coors_Foundation</v>
      </c>
    </row>
    <row r="317" spans="1:37">
      <c r="A317" s="8" t="s">
        <v>40</v>
      </c>
      <c r="B317" s="5">
        <v>50000</v>
      </c>
      <c r="AJ317"/>
      <c r="AK317" s="6" t="str">
        <f>IFERROR(IF(VLOOKUP(A317,Resources!A:B,2,FALSE)=0,"",VLOOKUP(A317,Resources!A:B,2,FALSE)),"")</f>
        <v>https://www.sourcewatch.org/index.php/American_Chemistry_Council</v>
      </c>
    </row>
    <row r="318" spans="1:37">
      <c r="A318" s="8" t="s">
        <v>211</v>
      </c>
      <c r="B318" s="5">
        <v>47500</v>
      </c>
      <c r="AJ318"/>
      <c r="AK318" s="6" t="str">
        <f>IFERROR(IF(VLOOKUP(A318,Resources!A:B,2,FALSE)=0,"",VLOOKUP(A318,Resources!A:B,2,FALSE)),"")</f>
        <v>https://www.sourcewatch.org/index.php/William_H._Donner_Foundation</v>
      </c>
    </row>
    <row r="319" spans="1:37">
      <c r="A319" s="8" t="s">
        <v>49</v>
      </c>
      <c r="B319" s="5">
        <v>45000</v>
      </c>
      <c r="AJ319"/>
      <c r="AK319" s="6" t="str">
        <f>IFERROR(IF(VLOOKUP(A319,Resources!A:B,2,FALSE)=0,"",VLOOKUP(A319,Resources!A:B,2,FALSE)),"")</f>
        <v/>
      </c>
    </row>
    <row r="320" spans="1:37">
      <c r="A320" s="8" t="s">
        <v>202</v>
      </c>
      <c r="B320" s="5">
        <v>42500</v>
      </c>
      <c r="AJ320"/>
      <c r="AK320" s="6" t="str">
        <f>IFERROR(IF(VLOOKUP(A320,Resources!A:B,2,FALSE)=0,"",VLOOKUP(A320,Resources!A:B,2,FALSE)),"")</f>
        <v>https://www.sourcewatch.org/index.php/Roe_Foundation</v>
      </c>
    </row>
    <row r="321" spans="1:37">
      <c r="A321" s="8" t="s">
        <v>207</v>
      </c>
      <c r="B321" s="5">
        <v>40000</v>
      </c>
      <c r="AJ321"/>
      <c r="AK321" s="6" t="str">
        <f>IFERROR(IF(VLOOKUP(A321,Resources!A:B,2,FALSE)=0,"",VLOOKUP(A321,Resources!A:B,2,FALSE)),"")</f>
        <v>https://www.sourcewatch.org/index.php/Shelby_Cullom_Davis_Foundation</v>
      </c>
    </row>
    <row r="322" spans="1:37">
      <c r="A322" s="8" t="s">
        <v>9</v>
      </c>
      <c r="B322" s="5">
        <v>35500</v>
      </c>
      <c r="AJ322"/>
      <c r="AK322" s="6" t="str">
        <f>IFERROR(IF(VLOOKUP(A322,Resources!A:B,2,FALSE)=0,"",VLOOKUP(A322,Resources!A:B,2,FALSE)),"")</f>
        <v>http://www.sourcewatch.org/index.php/Aequus_Foundation</v>
      </c>
    </row>
    <row r="323" spans="1:37">
      <c r="A323" s="8" t="s">
        <v>137</v>
      </c>
      <c r="B323" s="5">
        <v>29000</v>
      </c>
      <c r="AJ323"/>
      <c r="AK323" s="6" t="str">
        <f>IFERROR(IF(VLOOKUP(A323,Resources!A:B,2,FALSE)=0,"",VLOOKUP(A323,Resources!A:B,2,FALSE)),"")</f>
        <v>https://www.sourcewatch.org/index.php/JM_Foundation</v>
      </c>
    </row>
    <row r="324" spans="1:37">
      <c r="A324" s="8" t="s">
        <v>458</v>
      </c>
      <c r="B324" s="5">
        <v>26000</v>
      </c>
      <c r="AJ324"/>
      <c r="AK324" s="6" t="str">
        <f>IFERROR(IF(VLOOKUP(A324,Resources!A:B,2,FALSE)=0,"",VLOOKUP(A324,Resources!A:B,2,FALSE)),"")</f>
        <v>https://www.sourcewatch.org/index.php/Samuel_Roberts_Noble_Foundation</v>
      </c>
    </row>
    <row r="325" spans="1:37">
      <c r="A325" s="8" t="s">
        <v>83</v>
      </c>
      <c r="B325" s="5">
        <v>25000</v>
      </c>
      <c r="AJ325"/>
      <c r="AK325" s="6" t="str">
        <f>IFERROR(IF(VLOOKUP(A325,Resources!A:B,2,FALSE)=0,"",VLOOKUP(A325,Resources!A:B,2,FALSE)),"")</f>
        <v/>
      </c>
    </row>
    <row r="326" spans="1:37">
      <c r="A326" s="8" t="s">
        <v>154</v>
      </c>
      <c r="B326" s="5">
        <v>22500</v>
      </c>
      <c r="AJ326"/>
      <c r="AK326" s="6" t="str">
        <f>IFERROR(IF(VLOOKUP(A326,Resources!A:B,2,FALSE)=0,"",VLOOKUP(A326,Resources!A:B,2,FALSE)),"")</f>
        <v>https://www.sourcewatch.org/index.php/The_Gilder_Foundation</v>
      </c>
    </row>
    <row r="327" spans="1:37">
      <c r="A327" s="8" t="s">
        <v>585</v>
      </c>
      <c r="B327" s="5">
        <v>20000</v>
      </c>
      <c r="AJ327"/>
      <c r="AK327" s="6" t="str">
        <f>IFERROR(IF(VLOOKUP(A327,Resources!A:B,2,FALSE)=0,"",VLOOKUP(A327,Resources!A:B,2,FALSE)),"")</f>
        <v/>
      </c>
    </row>
    <row r="328" spans="1:37">
      <c r="A328" s="8" t="s">
        <v>142</v>
      </c>
      <c r="B328" s="5">
        <v>20000</v>
      </c>
      <c r="AJ328"/>
      <c r="AK328" s="6" t="str">
        <f>IFERROR(IF(VLOOKUP(A328,Resources!A:B,2,FALSE)=0,"",VLOOKUP(A328,Resources!A:B,2,FALSE)),"")</f>
        <v>https://www.sourcewatch.org/index.php/CIGNA</v>
      </c>
    </row>
    <row r="329" spans="1:37">
      <c r="A329" s="8" t="s">
        <v>77</v>
      </c>
      <c r="B329" s="5">
        <v>15000</v>
      </c>
      <c r="AJ329"/>
      <c r="AK329" s="6" t="str">
        <f>IFERROR(IF(VLOOKUP(A329,Resources!A:B,2,FALSE)=0,"",VLOOKUP(A329,Resources!A:B,2,FALSE)),"")</f>
        <v/>
      </c>
    </row>
    <row r="330" spans="1:37">
      <c r="A330" s="8" t="s">
        <v>43</v>
      </c>
      <c r="B330" s="5">
        <v>15000</v>
      </c>
      <c r="AJ330"/>
      <c r="AK330" s="6" t="str">
        <f>IFERROR(IF(VLOOKUP(A330,Resources!A:B,2,FALSE)=0,"",VLOOKUP(A330,Resources!A:B,2,FALSE)),"")</f>
        <v/>
      </c>
    </row>
    <row r="331" spans="1:37">
      <c r="A331" s="8" t="s">
        <v>219</v>
      </c>
      <c r="B331" s="5">
        <v>10100</v>
      </c>
      <c r="AJ331"/>
      <c r="AK331" s="6" t="str">
        <f>IFERROR(IF(VLOOKUP(A331,Resources!A:B,2,FALSE)=0,"",VLOOKUP(A331,Resources!A:B,2,FALSE)),"")</f>
        <v>https://www.sourcewatch.org/index.php/Walton_Family_Foundation</v>
      </c>
    </row>
    <row r="332" spans="1:37">
      <c r="A332" s="8" t="s">
        <v>386</v>
      </c>
      <c r="B332" s="5">
        <v>10000</v>
      </c>
      <c r="AJ332"/>
      <c r="AK332" s="6" t="str">
        <f>IFERROR(IF(VLOOKUP(A332,Resources!A:B,2,FALSE)=0,"",VLOOKUP(A332,Resources!A:B,2,FALSE)),"")</f>
        <v/>
      </c>
    </row>
    <row r="333" spans="1:37">
      <c r="A333" s="8" t="s">
        <v>189</v>
      </c>
      <c r="B333" s="5">
        <v>10000</v>
      </c>
      <c r="AJ333"/>
      <c r="AK333" s="6" t="str">
        <f>IFERROR(IF(VLOOKUP(A333,Resources!A:B,2,FALSE)=0,"",VLOOKUP(A333,Resources!A:B,2,FALSE)),"")</f>
        <v/>
      </c>
    </row>
    <row r="334" spans="1:37">
      <c r="A334" s="8" t="s">
        <v>193</v>
      </c>
      <c r="B334" s="5">
        <v>6000</v>
      </c>
      <c r="AJ334"/>
      <c r="AK334" s="6" t="str">
        <f>IFERROR(IF(VLOOKUP(A334,Resources!A:B,2,FALSE)=0,"",VLOOKUP(A334,Resources!A:B,2,FALSE)),"")</f>
        <v>https://www.sourcewatch.org/index.php/Rodney_Fund</v>
      </c>
    </row>
    <row r="335" spans="1:37">
      <c r="A335" s="8" t="s">
        <v>46</v>
      </c>
      <c r="B335" s="5">
        <v>5000</v>
      </c>
      <c r="AJ335"/>
      <c r="AK335" s="6" t="str">
        <f>IFERROR(IF(VLOOKUP(A335,Resources!A:B,2,FALSE)=0,"",VLOOKUP(A335,Resources!A:B,2,FALSE)),"")</f>
        <v>https://www.desmogblog.com/cato-institute</v>
      </c>
    </row>
    <row r="336" spans="1:37">
      <c r="A336" s="8" t="s">
        <v>613</v>
      </c>
      <c r="B336" s="5">
        <v>5000</v>
      </c>
      <c r="AJ336"/>
      <c r="AK336" s="6" t="str">
        <f>IFERROR(IF(VLOOKUP(A336,Resources!A:B,2,FALSE)=0,"",VLOOKUP(A336,Resources!A:B,2,FALSE)),"")</f>
        <v>https://www.desmogblog.com/mackinac-center-public-policy</v>
      </c>
    </row>
    <row r="337" spans="1:37">
      <c r="A337" s="8" t="s">
        <v>611</v>
      </c>
      <c r="B337" s="5">
        <v>1000</v>
      </c>
      <c r="AJ337"/>
      <c r="AK337" s="6" t="str">
        <f>IFERROR(IF(VLOOKUP(A337,Resources!A:B,2,FALSE)=0,"",VLOOKUP(A337,Resources!A:B,2,FALSE)),"")</f>
        <v/>
      </c>
    </row>
    <row r="338" spans="1:37">
      <c r="A338" s="8" t="s">
        <v>10</v>
      </c>
      <c r="B338" s="5">
        <v>720</v>
      </c>
      <c r="AJ338"/>
      <c r="AK338" s="6" t="str">
        <f>IFERROR(IF(VLOOKUP(A338,Resources!A:B,2,FALSE)=0,"",VLOOKUP(A338,Resources!A:B,2,FALSE)),"")</f>
        <v>https://www.desmogblog.com/george-mason-university</v>
      </c>
    </row>
    <row r="339" spans="1:37">
      <c r="A339" s="8" t="s">
        <v>526</v>
      </c>
      <c r="B339" s="5">
        <v>480</v>
      </c>
      <c r="AJ339"/>
      <c r="AK339" s="6" t="str">
        <f>IFERROR(IF(VLOOKUP(A339,Resources!A:B,2,FALSE)=0,"",VLOOKUP(A339,Resources!A:B,2,FALSE)),"")</f>
        <v/>
      </c>
    </row>
    <row r="340" spans="1:37">
      <c r="A340" s="8" t="s">
        <v>469</v>
      </c>
      <c r="B340" s="5">
        <v>177969634.03</v>
      </c>
      <c r="AJ340"/>
      <c r="AK340" s="6" t="str">
        <f>IFERROR(IF(VLOOKUP(A340,Resources!A:B,2,FALSE)=0,"",VLOOKUP(A340,Resources!A:B,2,FALSE)),"")</f>
        <v/>
      </c>
    </row>
    <row r="341" spans="1:37">
      <c r="AJ341"/>
      <c r="AK341" s="6" t="str">
        <f>IFERROR(IF(VLOOKUP(A341,Resources!A:B,2,FALSE)=0,"",VLOOKUP(A341,Resources!A:B,2,FALSE)),"")</f>
        <v/>
      </c>
    </row>
  </sheetData>
  <hyperlinks>
    <hyperlink ref="A3" r:id="rId13" xr:uid="{5E88EF88-B502-BB4B-9C51-97FEC5F675D2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210"/>
  <sheetViews>
    <sheetView workbookViewId="0">
      <pane ySplit="1" topLeftCell="A351" activePane="bottomLeft" state="frozen"/>
      <selection pane="bottomLeft" activeCell="B359" sqref="B359"/>
    </sheetView>
  </sheetViews>
  <sheetFormatPr baseColWidth="10" defaultColWidth="11.1640625" defaultRowHeight="15" customHeight="1"/>
  <cols>
    <col min="1" max="2" width="28.6640625" style="15" customWidth="1"/>
    <col min="3" max="3" width="94" style="15" customWidth="1"/>
    <col min="4" max="4" width="63.6640625" style="15" customWidth="1"/>
    <col min="5" max="5" width="39.83203125" style="15" customWidth="1"/>
    <col min="6" max="9" width="28.6640625" style="15" customWidth="1"/>
    <col min="10" max="23" width="10.5" style="15" customWidth="1"/>
    <col min="24" max="16384" width="11.1640625" style="15"/>
  </cols>
  <sheetData>
    <row r="1" spans="1:23" ht="15.75" customHeight="1">
      <c r="A1" s="18" t="s">
        <v>618</v>
      </c>
      <c r="B1" s="18" t="s">
        <v>0</v>
      </c>
      <c r="C1" s="18" t="s">
        <v>1</v>
      </c>
      <c r="D1" s="18" t="s">
        <v>2</v>
      </c>
      <c r="E1" s="18" t="s">
        <v>3</v>
      </c>
      <c r="F1" s="19" t="s">
        <v>4</v>
      </c>
      <c r="G1" s="18" t="s">
        <v>5</v>
      </c>
      <c r="H1" s="20" t="s">
        <v>7</v>
      </c>
      <c r="I1" s="18" t="s">
        <v>6</v>
      </c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</row>
    <row r="2" spans="1:23" ht="16">
      <c r="A2" s="15">
        <v>990</v>
      </c>
      <c r="B2" s="14" t="str">
        <f t="shared" ref="B2:B65" si="0">C2&amp;"_"&amp;E2&amp;G2&amp;F2</f>
        <v>Adolph Coors Foundation_George Mason University Foundation201425000</v>
      </c>
      <c r="C2" s="15" t="s">
        <v>597</v>
      </c>
      <c r="D2" s="15" t="s">
        <v>30</v>
      </c>
      <c r="E2" s="15" t="s">
        <v>10</v>
      </c>
      <c r="F2" s="16">
        <v>25000</v>
      </c>
      <c r="G2" s="15">
        <v>2014</v>
      </c>
      <c r="H2" s="15" t="s">
        <v>21</v>
      </c>
      <c r="I2" s="29" t="s">
        <v>598</v>
      </c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</row>
    <row r="3" spans="1:23" ht="16">
      <c r="A3" s="15">
        <v>990</v>
      </c>
      <c r="B3" s="14" t="str">
        <f t="shared" si="0"/>
        <v>Adolph Coors Foundation_George Mason University Foundation201725000</v>
      </c>
      <c r="C3" s="15" t="s">
        <v>597</v>
      </c>
      <c r="D3" s="15" t="s">
        <v>30</v>
      </c>
      <c r="E3" s="15" t="s">
        <v>10</v>
      </c>
      <c r="F3" s="16">
        <v>25000</v>
      </c>
      <c r="G3" s="15">
        <v>2017</v>
      </c>
      <c r="H3" s="15" t="s">
        <v>21</v>
      </c>
      <c r="I3" s="29" t="s">
        <v>598</v>
      </c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1:23" ht="16">
      <c r="A4" s="14">
        <v>990</v>
      </c>
      <c r="B4" s="14" t="str">
        <f t="shared" si="0"/>
        <v>Aequus Institute_George Mason University Law and Economics Center20011000</v>
      </c>
      <c r="C4" s="14" t="s">
        <v>9</v>
      </c>
      <c r="D4" s="14" t="s">
        <v>10</v>
      </c>
      <c r="E4" s="14" t="s">
        <v>11</v>
      </c>
      <c r="F4" s="21">
        <v>1000</v>
      </c>
      <c r="G4" s="14">
        <v>2001</v>
      </c>
      <c r="H4" s="14" t="s">
        <v>14</v>
      </c>
      <c r="I4" s="14" t="s">
        <v>13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3" ht="16">
      <c r="A5" s="14" t="s">
        <v>8</v>
      </c>
      <c r="B5" s="14" t="str">
        <f t="shared" si="0"/>
        <v>Aequus Institute_Institute for Humane Studies20015000</v>
      </c>
      <c r="C5" s="14" t="s">
        <v>9</v>
      </c>
      <c r="D5" s="14"/>
      <c r="E5" s="14" t="s">
        <v>12</v>
      </c>
      <c r="F5" s="21">
        <v>5000</v>
      </c>
      <c r="G5" s="14">
        <v>2001</v>
      </c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ht="16">
      <c r="A6" s="14" t="s">
        <v>8</v>
      </c>
      <c r="B6" s="14" t="str">
        <f t="shared" si="0"/>
        <v>Aequus Institute_Mercatus Center20012500</v>
      </c>
      <c r="C6" s="26" t="s">
        <v>9</v>
      </c>
      <c r="D6" s="14"/>
      <c r="E6" s="14" t="s">
        <v>15</v>
      </c>
      <c r="F6" s="21">
        <v>2500</v>
      </c>
      <c r="G6" s="14">
        <v>2001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16">
      <c r="A7" s="14">
        <v>990</v>
      </c>
      <c r="B7" s="14" t="str">
        <f t="shared" si="0"/>
        <v>Aequus Institute_George Mason University Law and Economics Center20025000</v>
      </c>
      <c r="C7" s="14" t="s">
        <v>9</v>
      </c>
      <c r="D7" s="14" t="s">
        <v>10</v>
      </c>
      <c r="E7" s="14" t="s">
        <v>11</v>
      </c>
      <c r="F7" s="21">
        <v>5000</v>
      </c>
      <c r="G7" s="14">
        <v>2002</v>
      </c>
      <c r="H7" s="14" t="s">
        <v>14</v>
      </c>
      <c r="I7" s="14" t="s">
        <v>13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 ht="16">
      <c r="A8" s="14" t="s">
        <v>8</v>
      </c>
      <c r="B8" s="14" t="str">
        <f t="shared" si="0"/>
        <v>Aequus Institute_Institute for Humane Studies20025000</v>
      </c>
      <c r="C8" s="14" t="s">
        <v>9</v>
      </c>
      <c r="D8" s="14"/>
      <c r="E8" s="14" t="s">
        <v>12</v>
      </c>
      <c r="F8" s="21">
        <v>5000</v>
      </c>
      <c r="G8" s="14">
        <v>2002</v>
      </c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6">
      <c r="A9" s="14" t="s">
        <v>8</v>
      </c>
      <c r="B9" s="14" t="str">
        <f t="shared" si="0"/>
        <v>Aequus Institute_Mercatus Center20022500</v>
      </c>
      <c r="C9" s="14" t="s">
        <v>9</v>
      </c>
      <c r="D9" s="14"/>
      <c r="E9" s="14" t="s">
        <v>15</v>
      </c>
      <c r="F9" s="21">
        <v>2500</v>
      </c>
      <c r="G9" s="14">
        <v>2002</v>
      </c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 ht="16">
      <c r="A10" s="14">
        <v>990</v>
      </c>
      <c r="B10" s="14" t="str">
        <f t="shared" si="0"/>
        <v>Aequus Institute_George Mason University Law and Economics Center20035000</v>
      </c>
      <c r="C10" s="14" t="s">
        <v>9</v>
      </c>
      <c r="D10" s="14" t="s">
        <v>16</v>
      </c>
      <c r="E10" s="14" t="s">
        <v>11</v>
      </c>
      <c r="F10" s="21">
        <v>5000</v>
      </c>
      <c r="G10" s="14">
        <v>2003</v>
      </c>
      <c r="H10" s="14" t="s">
        <v>14</v>
      </c>
      <c r="I10" s="14" t="s">
        <v>13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3" ht="16">
      <c r="A11" s="14" t="s">
        <v>8</v>
      </c>
      <c r="B11" s="14" t="str">
        <f t="shared" si="0"/>
        <v>Aequus Institute_Institute for Humane Studies20035000</v>
      </c>
      <c r="C11" s="14" t="s">
        <v>9</v>
      </c>
      <c r="D11" s="14"/>
      <c r="E11" s="14" t="s">
        <v>12</v>
      </c>
      <c r="F11" s="21">
        <v>5000</v>
      </c>
      <c r="G11" s="14">
        <v>2003</v>
      </c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ht="16">
      <c r="A12" s="14" t="s">
        <v>8</v>
      </c>
      <c r="B12" s="14" t="str">
        <f t="shared" si="0"/>
        <v>Aequus Institute_Mercatus Center20031000</v>
      </c>
      <c r="C12" s="14" t="s">
        <v>9</v>
      </c>
      <c r="D12" s="14"/>
      <c r="E12" s="14" t="s">
        <v>15</v>
      </c>
      <c r="F12" s="21">
        <v>1000</v>
      </c>
      <c r="G12" s="14">
        <v>2003</v>
      </c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 ht="16">
      <c r="A13" s="14">
        <v>990</v>
      </c>
      <c r="B13" s="14" t="str">
        <f t="shared" si="0"/>
        <v>Aequus Institute_George Mason University Law and Economics Center20042500</v>
      </c>
      <c r="C13" s="14" t="s">
        <v>9</v>
      </c>
      <c r="D13" s="14" t="s">
        <v>16</v>
      </c>
      <c r="E13" s="14" t="s">
        <v>11</v>
      </c>
      <c r="F13" s="21">
        <v>2500</v>
      </c>
      <c r="G13" s="14">
        <v>2004</v>
      </c>
      <c r="H13" s="14" t="s">
        <v>14</v>
      </c>
      <c r="I13" s="14" t="s">
        <v>13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23" ht="16">
      <c r="A14" s="14" t="s">
        <v>8</v>
      </c>
      <c r="B14" s="14" t="str">
        <f t="shared" si="0"/>
        <v>Aequus Institute_Institute for Humane Studies20042500</v>
      </c>
      <c r="C14" s="14" t="s">
        <v>9</v>
      </c>
      <c r="D14" s="14"/>
      <c r="E14" s="14" t="s">
        <v>12</v>
      </c>
      <c r="F14" s="21">
        <v>2500</v>
      </c>
      <c r="G14" s="14">
        <v>2004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ht="16">
      <c r="A15" s="14" t="s">
        <v>8</v>
      </c>
      <c r="B15" s="14" t="str">
        <f t="shared" si="0"/>
        <v>Aequus Institute_Mercatus Center20041000</v>
      </c>
      <c r="C15" s="14" t="s">
        <v>9</v>
      </c>
      <c r="D15" s="14"/>
      <c r="E15" s="14" t="s">
        <v>15</v>
      </c>
      <c r="F15" s="21">
        <v>1000</v>
      </c>
      <c r="G15" s="14">
        <v>2004</v>
      </c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3" ht="16">
      <c r="A16" s="14" t="s">
        <v>8</v>
      </c>
      <c r="B16" s="14" t="str">
        <f t="shared" si="0"/>
        <v>Aequus Institute_George Mason University Law and Economics Center20055000</v>
      </c>
      <c r="C16" s="14" t="s">
        <v>9</v>
      </c>
      <c r="D16" s="14" t="s">
        <v>19</v>
      </c>
      <c r="E16" s="14" t="s">
        <v>11</v>
      </c>
      <c r="F16" s="21">
        <v>5000</v>
      </c>
      <c r="G16" s="14">
        <v>2005</v>
      </c>
      <c r="H16" s="14" t="s">
        <v>21</v>
      </c>
      <c r="I16" s="14" t="s">
        <v>20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23" ht="16">
      <c r="A17" s="14" t="s">
        <v>8</v>
      </c>
      <c r="B17" s="14" t="str">
        <f t="shared" si="0"/>
        <v>Aequus Institute_Institute for Humane Studies20052500</v>
      </c>
      <c r="C17" s="14" t="s">
        <v>9</v>
      </c>
      <c r="D17" s="14"/>
      <c r="E17" s="14" t="s">
        <v>12</v>
      </c>
      <c r="F17" s="21">
        <v>2500</v>
      </c>
      <c r="G17" s="14">
        <v>2005</v>
      </c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pans="1:23" ht="16">
      <c r="A18" s="14" t="s">
        <v>8</v>
      </c>
      <c r="B18" s="14" t="str">
        <f t="shared" si="0"/>
        <v>Aequus Institute_George Mason University Law and Economics Center20065000</v>
      </c>
      <c r="C18" s="14" t="s">
        <v>9</v>
      </c>
      <c r="D18" s="14" t="s">
        <v>23</v>
      </c>
      <c r="E18" s="14" t="s">
        <v>11</v>
      </c>
      <c r="F18" s="21">
        <v>5000</v>
      </c>
      <c r="G18" s="14">
        <v>2006</v>
      </c>
      <c r="H18" s="14" t="s">
        <v>21</v>
      </c>
      <c r="I18" s="14" t="s">
        <v>25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</row>
    <row r="19" spans="1:23" ht="16">
      <c r="A19" s="14" t="s">
        <v>8</v>
      </c>
      <c r="B19" s="14" t="str">
        <f t="shared" si="0"/>
        <v>Aequus Institute_Institute for Humane Studies20062500</v>
      </c>
      <c r="C19" s="14" t="s">
        <v>9</v>
      </c>
      <c r="D19" s="14"/>
      <c r="E19" s="14" t="s">
        <v>12</v>
      </c>
      <c r="F19" s="21">
        <v>2500</v>
      </c>
      <c r="G19" s="14">
        <v>2006</v>
      </c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1:23" ht="16">
      <c r="A20" s="14" t="s">
        <v>8</v>
      </c>
      <c r="B20" s="14" t="str">
        <f t="shared" si="0"/>
        <v>Aequus Institute_George Mason University Law and Economics Center20075000</v>
      </c>
      <c r="C20" s="14" t="s">
        <v>9</v>
      </c>
      <c r="D20" s="14" t="s">
        <v>27</v>
      </c>
      <c r="E20" s="14" t="s">
        <v>11</v>
      </c>
      <c r="F20" s="21">
        <v>5000</v>
      </c>
      <c r="G20" s="14">
        <v>2007</v>
      </c>
      <c r="H20" s="14" t="s">
        <v>21</v>
      </c>
      <c r="I20" s="14" t="s">
        <v>25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1:23" ht="16">
      <c r="A21" s="14" t="s">
        <v>8</v>
      </c>
      <c r="B21" s="14" t="str">
        <f t="shared" si="0"/>
        <v>Aequus Institute_Institute for Humane Studies20072500</v>
      </c>
      <c r="C21" s="14" t="s">
        <v>9</v>
      </c>
      <c r="D21" s="14"/>
      <c r="E21" s="14" t="s">
        <v>12</v>
      </c>
      <c r="F21" s="21">
        <v>2500</v>
      </c>
      <c r="G21" s="14">
        <v>2007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1:23" ht="16">
      <c r="A22" s="14" t="s">
        <v>8</v>
      </c>
      <c r="B22" s="14" t="str">
        <f t="shared" si="0"/>
        <v>Aequus Institute_George Mason University Law and Economics Center20085000</v>
      </c>
      <c r="C22" s="14" t="s">
        <v>9</v>
      </c>
      <c r="D22" s="14" t="s">
        <v>28</v>
      </c>
      <c r="E22" s="14" t="s">
        <v>11</v>
      </c>
      <c r="F22" s="21">
        <v>5000</v>
      </c>
      <c r="G22" s="14">
        <v>2008</v>
      </c>
      <c r="H22" s="14" t="s">
        <v>21</v>
      </c>
      <c r="I22" s="14" t="s">
        <v>25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</row>
    <row r="23" spans="1:23" ht="16">
      <c r="A23" s="14" t="s">
        <v>8</v>
      </c>
      <c r="B23" s="14" t="str">
        <f t="shared" si="0"/>
        <v>Aequus Institute_George Mason University Law and Economics Center20091000</v>
      </c>
      <c r="C23" s="14" t="s">
        <v>9</v>
      </c>
      <c r="D23" s="14" t="s">
        <v>27</v>
      </c>
      <c r="E23" s="14" t="s">
        <v>11</v>
      </c>
      <c r="F23" s="21">
        <v>1000</v>
      </c>
      <c r="G23" s="14">
        <v>2009</v>
      </c>
      <c r="H23" s="14" t="s">
        <v>21</v>
      </c>
      <c r="I23" s="14" t="s">
        <v>29</v>
      </c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</row>
    <row r="24" spans="1:23" ht="16">
      <c r="A24" s="14" t="s">
        <v>8</v>
      </c>
      <c r="B24" s="14" t="str">
        <f t="shared" si="0"/>
        <v>Aequus Institute_George Mason University Law and Economics Center20101000</v>
      </c>
      <c r="C24" s="14" t="s">
        <v>9</v>
      </c>
      <c r="D24" s="14" t="s">
        <v>27</v>
      </c>
      <c r="E24" s="14" t="s">
        <v>11</v>
      </c>
      <c r="F24" s="21">
        <v>1000</v>
      </c>
      <c r="G24" s="14">
        <v>2010</v>
      </c>
      <c r="H24" s="14" t="s">
        <v>21</v>
      </c>
      <c r="I24" s="14" t="s">
        <v>31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</row>
    <row r="25" spans="1:23" ht="16">
      <c r="A25" s="22">
        <v>990</v>
      </c>
      <c r="B25" s="14" t="str">
        <f t="shared" si="0"/>
        <v>Albert and Ethel Herzstein Charitable Foundation_Institute for Humane Studies20145000</v>
      </c>
      <c r="C25" s="22" t="s">
        <v>26</v>
      </c>
      <c r="D25" s="14"/>
      <c r="E25" s="22" t="s">
        <v>12</v>
      </c>
      <c r="F25" s="23">
        <v>5000</v>
      </c>
      <c r="G25" s="22">
        <v>2014</v>
      </c>
      <c r="H25" s="22" t="s">
        <v>21</v>
      </c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</row>
    <row r="26" spans="1:23" ht="16">
      <c r="A26" s="14">
        <v>990</v>
      </c>
      <c r="B26" s="14" t="str">
        <f t="shared" si="0"/>
        <v>American Chemistry Council_George Mason University Foundation201250000</v>
      </c>
      <c r="C26" s="14" t="s">
        <v>40</v>
      </c>
      <c r="D26" s="14" t="s">
        <v>42</v>
      </c>
      <c r="E26" s="14" t="s">
        <v>10</v>
      </c>
      <c r="F26" s="21">
        <v>50000</v>
      </c>
      <c r="G26" s="14">
        <v>2012</v>
      </c>
      <c r="H26" s="14" t="s">
        <v>14</v>
      </c>
      <c r="I26" s="14" t="s">
        <v>44</v>
      </c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</row>
    <row r="27" spans="1:23" ht="16">
      <c r="A27" s="14" t="s">
        <v>8</v>
      </c>
      <c r="B27" s="14" t="str">
        <f t="shared" si="0"/>
        <v>American Petroleum Institute_Mercatus Center200825000</v>
      </c>
      <c r="C27" s="14" t="s">
        <v>17</v>
      </c>
      <c r="D27" s="14"/>
      <c r="E27" s="14" t="s">
        <v>15</v>
      </c>
      <c r="F27" s="21">
        <v>25000</v>
      </c>
      <c r="G27" s="14">
        <v>2008</v>
      </c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</row>
    <row r="28" spans="1:23" ht="16">
      <c r="A28" s="14">
        <v>990</v>
      </c>
      <c r="B28" s="14" t="str">
        <f t="shared" si="0"/>
        <v>American Petroleum Institute_George Mason University Foundation201140000</v>
      </c>
      <c r="C28" s="14" t="s">
        <v>17</v>
      </c>
      <c r="D28" s="14" t="s">
        <v>10</v>
      </c>
      <c r="E28" s="14" t="s">
        <v>10</v>
      </c>
      <c r="F28" s="21">
        <v>40000</v>
      </c>
      <c r="G28" s="14">
        <v>2011</v>
      </c>
      <c r="H28" s="14" t="s">
        <v>14</v>
      </c>
      <c r="I28" s="14" t="s">
        <v>45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23" ht="16">
      <c r="A29" s="14">
        <v>990</v>
      </c>
      <c r="B29" s="14" t="str">
        <f t="shared" si="0"/>
        <v>American Petroleum Institute_George Mason University Foundation201240000</v>
      </c>
      <c r="C29" s="14" t="s">
        <v>17</v>
      </c>
      <c r="D29" s="14" t="s">
        <v>10</v>
      </c>
      <c r="E29" s="14" t="s">
        <v>10</v>
      </c>
      <c r="F29" s="21">
        <v>40000</v>
      </c>
      <c r="G29" s="14">
        <v>2012</v>
      </c>
      <c r="H29" s="14" t="s">
        <v>14</v>
      </c>
      <c r="I29" s="14" t="s">
        <v>45</v>
      </c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</row>
    <row r="30" spans="1:23" ht="16">
      <c r="A30" s="14" t="s">
        <v>8</v>
      </c>
      <c r="B30" s="14" t="str">
        <f t="shared" si="0"/>
        <v>American Petroleum Institute_George Mason University Foundation201340000</v>
      </c>
      <c r="C30" s="14" t="s">
        <v>17</v>
      </c>
      <c r="D30" s="14" t="s">
        <v>10</v>
      </c>
      <c r="E30" s="14" t="s">
        <v>10</v>
      </c>
      <c r="F30" s="21">
        <v>40000</v>
      </c>
      <c r="G30" s="14">
        <v>2013</v>
      </c>
      <c r="H30" s="14" t="s">
        <v>21</v>
      </c>
      <c r="I30" s="14" t="s">
        <v>44</v>
      </c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1:23" ht="16">
      <c r="A31" s="15">
        <v>990</v>
      </c>
      <c r="B31" s="14" t="str">
        <f t="shared" si="0"/>
        <v>American Petroleum Institute_George Mason University Foundation201440000</v>
      </c>
      <c r="C31" s="14" t="s">
        <v>17</v>
      </c>
      <c r="D31" s="15" t="s">
        <v>10</v>
      </c>
      <c r="E31" s="15" t="s">
        <v>10</v>
      </c>
      <c r="F31" s="16">
        <v>40000</v>
      </c>
      <c r="G31" s="15">
        <v>2014</v>
      </c>
      <c r="H31" s="15" t="s">
        <v>21</v>
      </c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23" ht="16">
      <c r="A32" s="14" t="s">
        <v>8</v>
      </c>
      <c r="B32" s="14" t="str">
        <f t="shared" si="0"/>
        <v>Armstrong Foundation_George Mason University19982500</v>
      </c>
      <c r="C32" s="14" t="s">
        <v>18</v>
      </c>
      <c r="D32" s="14"/>
      <c r="E32" s="14" t="s">
        <v>60</v>
      </c>
      <c r="F32" s="21">
        <v>2500</v>
      </c>
      <c r="G32" s="14">
        <v>1998</v>
      </c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23" ht="16">
      <c r="A33" s="14" t="s">
        <v>8</v>
      </c>
      <c r="B33" s="14" t="str">
        <f t="shared" si="0"/>
        <v>Armstrong Foundation_Institute for Humane Studies19981500</v>
      </c>
      <c r="C33" s="14" t="s">
        <v>18</v>
      </c>
      <c r="D33" s="14"/>
      <c r="E33" s="14" t="s">
        <v>12</v>
      </c>
      <c r="F33" s="21">
        <v>1500</v>
      </c>
      <c r="G33" s="14">
        <v>1998</v>
      </c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1:23" ht="16">
      <c r="A34" s="14" t="s">
        <v>8</v>
      </c>
      <c r="B34" s="14" t="str">
        <f t="shared" si="0"/>
        <v>Armstrong Foundation_George Mason University19997500</v>
      </c>
      <c r="C34" s="14" t="s">
        <v>18</v>
      </c>
      <c r="D34" s="14"/>
      <c r="E34" s="14" t="s">
        <v>60</v>
      </c>
      <c r="F34" s="21">
        <v>7500</v>
      </c>
      <c r="G34" s="14">
        <v>1999</v>
      </c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spans="1:23" ht="16">
      <c r="A35" s="14" t="s">
        <v>8</v>
      </c>
      <c r="B35" s="14" t="str">
        <f t="shared" si="0"/>
        <v>Armstrong Foundation_Institute for Humane Studies19991500</v>
      </c>
      <c r="C35" s="14" t="s">
        <v>18</v>
      </c>
      <c r="D35" s="14"/>
      <c r="E35" s="14" t="s">
        <v>12</v>
      </c>
      <c r="F35" s="21">
        <v>1500</v>
      </c>
      <c r="G35" s="14">
        <v>1999</v>
      </c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23" ht="16">
      <c r="A36" s="14" t="s">
        <v>8</v>
      </c>
      <c r="B36" s="14" t="str">
        <f t="shared" si="0"/>
        <v>Armstrong Foundation_George Mason University20002500</v>
      </c>
      <c r="C36" s="14" t="s">
        <v>18</v>
      </c>
      <c r="D36" s="14"/>
      <c r="E36" s="14" t="s">
        <v>60</v>
      </c>
      <c r="F36" s="21">
        <v>2500</v>
      </c>
      <c r="G36" s="14">
        <v>2000</v>
      </c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</row>
    <row r="37" spans="1:23" ht="16">
      <c r="A37" s="14" t="s">
        <v>8</v>
      </c>
      <c r="B37" s="14" t="str">
        <f t="shared" si="0"/>
        <v>Armstrong Foundation_Institute for Humane Studies20001500</v>
      </c>
      <c r="C37" s="14" t="s">
        <v>18</v>
      </c>
      <c r="D37" s="14"/>
      <c r="E37" s="14" t="s">
        <v>12</v>
      </c>
      <c r="F37" s="21">
        <v>1500</v>
      </c>
      <c r="G37" s="14">
        <v>2000</v>
      </c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</row>
    <row r="38" spans="1:23" ht="16">
      <c r="A38" s="14" t="s">
        <v>8</v>
      </c>
      <c r="B38" s="14" t="str">
        <f t="shared" si="0"/>
        <v>Armstrong Foundation_Mercatus Center20005000</v>
      </c>
      <c r="C38" s="14" t="s">
        <v>18</v>
      </c>
      <c r="D38" s="14"/>
      <c r="E38" s="14" t="s">
        <v>15</v>
      </c>
      <c r="F38" s="21">
        <v>5000</v>
      </c>
      <c r="G38" s="14">
        <v>2000</v>
      </c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</row>
    <row r="39" spans="1:23" ht="16">
      <c r="A39" s="14">
        <v>990</v>
      </c>
      <c r="B39" s="14" t="str">
        <f t="shared" si="0"/>
        <v>Armstrong Foundation_Economic Freedom Clinic20012500</v>
      </c>
      <c r="C39" s="14" t="s">
        <v>18</v>
      </c>
      <c r="D39" s="14" t="s">
        <v>52</v>
      </c>
      <c r="E39" s="14" t="s">
        <v>53</v>
      </c>
      <c r="F39" s="21">
        <v>2500</v>
      </c>
      <c r="G39" s="14">
        <v>2001</v>
      </c>
      <c r="H39" s="14" t="s">
        <v>14</v>
      </c>
      <c r="I39" s="14" t="s">
        <v>54</v>
      </c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</row>
    <row r="40" spans="1:23" ht="16">
      <c r="A40" s="14">
        <v>990</v>
      </c>
      <c r="B40" s="14" t="str">
        <f t="shared" si="0"/>
        <v>Armstrong Foundation_George Mason University Law and Economics Center20012500</v>
      </c>
      <c r="C40" s="14" t="s">
        <v>18</v>
      </c>
      <c r="D40" s="14" t="s">
        <v>58</v>
      </c>
      <c r="E40" s="14" t="s">
        <v>11</v>
      </c>
      <c r="F40" s="21">
        <v>2500</v>
      </c>
      <c r="G40" s="14">
        <v>2001</v>
      </c>
      <c r="H40" s="14" t="s">
        <v>14</v>
      </c>
      <c r="I40" s="14" t="s">
        <v>59</v>
      </c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</row>
    <row r="41" spans="1:23" ht="16">
      <c r="A41" s="14" t="s">
        <v>8</v>
      </c>
      <c r="B41" s="14" t="str">
        <f t="shared" si="0"/>
        <v>Armstrong Foundation_Institute for Humane Studies20016500</v>
      </c>
      <c r="C41" s="14" t="s">
        <v>18</v>
      </c>
      <c r="D41" s="14" t="s">
        <v>33</v>
      </c>
      <c r="E41" s="14" t="s">
        <v>12</v>
      </c>
      <c r="F41" s="21">
        <v>6500</v>
      </c>
      <c r="G41" s="14">
        <v>2001</v>
      </c>
      <c r="H41" s="14" t="s">
        <v>7</v>
      </c>
      <c r="I41" s="14" t="s">
        <v>34</v>
      </c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</row>
    <row r="42" spans="1:23" ht="16">
      <c r="A42" s="14" t="s">
        <v>8</v>
      </c>
      <c r="B42" s="14" t="str">
        <f t="shared" si="0"/>
        <v>Armstrong Foundation_Mercatus Center200120000</v>
      </c>
      <c r="C42" s="14" t="s">
        <v>18</v>
      </c>
      <c r="D42" s="14" t="s">
        <v>22</v>
      </c>
      <c r="E42" s="14" t="s">
        <v>15</v>
      </c>
      <c r="F42" s="21">
        <v>20000</v>
      </c>
      <c r="G42" s="14">
        <v>2001</v>
      </c>
      <c r="H42" s="14" t="s">
        <v>7</v>
      </c>
      <c r="I42" s="14" t="s">
        <v>24</v>
      </c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</row>
    <row r="43" spans="1:23" ht="16">
      <c r="A43" s="14">
        <v>990</v>
      </c>
      <c r="B43" s="14" t="str">
        <f t="shared" si="0"/>
        <v>Armstrong Foundation_George Mason University Law and Economics Center200210000</v>
      </c>
      <c r="C43" s="14" t="s">
        <v>18</v>
      </c>
      <c r="D43" s="14" t="s">
        <v>60</v>
      </c>
      <c r="E43" s="14" t="s">
        <v>11</v>
      </c>
      <c r="F43" s="21">
        <v>10000</v>
      </c>
      <c r="G43" s="14">
        <v>2002</v>
      </c>
      <c r="H43" s="14" t="s">
        <v>14</v>
      </c>
      <c r="I43" s="14" t="s">
        <v>61</v>
      </c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</row>
    <row r="44" spans="1:23" ht="16">
      <c r="A44" s="14" t="s">
        <v>8</v>
      </c>
      <c r="B44" s="14" t="str">
        <f t="shared" si="0"/>
        <v>Armstrong Foundation_George Mason University20025000</v>
      </c>
      <c r="C44" s="14" t="s">
        <v>18</v>
      </c>
      <c r="D44" s="14" t="s">
        <v>60</v>
      </c>
      <c r="E44" s="14" t="s">
        <v>60</v>
      </c>
      <c r="F44" s="21">
        <v>5000</v>
      </c>
      <c r="G44" s="14">
        <v>2002</v>
      </c>
      <c r="H44" s="14" t="s">
        <v>7</v>
      </c>
      <c r="I44" s="14" t="s">
        <v>76</v>
      </c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</row>
    <row r="45" spans="1:23" ht="16">
      <c r="A45" s="14" t="s">
        <v>8</v>
      </c>
      <c r="B45" s="14" t="str">
        <f t="shared" si="0"/>
        <v>Armstrong Foundation_Institute for Humane Studies20025000</v>
      </c>
      <c r="C45" s="14" t="s">
        <v>18</v>
      </c>
      <c r="D45" s="14"/>
      <c r="E45" s="14" t="s">
        <v>12</v>
      </c>
      <c r="F45" s="21">
        <v>5000</v>
      </c>
      <c r="G45" s="14">
        <v>2002</v>
      </c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</row>
    <row r="46" spans="1:23" ht="16">
      <c r="A46" s="14" t="s">
        <v>8</v>
      </c>
      <c r="B46" s="14" t="str">
        <f t="shared" si="0"/>
        <v>Armstrong Foundation_Mercatus Center200220000</v>
      </c>
      <c r="C46" s="14" t="s">
        <v>18</v>
      </c>
      <c r="D46" s="14"/>
      <c r="E46" s="14" t="s">
        <v>15</v>
      </c>
      <c r="F46" s="21">
        <v>20000</v>
      </c>
      <c r="G46" s="14">
        <v>2002</v>
      </c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</row>
    <row r="47" spans="1:23" ht="16">
      <c r="A47" s="14">
        <v>990</v>
      </c>
      <c r="B47" s="14" t="str">
        <f t="shared" si="0"/>
        <v>Armstrong Foundation_George Mason University Law and Economics Center200310000</v>
      </c>
      <c r="C47" s="14" t="s">
        <v>18</v>
      </c>
      <c r="D47" s="14" t="s">
        <v>60</v>
      </c>
      <c r="E47" s="14" t="s">
        <v>11</v>
      </c>
      <c r="F47" s="21">
        <v>10000</v>
      </c>
      <c r="G47" s="14">
        <v>2003</v>
      </c>
      <c r="H47" s="14" t="s">
        <v>14</v>
      </c>
      <c r="I47" s="14" t="s">
        <v>61</v>
      </c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</row>
    <row r="48" spans="1:23" ht="16">
      <c r="A48" s="14" t="s">
        <v>8</v>
      </c>
      <c r="B48" s="14" t="str">
        <f t="shared" si="0"/>
        <v>Armstrong Foundation_Institute for Humane Studies20035000</v>
      </c>
      <c r="C48" s="14" t="s">
        <v>18</v>
      </c>
      <c r="D48" s="14"/>
      <c r="E48" s="14" t="s">
        <v>12</v>
      </c>
      <c r="F48" s="21">
        <v>5000</v>
      </c>
      <c r="G48" s="14">
        <v>2003</v>
      </c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</row>
    <row r="49" spans="1:23" ht="16">
      <c r="A49" s="14" t="s">
        <v>8</v>
      </c>
      <c r="B49" s="14" t="str">
        <f t="shared" si="0"/>
        <v>Armstrong Foundation_Mercatus Center200320000</v>
      </c>
      <c r="C49" s="14" t="s">
        <v>18</v>
      </c>
      <c r="D49" s="14"/>
      <c r="E49" s="14" t="s">
        <v>15</v>
      </c>
      <c r="F49" s="21">
        <v>20000</v>
      </c>
      <c r="G49" s="14">
        <v>2003</v>
      </c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</row>
    <row r="50" spans="1:23" ht="16">
      <c r="A50" s="14">
        <v>990</v>
      </c>
      <c r="B50" s="14" t="str">
        <f t="shared" si="0"/>
        <v>Armstrong Foundation_George Mason University Law and Economics Center200410000</v>
      </c>
      <c r="C50" s="14" t="s">
        <v>18</v>
      </c>
      <c r="D50" s="14" t="s">
        <v>60</v>
      </c>
      <c r="E50" s="14" t="s">
        <v>11</v>
      </c>
      <c r="F50" s="21">
        <v>10000</v>
      </c>
      <c r="G50" s="14">
        <v>2004</v>
      </c>
      <c r="H50" s="14" t="s">
        <v>14</v>
      </c>
      <c r="I50" s="14" t="s">
        <v>61</v>
      </c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</row>
    <row r="51" spans="1:23" ht="16">
      <c r="A51" s="14" t="s">
        <v>8</v>
      </c>
      <c r="B51" s="14" t="str">
        <f t="shared" si="0"/>
        <v>Armstrong Foundation_Institute for Humane Studies20045000</v>
      </c>
      <c r="C51" s="14" t="s">
        <v>18</v>
      </c>
      <c r="D51" s="14"/>
      <c r="E51" s="14" t="s">
        <v>12</v>
      </c>
      <c r="F51" s="21">
        <v>5000</v>
      </c>
      <c r="G51" s="14">
        <v>2004</v>
      </c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</row>
    <row r="52" spans="1:23" ht="16">
      <c r="A52" s="14" t="s">
        <v>8</v>
      </c>
      <c r="B52" s="14" t="str">
        <f t="shared" si="0"/>
        <v>Armstrong Foundation_Mercatus Center200420000</v>
      </c>
      <c r="C52" s="14" t="s">
        <v>18</v>
      </c>
      <c r="D52" s="14"/>
      <c r="E52" s="14" t="s">
        <v>15</v>
      </c>
      <c r="F52" s="21">
        <v>20000</v>
      </c>
      <c r="G52" s="14">
        <v>2004</v>
      </c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</row>
    <row r="53" spans="1:23" ht="16">
      <c r="A53" s="14">
        <v>990</v>
      </c>
      <c r="B53" s="14" t="str">
        <f t="shared" si="0"/>
        <v>Armstrong Foundation_George Mason University Law and Economics Center200510000</v>
      </c>
      <c r="C53" s="14" t="s">
        <v>18</v>
      </c>
      <c r="D53" s="14" t="s">
        <v>60</v>
      </c>
      <c r="E53" s="14" t="s">
        <v>11</v>
      </c>
      <c r="F53" s="21">
        <v>10000</v>
      </c>
      <c r="G53" s="14">
        <v>2005</v>
      </c>
      <c r="H53" s="14" t="s">
        <v>14</v>
      </c>
      <c r="I53" s="14" t="s">
        <v>61</v>
      </c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</row>
    <row r="54" spans="1:23" ht="16">
      <c r="A54" s="14" t="s">
        <v>8</v>
      </c>
      <c r="B54" s="14" t="str">
        <f t="shared" si="0"/>
        <v>Armstrong Foundation_George Mason University200510000</v>
      </c>
      <c r="C54" s="14" t="s">
        <v>18</v>
      </c>
      <c r="D54" s="14" t="s">
        <v>60</v>
      </c>
      <c r="E54" s="14" t="s">
        <v>60</v>
      </c>
      <c r="F54" s="21">
        <v>10000</v>
      </c>
      <c r="G54" s="14">
        <v>2005</v>
      </c>
      <c r="H54" s="14" t="s">
        <v>7</v>
      </c>
      <c r="I54" s="14" t="s">
        <v>79</v>
      </c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</row>
    <row r="55" spans="1:23" ht="16">
      <c r="A55" s="14" t="s">
        <v>8</v>
      </c>
      <c r="B55" s="14" t="str">
        <f t="shared" si="0"/>
        <v>Armstrong Foundation_Institute for Humane Studies20055000</v>
      </c>
      <c r="C55" s="14" t="s">
        <v>18</v>
      </c>
      <c r="D55" s="14"/>
      <c r="E55" s="14" t="s">
        <v>12</v>
      </c>
      <c r="F55" s="21">
        <v>5000</v>
      </c>
      <c r="G55" s="14">
        <v>2005</v>
      </c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</row>
    <row r="56" spans="1:23" ht="16">
      <c r="A56" s="14" t="s">
        <v>8</v>
      </c>
      <c r="B56" s="14" t="str">
        <f t="shared" si="0"/>
        <v>Armstrong Foundation_Mercatus Center200520000</v>
      </c>
      <c r="C56" s="14" t="s">
        <v>18</v>
      </c>
      <c r="D56" s="14"/>
      <c r="E56" s="14" t="s">
        <v>15</v>
      </c>
      <c r="F56" s="21">
        <v>20000</v>
      </c>
      <c r="G56" s="14">
        <v>2005</v>
      </c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</row>
    <row r="57" spans="1:23" ht="16">
      <c r="A57" s="14">
        <v>990</v>
      </c>
      <c r="B57" s="14" t="str">
        <f t="shared" si="0"/>
        <v>Armstrong Foundation_George Mason University Law and Economics Center200610000</v>
      </c>
      <c r="C57" s="14" t="s">
        <v>18</v>
      </c>
      <c r="D57" s="14" t="s">
        <v>60</v>
      </c>
      <c r="E57" s="14" t="s">
        <v>11</v>
      </c>
      <c r="F57" s="21">
        <v>10000</v>
      </c>
      <c r="G57" s="14">
        <v>2006</v>
      </c>
      <c r="H57" s="14" t="s">
        <v>14</v>
      </c>
      <c r="I57" s="14" t="s">
        <v>61</v>
      </c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</row>
    <row r="58" spans="1:23" ht="16">
      <c r="A58" s="14">
        <v>990</v>
      </c>
      <c r="B58" s="14" t="str">
        <f t="shared" si="0"/>
        <v>Armstrong Foundation_George Mason University Law and Economics Center200610000</v>
      </c>
      <c r="C58" s="14" t="s">
        <v>18</v>
      </c>
      <c r="D58" s="14" t="s">
        <v>60</v>
      </c>
      <c r="E58" s="14" t="s">
        <v>11</v>
      </c>
      <c r="F58" s="21">
        <v>10000</v>
      </c>
      <c r="G58" s="14">
        <v>2006</v>
      </c>
      <c r="H58" s="14" t="s">
        <v>14</v>
      </c>
      <c r="I58" s="14" t="s">
        <v>63</v>
      </c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</row>
    <row r="59" spans="1:23" ht="16">
      <c r="A59" s="14" t="s">
        <v>8</v>
      </c>
      <c r="B59" s="14" t="str">
        <f t="shared" si="0"/>
        <v>Armstrong Foundation_George Mason University20065000</v>
      </c>
      <c r="C59" s="14" t="s">
        <v>18</v>
      </c>
      <c r="D59" s="14" t="s">
        <v>60</v>
      </c>
      <c r="E59" s="14" t="s">
        <v>60</v>
      </c>
      <c r="F59" s="21">
        <v>5000</v>
      </c>
      <c r="G59" s="14">
        <v>2006</v>
      </c>
      <c r="H59" s="14" t="s">
        <v>7</v>
      </c>
      <c r="I59" s="14" t="s">
        <v>82</v>
      </c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</row>
    <row r="60" spans="1:23" ht="16">
      <c r="A60" s="14" t="s">
        <v>8</v>
      </c>
      <c r="B60" s="14" t="str">
        <f t="shared" si="0"/>
        <v>Armstrong Foundation_Institute for Humane Studies20065000</v>
      </c>
      <c r="C60" s="14" t="s">
        <v>18</v>
      </c>
      <c r="D60" s="14"/>
      <c r="E60" s="14" t="s">
        <v>12</v>
      </c>
      <c r="F60" s="21">
        <v>5000</v>
      </c>
      <c r="G60" s="14">
        <v>2006</v>
      </c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</row>
    <row r="61" spans="1:23" ht="16">
      <c r="A61" s="14" t="s">
        <v>8</v>
      </c>
      <c r="B61" s="14" t="str">
        <f t="shared" si="0"/>
        <v>Armstrong Foundation_Mercatus Center200620000</v>
      </c>
      <c r="C61" s="14" t="s">
        <v>18</v>
      </c>
      <c r="D61" s="14"/>
      <c r="E61" s="14" t="s">
        <v>15</v>
      </c>
      <c r="F61" s="21">
        <v>20000</v>
      </c>
      <c r="G61" s="14">
        <v>2006</v>
      </c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</row>
    <row r="62" spans="1:23" ht="16">
      <c r="A62" s="14">
        <v>990</v>
      </c>
      <c r="B62" s="14" t="str">
        <f t="shared" si="0"/>
        <v>Armstrong Foundation_George Mason University Law and Economics Center200720000</v>
      </c>
      <c r="C62" s="14" t="s">
        <v>18</v>
      </c>
      <c r="D62" s="14" t="s">
        <v>60</v>
      </c>
      <c r="E62" s="14" t="s">
        <v>11</v>
      </c>
      <c r="F62" s="21">
        <v>20000</v>
      </c>
      <c r="G62" s="14">
        <v>2007</v>
      </c>
      <c r="H62" s="14" t="s">
        <v>14</v>
      </c>
      <c r="I62" s="14" t="s">
        <v>64</v>
      </c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</row>
    <row r="63" spans="1:23" ht="16">
      <c r="A63" s="14" t="s">
        <v>8</v>
      </c>
      <c r="B63" s="14" t="str">
        <f t="shared" si="0"/>
        <v>Armstrong Foundation_Institute for Humane Studies20075000</v>
      </c>
      <c r="C63" s="14" t="s">
        <v>18</v>
      </c>
      <c r="D63" s="14"/>
      <c r="E63" s="14" t="s">
        <v>12</v>
      </c>
      <c r="F63" s="21">
        <v>5000</v>
      </c>
      <c r="G63" s="14">
        <v>2007</v>
      </c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</row>
    <row r="64" spans="1:23" ht="16">
      <c r="A64" s="14" t="s">
        <v>8</v>
      </c>
      <c r="B64" s="14" t="str">
        <f t="shared" si="0"/>
        <v>Armstrong Foundation_Mercatus Center200720000</v>
      </c>
      <c r="C64" s="14" t="s">
        <v>18</v>
      </c>
      <c r="D64" s="14"/>
      <c r="E64" s="14" t="s">
        <v>15</v>
      </c>
      <c r="F64" s="21">
        <v>20000</v>
      </c>
      <c r="G64" s="14">
        <v>2007</v>
      </c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</row>
    <row r="65" spans="1:23" ht="16">
      <c r="A65" s="14">
        <v>990</v>
      </c>
      <c r="B65" s="14" t="str">
        <f t="shared" si="0"/>
        <v>Armstrong Foundation_George Mason University Econ Journal Watch200850466</v>
      </c>
      <c r="C65" s="14" t="s">
        <v>18</v>
      </c>
      <c r="D65" s="14" t="s">
        <v>57</v>
      </c>
      <c r="E65" s="14" t="s">
        <v>57</v>
      </c>
      <c r="F65" s="21">
        <v>50466</v>
      </c>
      <c r="G65" s="14">
        <v>2008</v>
      </c>
      <c r="H65" s="14" t="s">
        <v>14</v>
      </c>
      <c r="I65" s="14" t="s">
        <v>39</v>
      </c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</row>
    <row r="66" spans="1:23" ht="16">
      <c r="A66" s="14">
        <v>990</v>
      </c>
      <c r="B66" s="14" t="str">
        <f t="shared" ref="B66:B129" si="1">C66&amp;"_"&amp;E66&amp;G66&amp;F66</f>
        <v>Armstrong Foundation_George Mason University Law and Economics Center200810000</v>
      </c>
      <c r="C66" s="14" t="s">
        <v>18</v>
      </c>
      <c r="D66" s="14" t="s">
        <v>60</v>
      </c>
      <c r="E66" s="14" t="s">
        <v>11</v>
      </c>
      <c r="F66" s="21">
        <v>10000</v>
      </c>
      <c r="G66" s="14">
        <v>2008</v>
      </c>
      <c r="H66" s="14" t="s">
        <v>14</v>
      </c>
      <c r="I66" s="14" t="s">
        <v>64</v>
      </c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</row>
    <row r="67" spans="1:23" ht="16">
      <c r="A67" s="14" t="s">
        <v>8</v>
      </c>
      <c r="B67" s="14" t="str">
        <f t="shared" si="1"/>
        <v>Armstrong Foundation_Institute for Humane Studies20085000</v>
      </c>
      <c r="C67" s="14" t="s">
        <v>18</v>
      </c>
      <c r="D67" s="14" t="s">
        <v>30</v>
      </c>
      <c r="E67" s="14" t="s">
        <v>12</v>
      </c>
      <c r="F67" s="21">
        <v>5000</v>
      </c>
      <c r="G67" s="14">
        <v>2008</v>
      </c>
      <c r="H67" s="14" t="s">
        <v>7</v>
      </c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</row>
    <row r="68" spans="1:23" ht="16">
      <c r="A68" s="14" t="s">
        <v>8</v>
      </c>
      <c r="B68" s="14" t="str">
        <f t="shared" si="1"/>
        <v>Armstrong Foundation_Mercatus Center200820000</v>
      </c>
      <c r="C68" s="14" t="s">
        <v>18</v>
      </c>
      <c r="D68" s="14" t="s">
        <v>30</v>
      </c>
      <c r="E68" s="14" t="s">
        <v>15</v>
      </c>
      <c r="F68" s="21">
        <v>20000</v>
      </c>
      <c r="G68" s="14">
        <v>2008</v>
      </c>
      <c r="H68" s="14" t="s">
        <v>7</v>
      </c>
      <c r="I68" s="14" t="s">
        <v>32</v>
      </c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</row>
    <row r="69" spans="1:23" ht="16">
      <c r="A69" s="14">
        <v>990</v>
      </c>
      <c r="B69" s="14" t="str">
        <f t="shared" si="1"/>
        <v>Armstrong Foundation_George Mason University Law and Economics Center200910000</v>
      </c>
      <c r="C69" s="14" t="s">
        <v>18</v>
      </c>
      <c r="D69" s="14" t="s">
        <v>60</v>
      </c>
      <c r="E69" s="14" t="s">
        <v>11</v>
      </c>
      <c r="F69" s="21">
        <v>10000</v>
      </c>
      <c r="G69" s="14">
        <v>2009</v>
      </c>
      <c r="H69" s="14" t="s">
        <v>14</v>
      </c>
      <c r="I69" s="14" t="s">
        <v>64</v>
      </c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</row>
    <row r="70" spans="1:23" ht="16">
      <c r="A70" s="14" t="s">
        <v>8</v>
      </c>
      <c r="B70" s="14" t="str">
        <f t="shared" si="1"/>
        <v>Armstrong Foundation_Institute for Humane Studies200910000</v>
      </c>
      <c r="C70" s="14" t="s">
        <v>18</v>
      </c>
      <c r="D70" s="14"/>
      <c r="E70" s="14" t="s">
        <v>12</v>
      </c>
      <c r="F70" s="21">
        <v>10000</v>
      </c>
      <c r="G70" s="14">
        <v>2009</v>
      </c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</row>
    <row r="71" spans="1:23" ht="16">
      <c r="A71" s="14" t="s">
        <v>8</v>
      </c>
      <c r="B71" s="14" t="str">
        <f t="shared" si="1"/>
        <v>Armstrong Foundation_Mercatus Center20095000</v>
      </c>
      <c r="C71" s="14" t="s">
        <v>18</v>
      </c>
      <c r="D71" s="14"/>
      <c r="E71" s="14" t="s">
        <v>15</v>
      </c>
      <c r="F71" s="21">
        <v>5000</v>
      </c>
      <c r="G71" s="14">
        <v>2009</v>
      </c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</row>
    <row r="72" spans="1:23" ht="16">
      <c r="A72" s="14">
        <v>990</v>
      </c>
      <c r="B72" s="14" t="str">
        <f t="shared" si="1"/>
        <v>Armstrong Foundation_George Mason University Law and Economics Center201010000</v>
      </c>
      <c r="C72" s="14" t="s">
        <v>18</v>
      </c>
      <c r="D72" s="14" t="s">
        <v>16</v>
      </c>
      <c r="E72" s="14" t="s">
        <v>11</v>
      </c>
      <c r="F72" s="21">
        <v>10000</v>
      </c>
      <c r="G72" s="14">
        <v>2010</v>
      </c>
      <c r="H72" s="14" t="s">
        <v>14</v>
      </c>
      <c r="I72" s="14" t="s">
        <v>68</v>
      </c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</row>
    <row r="73" spans="1:23" ht="16">
      <c r="A73" s="14" t="s">
        <v>8</v>
      </c>
      <c r="B73" s="14" t="str">
        <f t="shared" si="1"/>
        <v>Armstrong Foundation_Institute for Humane Studies201010000</v>
      </c>
      <c r="C73" s="14" t="s">
        <v>18</v>
      </c>
      <c r="D73" s="14"/>
      <c r="E73" s="14" t="s">
        <v>12</v>
      </c>
      <c r="F73" s="21">
        <v>10000</v>
      </c>
      <c r="G73" s="14">
        <v>2010</v>
      </c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</row>
    <row r="74" spans="1:23" ht="16">
      <c r="A74" s="14" t="s">
        <v>8</v>
      </c>
      <c r="B74" s="14" t="str">
        <f t="shared" si="1"/>
        <v>Armstrong Foundation_Mercatus Center201010000</v>
      </c>
      <c r="C74" s="14" t="s">
        <v>18</v>
      </c>
      <c r="D74" s="14"/>
      <c r="E74" s="14" t="s">
        <v>15</v>
      </c>
      <c r="F74" s="21">
        <v>10000</v>
      </c>
      <c r="G74" s="14">
        <v>2010</v>
      </c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</row>
    <row r="75" spans="1:23" ht="16">
      <c r="A75" s="14">
        <v>990</v>
      </c>
      <c r="B75" s="14" t="str">
        <f t="shared" si="1"/>
        <v>Armstrong Foundation_George Mason University Law and Economics Center201110000</v>
      </c>
      <c r="C75" s="14" t="s">
        <v>18</v>
      </c>
      <c r="D75" s="14" t="s">
        <v>10</v>
      </c>
      <c r="E75" s="14" t="s">
        <v>11</v>
      </c>
      <c r="F75" s="21">
        <v>10000</v>
      </c>
      <c r="G75" s="14">
        <v>2011</v>
      </c>
      <c r="H75" s="14" t="s">
        <v>14</v>
      </c>
      <c r="I75" s="14" t="s">
        <v>70</v>
      </c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</row>
    <row r="76" spans="1:23" ht="16">
      <c r="A76" s="14" t="s">
        <v>8</v>
      </c>
      <c r="B76" s="14" t="str">
        <f t="shared" si="1"/>
        <v>Armstrong Foundation_Institute for Humane Studies20115000</v>
      </c>
      <c r="C76" s="14" t="s">
        <v>18</v>
      </c>
      <c r="D76" s="14"/>
      <c r="E76" s="14" t="s">
        <v>12</v>
      </c>
      <c r="F76" s="21">
        <v>5000</v>
      </c>
      <c r="G76" s="14">
        <v>2011</v>
      </c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</row>
    <row r="77" spans="1:23" ht="16">
      <c r="A77" s="14" t="s">
        <v>8</v>
      </c>
      <c r="B77" s="14" t="str">
        <f t="shared" si="1"/>
        <v>Armstrong Foundation_Mercatus Center201110000</v>
      </c>
      <c r="C77" s="14" t="s">
        <v>18</v>
      </c>
      <c r="D77" s="14"/>
      <c r="E77" s="14" t="s">
        <v>15</v>
      </c>
      <c r="F77" s="21">
        <v>10000</v>
      </c>
      <c r="G77" s="14">
        <v>2011</v>
      </c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</row>
    <row r="78" spans="1:23" ht="16">
      <c r="A78" s="14" t="s">
        <v>8</v>
      </c>
      <c r="B78" s="14" t="str">
        <f t="shared" si="1"/>
        <v>Armstrong Foundation_Institute for Humane Studies20125000</v>
      </c>
      <c r="C78" s="14" t="s">
        <v>18</v>
      </c>
      <c r="D78" s="14"/>
      <c r="E78" s="14" t="s">
        <v>12</v>
      </c>
      <c r="F78" s="21">
        <v>5000</v>
      </c>
      <c r="G78" s="14">
        <v>2012</v>
      </c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</row>
    <row r="79" spans="1:23" ht="16">
      <c r="A79" s="14" t="s">
        <v>8</v>
      </c>
      <c r="B79" s="14" t="str">
        <f t="shared" si="1"/>
        <v>Armstrong Foundation_Mercatus Center201210000</v>
      </c>
      <c r="C79" s="14" t="s">
        <v>18</v>
      </c>
      <c r="D79" s="14"/>
      <c r="E79" s="14" t="s">
        <v>15</v>
      </c>
      <c r="F79" s="21">
        <v>10000</v>
      </c>
      <c r="G79" s="14">
        <v>2012</v>
      </c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</row>
    <row r="80" spans="1:23" ht="16">
      <c r="A80" s="22">
        <v>990</v>
      </c>
      <c r="B80" s="14" t="str">
        <f t="shared" si="1"/>
        <v>Armstrong Foundation_Institute for Humane Studies20135000</v>
      </c>
      <c r="C80" s="22" t="s">
        <v>18</v>
      </c>
      <c r="D80" s="14"/>
      <c r="E80" s="22" t="s">
        <v>12</v>
      </c>
      <c r="F80" s="23">
        <v>5000</v>
      </c>
      <c r="G80" s="22">
        <v>2013</v>
      </c>
      <c r="H80" s="22" t="s">
        <v>21</v>
      </c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</row>
    <row r="81" spans="1:23" ht="16">
      <c r="A81" s="22">
        <v>990</v>
      </c>
      <c r="B81" s="14" t="str">
        <f t="shared" si="1"/>
        <v>Armstrong Foundation_Institute for Humane Studies20135000</v>
      </c>
      <c r="C81" s="22" t="s">
        <v>18</v>
      </c>
      <c r="E81" s="22" t="s">
        <v>12</v>
      </c>
      <c r="F81" s="23">
        <v>5000</v>
      </c>
      <c r="G81" s="22">
        <v>2013</v>
      </c>
      <c r="H81" s="22" t="s">
        <v>21</v>
      </c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</row>
    <row r="82" spans="1:23" ht="16">
      <c r="A82" s="27">
        <v>990</v>
      </c>
      <c r="B82" s="14" t="str">
        <f t="shared" si="1"/>
        <v>Armstrong Foundation_Mercatus Center201310000</v>
      </c>
      <c r="C82" s="15" t="s">
        <v>18</v>
      </c>
      <c r="D82" s="27" t="s">
        <v>15</v>
      </c>
      <c r="E82" s="15" t="s">
        <v>15</v>
      </c>
      <c r="F82" s="16">
        <v>10000</v>
      </c>
      <c r="G82" s="27">
        <v>2013</v>
      </c>
      <c r="H82" s="27" t="s">
        <v>21</v>
      </c>
      <c r="I82" s="27" t="s">
        <v>35</v>
      </c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</row>
    <row r="83" spans="1:23" ht="16">
      <c r="A83" s="22">
        <v>990</v>
      </c>
      <c r="B83" s="14" t="str">
        <f t="shared" si="1"/>
        <v>Armstrong Foundation_Institute for Humane Studies20145000</v>
      </c>
      <c r="C83" s="22" t="s">
        <v>18</v>
      </c>
      <c r="D83" s="14"/>
      <c r="E83" s="22" t="s">
        <v>12</v>
      </c>
      <c r="F83" s="23">
        <v>5000</v>
      </c>
      <c r="G83" s="22">
        <v>2014</v>
      </c>
      <c r="H83" s="22" t="s">
        <v>21</v>
      </c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</row>
    <row r="84" spans="1:23" ht="16">
      <c r="A84" s="22">
        <v>990</v>
      </c>
      <c r="B84" s="14" t="str">
        <f t="shared" si="1"/>
        <v>Armstrong Foundation_Institute for Humane Studies20145000</v>
      </c>
      <c r="C84" s="22" t="s">
        <v>18</v>
      </c>
      <c r="D84" s="14"/>
      <c r="E84" s="22" t="s">
        <v>12</v>
      </c>
      <c r="F84" s="23">
        <v>5000</v>
      </c>
      <c r="G84" s="22">
        <v>2014</v>
      </c>
      <c r="H84" s="22" t="s">
        <v>21</v>
      </c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</row>
    <row r="85" spans="1:23" ht="16">
      <c r="A85" s="27">
        <v>990</v>
      </c>
      <c r="B85" s="14" t="str">
        <f t="shared" si="1"/>
        <v>Armstrong Foundation_Mercatus Center201410000</v>
      </c>
      <c r="C85" s="15" t="s">
        <v>18</v>
      </c>
      <c r="D85" s="27" t="s">
        <v>15</v>
      </c>
      <c r="E85" s="15" t="s">
        <v>15</v>
      </c>
      <c r="F85" s="16">
        <v>10000</v>
      </c>
      <c r="G85" s="27">
        <v>2014</v>
      </c>
      <c r="H85" s="27" t="s">
        <v>21</v>
      </c>
      <c r="I85" s="27" t="s">
        <v>36</v>
      </c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</row>
    <row r="86" spans="1:23" ht="16">
      <c r="A86" s="22">
        <v>990</v>
      </c>
      <c r="B86" s="14" t="str">
        <f t="shared" si="1"/>
        <v>Armstrong Foundation_Institute for Humane Studies201510000</v>
      </c>
      <c r="C86" s="22" t="s">
        <v>18</v>
      </c>
      <c r="D86" s="14"/>
      <c r="E86" s="22" t="s">
        <v>12</v>
      </c>
      <c r="F86" s="23">
        <v>10000</v>
      </c>
      <c r="G86" s="22">
        <v>2015</v>
      </c>
      <c r="H86" s="22" t="s">
        <v>21</v>
      </c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</row>
    <row r="87" spans="1:23" ht="16">
      <c r="A87" s="27">
        <v>990</v>
      </c>
      <c r="B87" s="14" t="str">
        <f t="shared" si="1"/>
        <v>Armstrong Foundation_Mercatus Center201510000</v>
      </c>
      <c r="C87" s="15" t="s">
        <v>18</v>
      </c>
      <c r="E87" s="15" t="s">
        <v>15</v>
      </c>
      <c r="F87" s="21">
        <v>10000</v>
      </c>
      <c r="G87" s="15">
        <v>2015</v>
      </c>
      <c r="H87" s="29" t="s">
        <v>21</v>
      </c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</row>
    <row r="88" spans="1:23" ht="16">
      <c r="A88" s="22">
        <v>990</v>
      </c>
      <c r="B88" s="14" t="str">
        <f t="shared" si="1"/>
        <v>Armstrong Foundation_Institute for Humane Studies201615000</v>
      </c>
      <c r="C88" s="22" t="s">
        <v>18</v>
      </c>
      <c r="D88" s="14"/>
      <c r="E88" s="22" t="s">
        <v>12</v>
      </c>
      <c r="F88" s="23">
        <v>15000</v>
      </c>
      <c r="G88" s="22">
        <v>2016</v>
      </c>
      <c r="H88" s="22" t="s">
        <v>21</v>
      </c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</row>
    <row r="89" spans="1:23" ht="16">
      <c r="A89" s="27">
        <v>990</v>
      </c>
      <c r="B89" s="14" t="str">
        <f t="shared" si="1"/>
        <v>Armstrong Foundation_Mercatus Center201610000</v>
      </c>
      <c r="C89" s="15" t="s">
        <v>18</v>
      </c>
      <c r="E89" s="15" t="s">
        <v>15</v>
      </c>
      <c r="F89" s="21">
        <v>10000</v>
      </c>
      <c r="G89" s="15">
        <v>2016</v>
      </c>
      <c r="H89" s="29" t="s">
        <v>21</v>
      </c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</row>
    <row r="90" spans="1:23" ht="16">
      <c r="A90" s="14" t="s">
        <v>8</v>
      </c>
      <c r="B90" s="14" t="str">
        <f t="shared" si="1"/>
        <v>Atlas Economic Research Foundation_George Mason University Law and Economics Center200862000</v>
      </c>
      <c r="C90" s="14" t="s">
        <v>37</v>
      </c>
      <c r="D90" s="14" t="s">
        <v>90</v>
      </c>
      <c r="E90" s="14" t="s">
        <v>11</v>
      </c>
      <c r="F90" s="21">
        <v>62000</v>
      </c>
      <c r="G90" s="14">
        <v>2008</v>
      </c>
      <c r="H90" s="14" t="s">
        <v>21</v>
      </c>
      <c r="I90" s="14" t="s">
        <v>39</v>
      </c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</row>
    <row r="91" spans="1:23" ht="16">
      <c r="A91" s="14" t="s">
        <v>8</v>
      </c>
      <c r="B91" s="14" t="str">
        <f t="shared" si="1"/>
        <v>Atlas Economic Research Foundation_Mercatus Center200810000</v>
      </c>
      <c r="C91" s="14" t="s">
        <v>37</v>
      </c>
      <c r="D91" s="14"/>
      <c r="E91" s="14" t="s">
        <v>15</v>
      </c>
      <c r="F91" s="21">
        <v>10000</v>
      </c>
      <c r="G91" s="14">
        <v>2008</v>
      </c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</row>
    <row r="92" spans="1:23" ht="16">
      <c r="A92" s="14">
        <v>990</v>
      </c>
      <c r="B92" s="14" t="str">
        <f t="shared" si="1"/>
        <v>Atlas Economic Research Foundation_George Mason University Foundation200950000</v>
      </c>
      <c r="C92" s="14" t="s">
        <v>37</v>
      </c>
      <c r="D92" s="14" t="s">
        <v>89</v>
      </c>
      <c r="E92" s="14" t="s">
        <v>10</v>
      </c>
      <c r="F92" s="21">
        <v>50000</v>
      </c>
      <c r="G92" s="14">
        <v>2009</v>
      </c>
      <c r="H92" s="14" t="s">
        <v>14</v>
      </c>
      <c r="I92" s="14" t="s">
        <v>39</v>
      </c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</row>
    <row r="93" spans="1:23" ht="16">
      <c r="A93" s="14" t="s">
        <v>8</v>
      </c>
      <c r="B93" s="14" t="str">
        <f t="shared" si="1"/>
        <v>Atlas Economic Research Foundation_George Mason University Law and Economics Center200912000</v>
      </c>
      <c r="C93" s="14" t="s">
        <v>37</v>
      </c>
      <c r="D93" s="14" t="s">
        <v>91</v>
      </c>
      <c r="E93" s="14" t="s">
        <v>11</v>
      </c>
      <c r="F93" s="21">
        <v>12000</v>
      </c>
      <c r="G93" s="14">
        <v>2009</v>
      </c>
      <c r="H93" s="14" t="s">
        <v>21</v>
      </c>
      <c r="I93" s="14" t="s">
        <v>39</v>
      </c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</row>
    <row r="94" spans="1:23" ht="16">
      <c r="A94" s="14" t="s">
        <v>8</v>
      </c>
      <c r="B94" s="14" t="str">
        <f t="shared" si="1"/>
        <v>Atlas Economic Research Foundation_George Mason University200930751</v>
      </c>
      <c r="C94" s="14" t="s">
        <v>37</v>
      </c>
      <c r="D94" s="14" t="s">
        <v>92</v>
      </c>
      <c r="E94" s="14" t="s">
        <v>60</v>
      </c>
      <c r="F94" s="21">
        <v>30751</v>
      </c>
      <c r="G94" s="14">
        <v>2009</v>
      </c>
      <c r="H94" s="14" t="s">
        <v>7</v>
      </c>
      <c r="I94" s="14" t="s">
        <v>39</v>
      </c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</row>
    <row r="95" spans="1:23" ht="16">
      <c r="A95" s="14" t="s">
        <v>8</v>
      </c>
      <c r="B95" s="14" t="str">
        <f t="shared" si="1"/>
        <v>Atlas Economic Research Foundation_George Mason University Law and Economics Center201012000</v>
      </c>
      <c r="C95" s="14" t="s">
        <v>37</v>
      </c>
      <c r="D95" s="14" t="s">
        <v>91</v>
      </c>
      <c r="E95" s="14" t="s">
        <v>11</v>
      </c>
      <c r="F95" s="21">
        <v>12000</v>
      </c>
      <c r="G95" s="14">
        <v>2010</v>
      </c>
      <c r="H95" s="14" t="s">
        <v>21</v>
      </c>
      <c r="I95" s="14" t="s">
        <v>39</v>
      </c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</row>
    <row r="96" spans="1:23" ht="16">
      <c r="A96" s="14" t="s">
        <v>8</v>
      </c>
      <c r="B96" s="14" t="str">
        <f t="shared" si="1"/>
        <v>Atlas Economic Research Foundation_George Mason University201034313</v>
      </c>
      <c r="C96" s="14" t="s">
        <v>37</v>
      </c>
      <c r="D96" s="14" t="s">
        <v>92</v>
      </c>
      <c r="E96" s="14" t="s">
        <v>60</v>
      </c>
      <c r="F96" s="21">
        <v>34313</v>
      </c>
      <c r="G96" s="14">
        <v>2010</v>
      </c>
      <c r="H96" s="14" t="s">
        <v>7</v>
      </c>
      <c r="I96" s="14" t="s">
        <v>39</v>
      </c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</row>
    <row r="97" spans="1:23" ht="16">
      <c r="A97" s="14" t="s">
        <v>8</v>
      </c>
      <c r="B97" s="14" t="str">
        <f t="shared" si="1"/>
        <v>Atlas Economic Research Foundation_Mercatus Center201020000</v>
      </c>
      <c r="C97" s="14" t="s">
        <v>37</v>
      </c>
      <c r="D97" s="14"/>
      <c r="E97" s="14" t="s">
        <v>15</v>
      </c>
      <c r="F97" s="21">
        <v>20000</v>
      </c>
      <c r="G97" s="14">
        <v>2010</v>
      </c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</row>
    <row r="98" spans="1:23" ht="16">
      <c r="A98" s="14" t="s">
        <v>8</v>
      </c>
      <c r="B98" s="14" t="str">
        <f t="shared" si="1"/>
        <v>Atlas Economic Research Foundation_George Mason University201111982</v>
      </c>
      <c r="C98" s="14" t="s">
        <v>37</v>
      </c>
      <c r="D98" s="14" t="s">
        <v>92</v>
      </c>
      <c r="E98" s="14" t="s">
        <v>60</v>
      </c>
      <c r="F98" s="21">
        <v>11982</v>
      </c>
      <c r="G98" s="14">
        <v>2011</v>
      </c>
      <c r="H98" s="14" t="s">
        <v>7</v>
      </c>
      <c r="I98" s="14" t="s">
        <v>39</v>
      </c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</row>
    <row r="99" spans="1:23" ht="16">
      <c r="A99" s="14" t="s">
        <v>8</v>
      </c>
      <c r="B99" s="14" t="str">
        <f t="shared" si="1"/>
        <v>Atlas Economic Research Foundation_Institute for Humane Studies201110000</v>
      </c>
      <c r="C99" s="14" t="s">
        <v>37</v>
      </c>
      <c r="D99" s="14"/>
      <c r="E99" s="14" t="s">
        <v>12</v>
      </c>
      <c r="F99" s="21">
        <v>10000</v>
      </c>
      <c r="G99" s="14">
        <v>2011</v>
      </c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</row>
    <row r="100" spans="1:23" ht="16">
      <c r="A100" s="14" t="s">
        <v>8</v>
      </c>
      <c r="B100" s="14" t="str">
        <f t="shared" si="1"/>
        <v>Atlas Economic Research Foundation_George Mason University201235313</v>
      </c>
      <c r="C100" s="14" t="s">
        <v>37</v>
      </c>
      <c r="D100" s="14" t="s">
        <v>92</v>
      </c>
      <c r="E100" s="14" t="s">
        <v>60</v>
      </c>
      <c r="F100" s="21">
        <v>35313</v>
      </c>
      <c r="G100" s="14">
        <v>2012</v>
      </c>
      <c r="H100" s="14" t="s">
        <v>7</v>
      </c>
      <c r="I100" s="14" t="s">
        <v>39</v>
      </c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</row>
    <row r="101" spans="1:23" ht="16">
      <c r="A101" s="27">
        <v>990</v>
      </c>
      <c r="B101" s="14" t="str">
        <f t="shared" si="1"/>
        <v>Atlas Economic Research Foundation_Mercatus Center201310000</v>
      </c>
      <c r="C101" s="15" t="s">
        <v>37</v>
      </c>
      <c r="D101" s="27" t="s">
        <v>38</v>
      </c>
      <c r="E101" s="27" t="s">
        <v>15</v>
      </c>
      <c r="F101" s="16">
        <v>10000</v>
      </c>
      <c r="G101" s="27">
        <v>2013</v>
      </c>
      <c r="H101" s="27" t="s">
        <v>21</v>
      </c>
      <c r="I101" s="27" t="s">
        <v>39</v>
      </c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</row>
    <row r="102" spans="1:23" ht="16">
      <c r="A102" s="15">
        <v>990</v>
      </c>
      <c r="B102" s="14" t="str">
        <f t="shared" si="1"/>
        <v>Atlas Economic Research Foundation_George Mason University Foundation201525000</v>
      </c>
      <c r="C102" s="14" t="s">
        <v>37</v>
      </c>
      <c r="D102" s="15" t="s">
        <v>10</v>
      </c>
      <c r="E102" s="15" t="s">
        <v>10</v>
      </c>
      <c r="F102" s="16">
        <v>25000</v>
      </c>
      <c r="G102" s="15">
        <v>2015</v>
      </c>
      <c r="H102" s="15" t="s">
        <v>21</v>
      </c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</row>
    <row r="103" spans="1:23" ht="16">
      <c r="A103" s="14" t="s">
        <v>8</v>
      </c>
      <c r="B103" s="14" t="str">
        <f t="shared" si="1"/>
        <v>Barbara and Barre Seid Foundation_George Mason University199810000</v>
      </c>
      <c r="C103" s="14" t="s">
        <v>41</v>
      </c>
      <c r="D103" s="14"/>
      <c r="E103" s="14" t="s">
        <v>60</v>
      </c>
      <c r="F103" s="21">
        <v>10000</v>
      </c>
      <c r="G103" s="14">
        <v>1998</v>
      </c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</row>
    <row r="104" spans="1:23" ht="16">
      <c r="A104" s="14" t="s">
        <v>8</v>
      </c>
      <c r="B104" s="14" t="str">
        <f t="shared" si="1"/>
        <v>Barbara and Barre Seid Foundation_George Mason University2000690000</v>
      </c>
      <c r="C104" s="14" t="s">
        <v>41</v>
      </c>
      <c r="D104" s="14"/>
      <c r="E104" s="14" t="s">
        <v>60</v>
      </c>
      <c r="F104" s="21">
        <v>690000</v>
      </c>
      <c r="G104" s="14">
        <v>2000</v>
      </c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</row>
    <row r="105" spans="1:23" ht="16">
      <c r="A105" s="14">
        <v>990</v>
      </c>
      <c r="B105" s="14" t="str">
        <f t="shared" si="1"/>
        <v>Barbara and Barre Seid Foundation_George Mason University Foundation2001400000</v>
      </c>
      <c r="C105" s="14" t="s">
        <v>41</v>
      </c>
      <c r="D105" s="14" t="s">
        <v>10</v>
      </c>
      <c r="E105" s="14" t="s">
        <v>10</v>
      </c>
      <c r="F105" s="21">
        <v>400000</v>
      </c>
      <c r="G105" s="14">
        <v>2001</v>
      </c>
      <c r="H105" s="14" t="s">
        <v>14</v>
      </c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</row>
    <row r="106" spans="1:23" ht="16">
      <c r="A106" s="14">
        <v>990</v>
      </c>
      <c r="B106" s="14" t="str">
        <f t="shared" si="1"/>
        <v>Barbara and Barre Seid Foundation_George Mason University Foundation2002550000</v>
      </c>
      <c r="C106" s="14" t="s">
        <v>41</v>
      </c>
      <c r="D106" s="14" t="s">
        <v>10</v>
      </c>
      <c r="E106" s="14" t="s">
        <v>10</v>
      </c>
      <c r="F106" s="21">
        <v>550000</v>
      </c>
      <c r="G106" s="14">
        <v>2002</v>
      </c>
      <c r="H106" s="14" t="s">
        <v>14</v>
      </c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</row>
    <row r="107" spans="1:23" ht="16">
      <c r="A107" s="14">
        <v>990</v>
      </c>
      <c r="B107" s="14" t="str">
        <f t="shared" si="1"/>
        <v>Barbara and Barre Seid Foundation_George Mason University Foundation2003562000</v>
      </c>
      <c r="C107" s="14" t="s">
        <v>41</v>
      </c>
      <c r="D107" s="14" t="s">
        <v>93</v>
      </c>
      <c r="E107" s="14" t="s">
        <v>10</v>
      </c>
      <c r="F107" s="21">
        <v>562000</v>
      </c>
      <c r="G107" s="14">
        <v>2003</v>
      </c>
      <c r="H107" s="14" t="s">
        <v>14</v>
      </c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</row>
    <row r="108" spans="1:23" ht="16">
      <c r="A108" s="14">
        <v>990</v>
      </c>
      <c r="B108" s="14" t="str">
        <f t="shared" si="1"/>
        <v>Barbara and Barre Seid Foundation_George Mason University Foundation2004325000</v>
      </c>
      <c r="C108" s="14" t="s">
        <v>41</v>
      </c>
      <c r="D108" s="14" t="s">
        <v>93</v>
      </c>
      <c r="E108" s="14" t="s">
        <v>10</v>
      </c>
      <c r="F108" s="21">
        <v>325000</v>
      </c>
      <c r="G108" s="14">
        <v>2004</v>
      </c>
      <c r="H108" s="14" t="s">
        <v>14</v>
      </c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</row>
    <row r="109" spans="1:23" ht="16">
      <c r="A109" s="14">
        <v>990</v>
      </c>
      <c r="B109" s="14" t="str">
        <f t="shared" si="1"/>
        <v>Barbara and Barre Seid Foundation_George Mason University Foundation2005575000</v>
      </c>
      <c r="C109" s="14" t="s">
        <v>41</v>
      </c>
      <c r="D109" s="14" t="s">
        <v>94</v>
      </c>
      <c r="E109" s="14" t="s">
        <v>10</v>
      </c>
      <c r="F109" s="21">
        <v>575000</v>
      </c>
      <c r="G109" s="14">
        <v>2005</v>
      </c>
      <c r="H109" s="14" t="s">
        <v>14</v>
      </c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</row>
    <row r="110" spans="1:23" ht="16">
      <c r="A110" s="14" t="s">
        <v>8</v>
      </c>
      <c r="B110" s="14" t="str">
        <f t="shared" si="1"/>
        <v>Barbara and Barre Seid Foundation_Institute for Humane Studies200515000</v>
      </c>
      <c r="C110" s="14" t="s">
        <v>41</v>
      </c>
      <c r="D110" s="14"/>
      <c r="E110" s="14" t="s">
        <v>12</v>
      </c>
      <c r="F110" s="21">
        <v>15000</v>
      </c>
      <c r="G110" s="14">
        <v>2005</v>
      </c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</row>
    <row r="111" spans="1:23" ht="16">
      <c r="A111" s="14">
        <v>990</v>
      </c>
      <c r="B111" s="14" t="str">
        <f t="shared" si="1"/>
        <v>Barbara and Barre Seid Foundation_George Mason University Foundation200620000</v>
      </c>
      <c r="C111" s="14" t="s">
        <v>41</v>
      </c>
      <c r="D111" s="14" t="s">
        <v>93</v>
      </c>
      <c r="E111" s="14" t="s">
        <v>10</v>
      </c>
      <c r="F111" s="21">
        <v>20000</v>
      </c>
      <c r="G111" s="14">
        <v>2006</v>
      </c>
      <c r="H111" s="14" t="s">
        <v>14</v>
      </c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</row>
    <row r="112" spans="1:23" ht="16">
      <c r="A112" s="14" t="s">
        <v>8</v>
      </c>
      <c r="B112" s="14" t="str">
        <f t="shared" si="1"/>
        <v>Barbara and Barre Seid Foundation_Institute for Humane Studies200625000</v>
      </c>
      <c r="C112" s="14" t="s">
        <v>41</v>
      </c>
      <c r="D112" s="14"/>
      <c r="E112" s="14" t="s">
        <v>12</v>
      </c>
      <c r="F112" s="21">
        <v>25000</v>
      </c>
      <c r="G112" s="14">
        <v>2006</v>
      </c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</row>
    <row r="113" spans="1:23" ht="16">
      <c r="A113" s="14" t="s">
        <v>8</v>
      </c>
      <c r="B113" s="14" t="str">
        <f t="shared" si="1"/>
        <v>Bochnowski Family Foundation_Mercatus Center200310000</v>
      </c>
      <c r="C113" s="14" t="s">
        <v>43</v>
      </c>
      <c r="D113" s="14"/>
      <c r="E113" s="14" t="s">
        <v>15</v>
      </c>
      <c r="F113" s="21">
        <v>10000</v>
      </c>
      <c r="G113" s="14">
        <v>2003</v>
      </c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</row>
    <row r="114" spans="1:23" ht="16">
      <c r="A114" s="14">
        <v>990</v>
      </c>
      <c r="B114" s="14" t="str">
        <f t="shared" si="1"/>
        <v>Bochnowski Family Foundation_George Mason University Foundation200415000</v>
      </c>
      <c r="C114" s="14" t="s">
        <v>43</v>
      </c>
      <c r="D114" s="14" t="s">
        <v>95</v>
      </c>
      <c r="E114" s="14" t="s">
        <v>10</v>
      </c>
      <c r="F114" s="21">
        <v>15000</v>
      </c>
      <c r="G114" s="14">
        <v>2004</v>
      </c>
      <c r="H114" s="14" t="s">
        <v>14</v>
      </c>
      <c r="I114" s="14" t="s">
        <v>96</v>
      </c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</row>
    <row r="115" spans="1:23" ht="16">
      <c r="A115" s="14" t="s">
        <v>8</v>
      </c>
      <c r="B115" s="14" t="str">
        <f t="shared" si="1"/>
        <v>Bochnowski Family Foundation_Mercatus Center200515000</v>
      </c>
      <c r="C115" s="14" t="s">
        <v>43</v>
      </c>
      <c r="D115" s="14"/>
      <c r="E115" s="14" t="s">
        <v>15</v>
      </c>
      <c r="F115" s="21">
        <v>15000</v>
      </c>
      <c r="G115" s="14">
        <v>2005</v>
      </c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</row>
    <row r="116" spans="1:23" ht="16">
      <c r="A116" s="14" t="s">
        <v>8</v>
      </c>
      <c r="B116" s="14" t="str">
        <f t="shared" si="1"/>
        <v>Bochnowski Family Foundation_Mercatus Center200615000</v>
      </c>
      <c r="C116" s="14" t="s">
        <v>43</v>
      </c>
      <c r="D116" s="14"/>
      <c r="E116" s="14" t="s">
        <v>15</v>
      </c>
      <c r="F116" s="21">
        <v>15000</v>
      </c>
      <c r="G116" s="14">
        <v>2006</v>
      </c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</row>
    <row r="117" spans="1:23" ht="16">
      <c r="A117" s="14" t="s">
        <v>8</v>
      </c>
      <c r="B117" s="14" t="str">
        <f t="shared" si="1"/>
        <v>Bochnowski Family Foundation_Mercatus Center200715000</v>
      </c>
      <c r="C117" s="14" t="s">
        <v>43</v>
      </c>
      <c r="D117" s="14"/>
      <c r="E117" s="14" t="s">
        <v>15</v>
      </c>
      <c r="F117" s="21">
        <v>15000</v>
      </c>
      <c r="G117" s="14">
        <v>2007</v>
      </c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</row>
    <row r="118" spans="1:23" ht="16">
      <c r="A118" s="14" t="s">
        <v>8</v>
      </c>
      <c r="B118" s="14" t="str">
        <f t="shared" si="1"/>
        <v>Bochnowski Family Foundation_Mercatus Center200815000</v>
      </c>
      <c r="C118" s="14" t="s">
        <v>43</v>
      </c>
      <c r="D118" s="14"/>
      <c r="E118" s="14" t="s">
        <v>15</v>
      </c>
      <c r="F118" s="21">
        <v>15000</v>
      </c>
      <c r="G118" s="14">
        <v>2008</v>
      </c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</row>
    <row r="119" spans="1:23" ht="16">
      <c r="A119" s="14" t="s">
        <v>8</v>
      </c>
      <c r="B119" s="14" t="str">
        <f t="shared" si="1"/>
        <v>Bochnowski Family Foundation_Mercatus Center200915000</v>
      </c>
      <c r="C119" s="14" t="s">
        <v>43</v>
      </c>
      <c r="D119" s="14"/>
      <c r="E119" s="14" t="s">
        <v>15</v>
      </c>
      <c r="F119" s="21">
        <v>15000</v>
      </c>
      <c r="G119" s="14">
        <v>2009</v>
      </c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</row>
    <row r="120" spans="1:23" ht="16">
      <c r="A120" s="14" t="s">
        <v>8</v>
      </c>
      <c r="B120" s="14" t="str">
        <f t="shared" si="1"/>
        <v>Bochnowski Family Foundation_Mercatus Center201015000</v>
      </c>
      <c r="C120" s="14" t="s">
        <v>43</v>
      </c>
      <c r="D120" s="14"/>
      <c r="E120" s="14" t="s">
        <v>15</v>
      </c>
      <c r="F120" s="21">
        <v>15000</v>
      </c>
      <c r="G120" s="14">
        <v>2010</v>
      </c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</row>
    <row r="121" spans="1:23" ht="16">
      <c r="A121" s="14" t="s">
        <v>8</v>
      </c>
      <c r="B121" s="14" t="str">
        <f t="shared" si="1"/>
        <v>Bochnowski Family Foundation_Mercatus Center201115000</v>
      </c>
      <c r="C121" s="14" t="s">
        <v>43</v>
      </c>
      <c r="D121" s="14"/>
      <c r="E121" s="14" t="s">
        <v>15</v>
      </c>
      <c r="F121" s="21">
        <v>15000</v>
      </c>
      <c r="G121" s="14">
        <v>2011</v>
      </c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</row>
    <row r="122" spans="1:23" ht="16">
      <c r="A122" s="14" t="s">
        <v>8</v>
      </c>
      <c r="B122" s="14" t="str">
        <f t="shared" si="1"/>
        <v>Bochnowski Family Foundation_Mercatus Center201215000</v>
      </c>
      <c r="C122" s="14" t="s">
        <v>43</v>
      </c>
      <c r="D122" s="14"/>
      <c r="E122" s="14" t="s">
        <v>15</v>
      </c>
      <c r="F122" s="21">
        <v>15000</v>
      </c>
      <c r="G122" s="14">
        <v>2012</v>
      </c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</row>
    <row r="123" spans="1:23" ht="16">
      <c r="A123" s="14" t="s">
        <v>8</v>
      </c>
      <c r="B123" s="14" t="str">
        <f t="shared" si="1"/>
        <v>Bochnowski Family Foundation_Mercatus Center201315000</v>
      </c>
      <c r="C123" s="14" t="s">
        <v>43</v>
      </c>
      <c r="D123" s="14"/>
      <c r="E123" s="14" t="s">
        <v>15</v>
      </c>
      <c r="F123" s="21">
        <v>15000</v>
      </c>
      <c r="G123" s="14">
        <v>2013</v>
      </c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</row>
    <row r="124" spans="1:23" ht="16">
      <c r="A124" s="27">
        <v>990</v>
      </c>
      <c r="B124" s="14" t="str">
        <f t="shared" si="1"/>
        <v>Bochnowski Family Foundation_Mercatus Center201415000</v>
      </c>
      <c r="C124" s="15" t="s">
        <v>43</v>
      </c>
      <c r="E124" s="15" t="s">
        <v>15</v>
      </c>
      <c r="F124" s="16">
        <v>15000</v>
      </c>
      <c r="G124" s="27">
        <v>2014</v>
      </c>
      <c r="H124" s="27" t="s">
        <v>21</v>
      </c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</row>
    <row r="125" spans="1:23" ht="16">
      <c r="A125" s="27">
        <v>990</v>
      </c>
      <c r="B125" s="14" t="str">
        <f t="shared" si="1"/>
        <v>Bochnowski Family Foundation_Mercatus Center201515000</v>
      </c>
      <c r="C125" s="15" t="s">
        <v>43</v>
      </c>
      <c r="D125" s="27" t="s">
        <v>48</v>
      </c>
      <c r="E125" s="27" t="s">
        <v>15</v>
      </c>
      <c r="F125" s="16">
        <v>15000</v>
      </c>
      <c r="G125" s="27">
        <v>2015</v>
      </c>
      <c r="H125" s="27" t="s">
        <v>21</v>
      </c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</row>
    <row r="126" spans="1:23" ht="16">
      <c r="A126" s="27">
        <v>990</v>
      </c>
      <c r="B126" s="14" t="str">
        <f t="shared" si="1"/>
        <v>Bochnowski Family Foundation_Mercatus Center201615000</v>
      </c>
      <c r="C126" s="15" t="s">
        <v>43</v>
      </c>
      <c r="D126" s="27" t="s">
        <v>48</v>
      </c>
      <c r="E126" s="15" t="s">
        <v>15</v>
      </c>
      <c r="F126" s="21">
        <v>15000</v>
      </c>
      <c r="G126" s="15">
        <v>2016</v>
      </c>
      <c r="H126" s="15" t="s">
        <v>21</v>
      </c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</row>
    <row r="127" spans="1:23" ht="16">
      <c r="A127" s="15">
        <v>990</v>
      </c>
      <c r="B127" s="14" t="str">
        <f t="shared" si="1"/>
        <v>Brady Education Foundation_George Mason University Foundation200010000</v>
      </c>
      <c r="C127" s="15" t="s">
        <v>633</v>
      </c>
      <c r="D127" s="15" t="s">
        <v>10</v>
      </c>
      <c r="E127" s="14" t="s">
        <v>10</v>
      </c>
      <c r="F127" s="16">
        <v>10000</v>
      </c>
      <c r="G127" s="15">
        <v>2000</v>
      </c>
      <c r="H127" s="15" t="s">
        <v>21</v>
      </c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</row>
    <row r="128" spans="1:23" ht="16">
      <c r="A128" s="14" t="s">
        <v>8</v>
      </c>
      <c r="B128" s="14" t="str">
        <f t="shared" si="1"/>
        <v>Castle Rock Foundation_George Mason University200025000</v>
      </c>
      <c r="C128" s="14" t="s">
        <v>62</v>
      </c>
      <c r="D128" s="14"/>
      <c r="E128" s="14" t="s">
        <v>60</v>
      </c>
      <c r="F128" s="21">
        <v>25000</v>
      </c>
      <c r="G128" s="14">
        <v>2000</v>
      </c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</row>
    <row r="129" spans="1:23" ht="16">
      <c r="A129" s="14">
        <v>990</v>
      </c>
      <c r="B129" s="14" t="str">
        <f t="shared" si="1"/>
        <v>Castle Rock Foundation_George Mason University Foundation200250000</v>
      </c>
      <c r="C129" s="14" t="s">
        <v>62</v>
      </c>
      <c r="D129" s="14" t="s">
        <v>10</v>
      </c>
      <c r="E129" s="14" t="s">
        <v>10</v>
      </c>
      <c r="F129" s="21">
        <v>50000</v>
      </c>
      <c r="G129" s="14">
        <v>2002</v>
      </c>
      <c r="H129" s="14" t="s">
        <v>14</v>
      </c>
      <c r="I129" s="14" t="s">
        <v>97</v>
      </c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</row>
    <row r="130" spans="1:23" ht="16">
      <c r="A130" s="14">
        <v>990</v>
      </c>
      <c r="B130" s="14" t="str">
        <f t="shared" ref="B130:B193" si="2">C130&amp;"_"&amp;E130&amp;G130&amp;F130</f>
        <v>Castle Rock Foundation_George Mason University Law and Economics Center200450000</v>
      </c>
      <c r="C130" s="14" t="s">
        <v>62</v>
      </c>
      <c r="D130" s="14" t="s">
        <v>60</v>
      </c>
      <c r="E130" s="14" t="s">
        <v>11</v>
      </c>
      <c r="F130" s="21">
        <v>50000</v>
      </c>
      <c r="G130" s="14">
        <v>2004</v>
      </c>
      <c r="H130" s="14" t="s">
        <v>14</v>
      </c>
      <c r="I130" s="14" t="s">
        <v>61</v>
      </c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</row>
    <row r="131" spans="1:23" ht="16">
      <c r="A131" s="14" t="s">
        <v>8</v>
      </c>
      <c r="B131" s="14" t="str">
        <f t="shared" si="2"/>
        <v>Castle Rock Foundation_Mercatus Center200430000</v>
      </c>
      <c r="C131" s="14" t="s">
        <v>62</v>
      </c>
      <c r="D131" s="14" t="s">
        <v>60</v>
      </c>
      <c r="E131" s="14" t="s">
        <v>15</v>
      </c>
      <c r="F131" s="21">
        <v>30000</v>
      </c>
      <c r="G131" s="14">
        <v>2004</v>
      </c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</row>
    <row r="132" spans="1:23" ht="16">
      <c r="A132" s="14" t="s">
        <v>8</v>
      </c>
      <c r="B132" s="14" t="str">
        <f t="shared" si="2"/>
        <v>Castle Rock Foundation_George Mason University200650000</v>
      </c>
      <c r="C132" s="14" t="s">
        <v>62</v>
      </c>
      <c r="D132" s="14" t="s">
        <v>60</v>
      </c>
      <c r="E132" s="14" t="s">
        <v>60</v>
      </c>
      <c r="F132" s="21">
        <v>50000</v>
      </c>
      <c r="G132" s="14">
        <v>2006</v>
      </c>
      <c r="H132" s="14" t="s">
        <v>7</v>
      </c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</row>
    <row r="133" spans="1:23" ht="16">
      <c r="A133" s="14" t="s">
        <v>8</v>
      </c>
      <c r="B133" s="14" t="str">
        <f t="shared" si="2"/>
        <v>Castle Rock Foundation_George Mason University200950000</v>
      </c>
      <c r="C133" s="14" t="s">
        <v>62</v>
      </c>
      <c r="D133" s="14" t="s">
        <v>60</v>
      </c>
      <c r="E133" s="14" t="s">
        <v>60</v>
      </c>
      <c r="F133" s="21">
        <v>50000</v>
      </c>
      <c r="G133" s="14">
        <v>2009</v>
      </c>
      <c r="H133" s="14" t="s">
        <v>7</v>
      </c>
      <c r="I133" s="14" t="s">
        <v>98</v>
      </c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</row>
    <row r="134" spans="1:23" ht="16">
      <c r="A134" s="15">
        <v>990</v>
      </c>
      <c r="B134" s="14" t="str">
        <f t="shared" si="2"/>
        <v>Castle Rock Foundation_George Mason University201130000</v>
      </c>
      <c r="C134" s="15" t="s">
        <v>62</v>
      </c>
      <c r="D134" s="15" t="s">
        <v>60</v>
      </c>
      <c r="E134" s="14" t="s">
        <v>60</v>
      </c>
      <c r="F134" s="16">
        <v>30000</v>
      </c>
      <c r="G134" s="15">
        <v>2011</v>
      </c>
      <c r="H134" s="15" t="s">
        <v>21</v>
      </c>
      <c r="I134" s="15" t="s">
        <v>98</v>
      </c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</row>
    <row r="135" spans="1:23" ht="16">
      <c r="A135" s="14" t="s">
        <v>8</v>
      </c>
      <c r="B135" s="14" t="str">
        <f t="shared" si="2"/>
        <v>Castle Rock Foundation_George Mason University201130000</v>
      </c>
      <c r="C135" s="14" t="s">
        <v>62</v>
      </c>
      <c r="D135" s="14" t="s">
        <v>60</v>
      </c>
      <c r="E135" s="14" t="s">
        <v>60</v>
      </c>
      <c r="F135" s="21">
        <v>30000</v>
      </c>
      <c r="G135" s="14">
        <v>2011</v>
      </c>
      <c r="H135" s="14" t="s">
        <v>7</v>
      </c>
      <c r="I135" s="14" t="s">
        <v>98</v>
      </c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</row>
    <row r="136" spans="1:23" ht="16">
      <c r="A136" s="14" t="s">
        <v>8</v>
      </c>
      <c r="B136" s="14" t="str">
        <f t="shared" si="2"/>
        <v>Cato Institute_Institute for Humane Studies20031000</v>
      </c>
      <c r="C136" s="14" t="s">
        <v>46</v>
      </c>
      <c r="D136" s="14"/>
      <c r="E136" s="14" t="s">
        <v>12</v>
      </c>
      <c r="F136" s="21">
        <v>1000</v>
      </c>
      <c r="G136" s="14">
        <v>2003</v>
      </c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</row>
    <row r="137" spans="1:23" ht="16">
      <c r="A137" s="14" t="s">
        <v>8</v>
      </c>
      <c r="B137" s="14" t="str">
        <f t="shared" si="2"/>
        <v>Cato Institute_Institute for Humane Studies20051000</v>
      </c>
      <c r="C137" s="14" t="s">
        <v>46</v>
      </c>
      <c r="D137" s="14"/>
      <c r="E137" s="14" t="s">
        <v>12</v>
      </c>
      <c r="F137" s="21">
        <v>1000</v>
      </c>
      <c r="G137" s="14">
        <v>2005</v>
      </c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</row>
    <row r="138" spans="1:23" ht="16">
      <c r="A138" s="15">
        <v>990</v>
      </c>
      <c r="B138" s="14" t="str">
        <f t="shared" si="2"/>
        <v>Cato Institute_George Mason University Foundation20055000</v>
      </c>
      <c r="C138" s="15" t="s">
        <v>46</v>
      </c>
      <c r="D138" s="15" t="s">
        <v>10</v>
      </c>
      <c r="E138" s="15" t="s">
        <v>10</v>
      </c>
      <c r="F138" s="16">
        <v>5000</v>
      </c>
      <c r="G138" s="15">
        <v>2005</v>
      </c>
      <c r="H138" s="15" t="s">
        <v>21</v>
      </c>
      <c r="I138" s="15" t="s">
        <v>600</v>
      </c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</row>
    <row r="139" spans="1:23" ht="16">
      <c r="A139" s="14" t="s">
        <v>8</v>
      </c>
      <c r="B139" s="14" t="str">
        <f t="shared" si="2"/>
        <v>Center for Independent Thought_Institute for Humane Studies20116000</v>
      </c>
      <c r="C139" s="14" t="s">
        <v>47</v>
      </c>
      <c r="D139" s="14"/>
      <c r="E139" s="14" t="s">
        <v>12</v>
      </c>
      <c r="F139" s="21">
        <v>6000</v>
      </c>
      <c r="G139" s="14">
        <v>2011</v>
      </c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</row>
    <row r="140" spans="1:23" ht="16">
      <c r="A140" s="22">
        <v>990</v>
      </c>
      <c r="B140" s="14" t="str">
        <f t="shared" si="2"/>
        <v>Central Children's Charities_Institute for Humane Studies201010000</v>
      </c>
      <c r="C140" s="22" t="s">
        <v>522</v>
      </c>
      <c r="E140" s="22" t="s">
        <v>12</v>
      </c>
      <c r="F140" s="23">
        <v>10000</v>
      </c>
      <c r="G140" s="22">
        <v>2010</v>
      </c>
      <c r="H140" s="22" t="s">
        <v>21</v>
      </c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</row>
    <row r="141" spans="1:23" ht="16">
      <c r="A141" s="22">
        <v>990</v>
      </c>
      <c r="B141" s="14" t="str">
        <f t="shared" si="2"/>
        <v>Central Children's Charities_Institute for Humane Studies201125000</v>
      </c>
      <c r="C141" s="22" t="s">
        <v>522</v>
      </c>
      <c r="E141" s="22" t="s">
        <v>12</v>
      </c>
      <c r="F141" s="23">
        <v>25000</v>
      </c>
      <c r="G141" s="22">
        <v>2011</v>
      </c>
      <c r="H141" s="22" t="s">
        <v>21</v>
      </c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</row>
    <row r="142" spans="1:23" ht="16">
      <c r="A142" s="27">
        <v>990</v>
      </c>
      <c r="B142" s="14" t="str">
        <f t="shared" si="2"/>
        <v>Central Childrens Charities_Mercatus Center201425000</v>
      </c>
      <c r="C142" s="27" t="s">
        <v>581</v>
      </c>
      <c r="D142" s="27" t="s">
        <v>134</v>
      </c>
      <c r="E142" s="27" t="s">
        <v>15</v>
      </c>
      <c r="F142" s="21">
        <v>25000</v>
      </c>
      <c r="G142" s="27">
        <v>2014</v>
      </c>
      <c r="H142" s="27" t="s">
        <v>21</v>
      </c>
      <c r="I142" s="27" t="s">
        <v>44</v>
      </c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</row>
    <row r="143" spans="1:23" ht="16">
      <c r="A143" s="27">
        <v>990</v>
      </c>
      <c r="B143" s="14" t="str">
        <f t="shared" si="2"/>
        <v>Charles and Ann Johnson Foundation_Mercatus Center20041000</v>
      </c>
      <c r="C143" s="27" t="s">
        <v>49</v>
      </c>
      <c r="D143" s="27" t="s">
        <v>15</v>
      </c>
      <c r="E143" s="27" t="s">
        <v>15</v>
      </c>
      <c r="F143" s="16">
        <v>1000</v>
      </c>
      <c r="G143" s="27">
        <v>2004</v>
      </c>
      <c r="H143" s="27" t="s">
        <v>21</v>
      </c>
      <c r="I143" s="27" t="s">
        <v>51</v>
      </c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</row>
    <row r="144" spans="1:23" ht="16">
      <c r="A144" s="27">
        <v>990</v>
      </c>
      <c r="B144" s="14" t="str">
        <f t="shared" si="2"/>
        <v>Charles and Ann Johnson Foundation_Mercatus Center20051000</v>
      </c>
      <c r="C144" s="27" t="s">
        <v>49</v>
      </c>
      <c r="D144" s="27" t="s">
        <v>15</v>
      </c>
      <c r="E144" s="27" t="s">
        <v>15</v>
      </c>
      <c r="F144" s="16">
        <v>1000</v>
      </c>
      <c r="G144" s="27">
        <v>2005</v>
      </c>
      <c r="H144" s="27" t="s">
        <v>21</v>
      </c>
      <c r="I144" s="27" t="s">
        <v>51</v>
      </c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</row>
    <row r="145" spans="1:23" ht="16">
      <c r="A145" s="27">
        <v>990</v>
      </c>
      <c r="B145" s="14" t="str">
        <f t="shared" si="2"/>
        <v>Charles and Ann Johnson Foundation_Mercatus Center20065000</v>
      </c>
      <c r="C145" s="27" t="s">
        <v>49</v>
      </c>
      <c r="D145" s="27" t="s">
        <v>15</v>
      </c>
      <c r="E145" s="27" t="s">
        <v>15</v>
      </c>
      <c r="F145" s="16">
        <v>5000</v>
      </c>
      <c r="G145" s="27">
        <v>2006</v>
      </c>
      <c r="H145" s="27" t="s">
        <v>21</v>
      </c>
      <c r="I145" s="27" t="s">
        <v>51</v>
      </c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</row>
    <row r="146" spans="1:23" ht="16">
      <c r="A146" s="22">
        <v>990</v>
      </c>
      <c r="B146" s="14" t="str">
        <f t="shared" si="2"/>
        <v>Charles and Ann Johnson Foundation_Institute for Humane Studies20071000</v>
      </c>
      <c r="C146" s="22" t="s">
        <v>49</v>
      </c>
      <c r="E146" s="22" t="s">
        <v>12</v>
      </c>
      <c r="F146" s="23">
        <v>1000</v>
      </c>
      <c r="G146" s="22">
        <v>2007</v>
      </c>
      <c r="H146" s="22" t="s">
        <v>21</v>
      </c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</row>
    <row r="147" spans="1:23" ht="16">
      <c r="A147" s="22">
        <v>990</v>
      </c>
      <c r="B147" s="14" t="str">
        <f t="shared" si="2"/>
        <v>Charles and Ann Johnson Foundation_Institute for Humane Studies20081000</v>
      </c>
      <c r="C147" s="22" t="s">
        <v>49</v>
      </c>
      <c r="E147" s="22" t="s">
        <v>12</v>
      </c>
      <c r="F147" s="23">
        <v>1000</v>
      </c>
      <c r="G147" s="22">
        <v>2008</v>
      </c>
      <c r="H147" s="22" t="s">
        <v>21</v>
      </c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</row>
    <row r="148" spans="1:23" ht="16">
      <c r="A148" s="27">
        <v>990</v>
      </c>
      <c r="B148" s="14" t="str">
        <f t="shared" si="2"/>
        <v>Charles and Ann Johnson Foundation_Mercatus Center20081000</v>
      </c>
      <c r="C148" s="27" t="s">
        <v>49</v>
      </c>
      <c r="D148" s="27" t="s">
        <v>15</v>
      </c>
      <c r="E148" s="27" t="s">
        <v>15</v>
      </c>
      <c r="F148" s="16">
        <v>1000</v>
      </c>
      <c r="G148" s="27">
        <v>2008</v>
      </c>
      <c r="H148" s="27" t="s">
        <v>21</v>
      </c>
      <c r="I148" s="27" t="s">
        <v>51</v>
      </c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</row>
    <row r="149" spans="1:23" ht="16">
      <c r="A149" s="15">
        <v>990</v>
      </c>
      <c r="B149" s="14" t="str">
        <f t="shared" si="2"/>
        <v>Charles and Ann Johnson Foundation_George Mason University20095000</v>
      </c>
      <c r="C149" s="15" t="s">
        <v>49</v>
      </c>
      <c r="D149" s="15" t="s">
        <v>60</v>
      </c>
      <c r="E149" s="15" t="s">
        <v>60</v>
      </c>
      <c r="F149" s="16">
        <v>5000</v>
      </c>
      <c r="G149" s="15">
        <v>2009</v>
      </c>
      <c r="H149" s="15" t="s">
        <v>21</v>
      </c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</row>
    <row r="150" spans="1:23" ht="16">
      <c r="A150" s="22">
        <v>990</v>
      </c>
      <c r="B150" s="14" t="str">
        <f t="shared" si="2"/>
        <v>Charles and Ann Johnson Foundation_Institute for Humane Studies20091000</v>
      </c>
      <c r="C150" s="22" t="s">
        <v>49</v>
      </c>
      <c r="E150" s="22" t="s">
        <v>12</v>
      </c>
      <c r="F150" s="23">
        <v>1000</v>
      </c>
      <c r="G150" s="22">
        <v>2009</v>
      </c>
      <c r="H150" s="22" t="s">
        <v>21</v>
      </c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</row>
    <row r="151" spans="1:23" ht="16">
      <c r="A151" s="27">
        <v>990</v>
      </c>
      <c r="B151" s="14" t="str">
        <f t="shared" si="2"/>
        <v>Charles and Ann Johnson Foundation_Mercatus Center200910000</v>
      </c>
      <c r="C151" s="27" t="s">
        <v>49</v>
      </c>
      <c r="D151" s="27" t="s">
        <v>15</v>
      </c>
      <c r="E151" s="27" t="s">
        <v>15</v>
      </c>
      <c r="F151" s="16">
        <v>10000</v>
      </c>
      <c r="G151" s="27">
        <v>2009</v>
      </c>
      <c r="H151" s="27" t="s">
        <v>21</v>
      </c>
      <c r="I151" s="27" t="s">
        <v>51</v>
      </c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</row>
    <row r="152" spans="1:23" ht="16">
      <c r="A152" s="22">
        <v>990</v>
      </c>
      <c r="B152" s="14" t="str">
        <f t="shared" si="2"/>
        <v>Charles and Ann Johnson Foundation_Institute for Humane Studies20101000</v>
      </c>
      <c r="C152" s="22" t="s">
        <v>49</v>
      </c>
      <c r="E152" s="22" t="s">
        <v>12</v>
      </c>
      <c r="F152" s="23">
        <v>1000</v>
      </c>
      <c r="G152" s="22">
        <v>2010</v>
      </c>
      <c r="H152" s="22" t="s">
        <v>21</v>
      </c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</row>
    <row r="153" spans="1:23" ht="16">
      <c r="A153" s="27">
        <v>990</v>
      </c>
      <c r="B153" s="14" t="str">
        <f t="shared" si="2"/>
        <v>Charles and Ann Johnson Foundation_Mercatus Center201010000</v>
      </c>
      <c r="C153" s="27" t="s">
        <v>49</v>
      </c>
      <c r="D153" s="27" t="s">
        <v>15</v>
      </c>
      <c r="E153" s="27" t="s">
        <v>15</v>
      </c>
      <c r="F153" s="16">
        <v>10000</v>
      </c>
      <c r="G153" s="27">
        <v>2010</v>
      </c>
      <c r="H153" s="27" t="s">
        <v>21</v>
      </c>
      <c r="I153" s="27" t="s">
        <v>51</v>
      </c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</row>
    <row r="154" spans="1:23" ht="16">
      <c r="A154" s="22">
        <v>990</v>
      </c>
      <c r="B154" s="14" t="str">
        <f t="shared" si="2"/>
        <v>Charles and Ann Johnson Foundation_Institute for Humane Studies20115000</v>
      </c>
      <c r="C154" s="22" t="s">
        <v>49</v>
      </c>
      <c r="E154" s="22" t="s">
        <v>12</v>
      </c>
      <c r="F154" s="23">
        <v>5000</v>
      </c>
      <c r="G154" s="22">
        <v>2011</v>
      </c>
      <c r="H154" s="22" t="s">
        <v>21</v>
      </c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</row>
    <row r="155" spans="1:23" ht="16">
      <c r="A155" s="27">
        <v>990</v>
      </c>
      <c r="B155" s="14" t="str">
        <f t="shared" si="2"/>
        <v>Charles and Ann Johnson Foundation_Mercatus Center201110000</v>
      </c>
      <c r="C155" s="27" t="s">
        <v>49</v>
      </c>
      <c r="D155" s="27" t="s">
        <v>50</v>
      </c>
      <c r="E155" s="27" t="s">
        <v>15</v>
      </c>
      <c r="F155" s="16">
        <v>10000</v>
      </c>
      <c r="G155" s="27">
        <v>2011</v>
      </c>
      <c r="H155" s="27" t="s">
        <v>21</v>
      </c>
      <c r="I155" s="27" t="s">
        <v>51</v>
      </c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</row>
    <row r="156" spans="1:23" ht="16">
      <c r="A156" s="15">
        <v>990</v>
      </c>
      <c r="B156" s="14" t="str">
        <f t="shared" si="2"/>
        <v>Charles and Ann Johnson Foundation_George Mason University201210000</v>
      </c>
      <c r="C156" s="15" t="s">
        <v>49</v>
      </c>
      <c r="D156" s="15" t="s">
        <v>60</v>
      </c>
      <c r="E156" s="15" t="s">
        <v>60</v>
      </c>
      <c r="F156" s="16">
        <v>10000</v>
      </c>
      <c r="G156" s="15">
        <v>2012</v>
      </c>
      <c r="H156" s="15" t="s">
        <v>21</v>
      </c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</row>
    <row r="157" spans="1:23" ht="16">
      <c r="A157" s="22">
        <v>990</v>
      </c>
      <c r="B157" s="14" t="str">
        <f t="shared" si="2"/>
        <v>Charles and Ann Johnson Foundation_Institute for Humane Studies20125000</v>
      </c>
      <c r="C157" s="22" t="s">
        <v>49</v>
      </c>
      <c r="E157" s="22" t="s">
        <v>12</v>
      </c>
      <c r="F157" s="23">
        <v>5000</v>
      </c>
      <c r="G157" s="22">
        <v>2012</v>
      </c>
      <c r="H157" s="22" t="s">
        <v>21</v>
      </c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</row>
    <row r="158" spans="1:23" ht="16">
      <c r="A158" s="15">
        <v>990</v>
      </c>
      <c r="B158" s="14" t="str">
        <f t="shared" si="2"/>
        <v>Charles and Ann Johnson Foundation_George Mason University201310000</v>
      </c>
      <c r="C158" s="15" t="s">
        <v>49</v>
      </c>
      <c r="D158" s="15" t="s">
        <v>60</v>
      </c>
      <c r="E158" s="15" t="s">
        <v>60</v>
      </c>
      <c r="F158" s="16">
        <v>10000</v>
      </c>
      <c r="G158" s="15">
        <v>2013</v>
      </c>
      <c r="H158" s="15" t="s">
        <v>21</v>
      </c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</row>
    <row r="159" spans="1:23" ht="16">
      <c r="A159" s="22">
        <v>990</v>
      </c>
      <c r="B159" s="14" t="str">
        <f t="shared" si="2"/>
        <v>Charles and Ann Johnson Foundation_Institute for Humane Studies20135000</v>
      </c>
      <c r="C159" s="22" t="s">
        <v>49</v>
      </c>
      <c r="E159" s="22" t="s">
        <v>12</v>
      </c>
      <c r="F159" s="23">
        <v>5000</v>
      </c>
      <c r="G159" s="22">
        <v>2013</v>
      </c>
      <c r="H159" s="22" t="s">
        <v>21</v>
      </c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</row>
    <row r="160" spans="1:23" ht="16">
      <c r="A160" s="15">
        <v>990</v>
      </c>
      <c r="B160" s="14" t="str">
        <f t="shared" si="2"/>
        <v>Charles and Ann Johnson Foundation_George Mason University Foundation201410000</v>
      </c>
      <c r="C160" s="15" t="s">
        <v>49</v>
      </c>
      <c r="D160" s="15" t="s">
        <v>16</v>
      </c>
      <c r="E160" s="15" t="s">
        <v>10</v>
      </c>
      <c r="F160" s="16">
        <v>10000</v>
      </c>
      <c r="G160" s="15">
        <v>2014</v>
      </c>
      <c r="H160" s="15" t="s">
        <v>21</v>
      </c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</row>
    <row r="161" spans="1:23" ht="16">
      <c r="A161" s="22">
        <v>990</v>
      </c>
      <c r="B161" s="14" t="str">
        <f t="shared" si="2"/>
        <v>Charles and Ann Johnson Foundation_Institute for Humane Studies201410000</v>
      </c>
      <c r="C161" s="22" t="s">
        <v>49</v>
      </c>
      <c r="E161" s="22" t="s">
        <v>12</v>
      </c>
      <c r="F161" s="23">
        <v>10000</v>
      </c>
      <c r="G161" s="22">
        <v>2014</v>
      </c>
      <c r="H161" s="22" t="s">
        <v>21</v>
      </c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</row>
    <row r="162" spans="1:23" ht="16">
      <c r="A162" s="22">
        <v>990</v>
      </c>
      <c r="B162" s="14" t="str">
        <f t="shared" si="2"/>
        <v>Charles and Ann Johnson Foundation_Institute for Humane Studies20145000</v>
      </c>
      <c r="C162" s="22" t="s">
        <v>49</v>
      </c>
      <c r="E162" s="22" t="s">
        <v>12</v>
      </c>
      <c r="F162" s="23">
        <v>5000</v>
      </c>
      <c r="G162" s="22">
        <v>2014</v>
      </c>
      <c r="H162" s="22" t="s">
        <v>21</v>
      </c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</row>
    <row r="163" spans="1:23" ht="16">
      <c r="A163" s="15">
        <v>990</v>
      </c>
      <c r="B163" s="14" t="str">
        <f t="shared" si="2"/>
        <v>Charles and Ann Johnson Foundation_George Mason University Foundation201510000</v>
      </c>
      <c r="C163" s="15" t="s">
        <v>49</v>
      </c>
      <c r="D163" s="15" t="s">
        <v>16</v>
      </c>
      <c r="E163" s="15" t="s">
        <v>10</v>
      </c>
      <c r="F163" s="16">
        <v>10000</v>
      </c>
      <c r="G163" s="15">
        <v>2015</v>
      </c>
      <c r="H163" s="15" t="s">
        <v>21</v>
      </c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</row>
    <row r="164" spans="1:23" ht="16">
      <c r="A164" s="22">
        <v>990</v>
      </c>
      <c r="B164" s="14" t="str">
        <f t="shared" si="2"/>
        <v>Charles and Ann Johnson Foundation_Institute for Humane Studies201510000</v>
      </c>
      <c r="C164" s="22" t="s">
        <v>49</v>
      </c>
      <c r="E164" s="22" t="s">
        <v>12</v>
      </c>
      <c r="F164" s="23">
        <v>10000</v>
      </c>
      <c r="G164" s="22">
        <v>2015</v>
      </c>
      <c r="H164" s="22" t="s">
        <v>21</v>
      </c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</row>
    <row r="165" spans="1:23" ht="16">
      <c r="A165" s="14" t="s">
        <v>8</v>
      </c>
      <c r="B165" s="14" t="str">
        <f t="shared" si="2"/>
        <v>Charles G. Koch Charitable Foundation_George Mason University19878308</v>
      </c>
      <c r="C165" s="14" t="s">
        <v>56</v>
      </c>
      <c r="D165" s="14"/>
      <c r="E165" s="14" t="s">
        <v>60</v>
      </c>
      <c r="F165" s="21">
        <v>8308</v>
      </c>
      <c r="G165" s="14">
        <v>1987</v>
      </c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</row>
    <row r="166" spans="1:23" ht="16">
      <c r="A166" s="22" t="s">
        <v>55</v>
      </c>
      <c r="B166" s="14" t="str">
        <f t="shared" si="2"/>
        <v>Charles G. Koch Charitable Foundation_Institute for Humane Studies19878308</v>
      </c>
      <c r="C166" s="22" t="s">
        <v>56</v>
      </c>
      <c r="E166" s="22" t="s">
        <v>12</v>
      </c>
      <c r="F166" s="23">
        <v>8308</v>
      </c>
      <c r="G166" s="22">
        <v>1987</v>
      </c>
      <c r="H166" s="22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</row>
    <row r="167" spans="1:23" ht="16">
      <c r="A167" s="14" t="s">
        <v>8</v>
      </c>
      <c r="B167" s="14" t="str">
        <f t="shared" si="2"/>
        <v>Charles G. Koch Charitable Foundation_George Mason University19885000</v>
      </c>
      <c r="C167" s="14" t="s">
        <v>56</v>
      </c>
      <c r="D167" s="14"/>
      <c r="E167" s="14" t="s">
        <v>60</v>
      </c>
      <c r="F167" s="21">
        <v>5000</v>
      </c>
      <c r="G167" s="14">
        <v>1988</v>
      </c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</row>
    <row r="168" spans="1:23" ht="16">
      <c r="A168" s="14" t="s">
        <v>8</v>
      </c>
      <c r="B168" s="14" t="str">
        <f t="shared" si="2"/>
        <v>Charles G. Koch Charitable Foundation_George Mason University1989100000</v>
      </c>
      <c r="C168" s="14" t="s">
        <v>56</v>
      </c>
      <c r="D168" s="14"/>
      <c r="E168" s="14" t="s">
        <v>60</v>
      </c>
      <c r="F168" s="21">
        <v>100000</v>
      </c>
      <c r="G168" s="14">
        <v>1989</v>
      </c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</row>
    <row r="169" spans="1:23" ht="16">
      <c r="A169" s="14" t="s">
        <v>8</v>
      </c>
      <c r="B169" s="14" t="str">
        <f t="shared" si="2"/>
        <v>Charles G. Koch Charitable Foundation_George Mason University198915000</v>
      </c>
      <c r="C169" s="14" t="s">
        <v>56</v>
      </c>
      <c r="D169" s="14"/>
      <c r="E169" s="14" t="s">
        <v>60</v>
      </c>
      <c r="F169" s="21">
        <v>15000</v>
      </c>
      <c r="G169" s="14">
        <v>1989</v>
      </c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</row>
    <row r="170" spans="1:23" ht="16">
      <c r="A170" s="14" t="s">
        <v>8</v>
      </c>
      <c r="B170" s="14" t="str">
        <f t="shared" si="2"/>
        <v>Charles G. Koch Charitable Foundation_George Mason University198921000</v>
      </c>
      <c r="C170" s="14" t="s">
        <v>56</v>
      </c>
      <c r="D170" s="14"/>
      <c r="E170" s="14" t="s">
        <v>60</v>
      </c>
      <c r="F170" s="21">
        <v>21000</v>
      </c>
      <c r="G170" s="14">
        <v>1989</v>
      </c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</row>
    <row r="171" spans="1:23" ht="16">
      <c r="A171" s="14" t="s">
        <v>8</v>
      </c>
      <c r="B171" s="14" t="str">
        <f t="shared" si="2"/>
        <v>Charles G. Koch Charitable Foundation_George Mason University198950400</v>
      </c>
      <c r="C171" s="14" t="s">
        <v>56</v>
      </c>
      <c r="D171" s="14"/>
      <c r="E171" s="14" t="s">
        <v>60</v>
      </c>
      <c r="F171" s="21">
        <v>50400</v>
      </c>
      <c r="G171" s="14">
        <v>1989</v>
      </c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</row>
    <row r="172" spans="1:23" ht="16">
      <c r="A172" s="22" t="s">
        <v>55</v>
      </c>
      <c r="B172" s="14" t="str">
        <f t="shared" si="2"/>
        <v>Charles G. Koch Charitable Foundation_Institute for Humane Studies1989115000</v>
      </c>
      <c r="C172" s="22" t="s">
        <v>56</v>
      </c>
      <c r="E172" s="22" t="s">
        <v>12</v>
      </c>
      <c r="F172" s="23">
        <v>115000</v>
      </c>
      <c r="G172" s="22">
        <v>1989</v>
      </c>
      <c r="H172" s="22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</row>
    <row r="173" spans="1:23" ht="16">
      <c r="A173" s="14" t="s">
        <v>8</v>
      </c>
      <c r="B173" s="14" t="str">
        <f t="shared" si="2"/>
        <v>Charles G. Koch Charitable Foundation_George Mason University19914000</v>
      </c>
      <c r="C173" s="14" t="s">
        <v>56</v>
      </c>
      <c r="D173" s="14"/>
      <c r="E173" s="14" t="s">
        <v>60</v>
      </c>
      <c r="F173" s="21">
        <v>4000</v>
      </c>
      <c r="G173" s="14">
        <v>1991</v>
      </c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</row>
    <row r="174" spans="1:23" ht="16">
      <c r="A174" s="14" t="s">
        <v>8</v>
      </c>
      <c r="B174" s="14" t="str">
        <f t="shared" si="2"/>
        <v>Charles G. Koch Charitable Foundation_George Mason University19915300</v>
      </c>
      <c r="C174" s="14" t="s">
        <v>56</v>
      </c>
      <c r="D174" s="14"/>
      <c r="E174" s="14" t="s">
        <v>60</v>
      </c>
      <c r="F174" s="21">
        <v>5300</v>
      </c>
      <c r="G174" s="14">
        <v>1991</v>
      </c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</row>
    <row r="175" spans="1:23" ht="16">
      <c r="A175" s="14" t="s">
        <v>8</v>
      </c>
      <c r="B175" s="14" t="str">
        <f t="shared" si="2"/>
        <v>Charles G. Koch Charitable Foundation_George Mason University199210000</v>
      </c>
      <c r="C175" s="14" t="s">
        <v>56</v>
      </c>
      <c r="D175" s="14"/>
      <c r="E175" s="14" t="s">
        <v>60</v>
      </c>
      <c r="F175" s="21">
        <v>10000</v>
      </c>
      <c r="G175" s="14">
        <v>1992</v>
      </c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</row>
    <row r="176" spans="1:23" ht="16">
      <c r="A176" s="14" t="s">
        <v>8</v>
      </c>
      <c r="B176" s="14" t="str">
        <f t="shared" si="2"/>
        <v>Charles G. Koch Charitable Foundation_George Mason University199215000</v>
      </c>
      <c r="C176" s="14" t="s">
        <v>56</v>
      </c>
      <c r="D176" s="14"/>
      <c r="E176" s="14" t="s">
        <v>60</v>
      </c>
      <c r="F176" s="21">
        <v>15000</v>
      </c>
      <c r="G176" s="14">
        <v>1992</v>
      </c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</row>
    <row r="177" spans="1:23" ht="16">
      <c r="A177" s="14" t="s">
        <v>8</v>
      </c>
      <c r="B177" s="14" t="str">
        <f t="shared" si="2"/>
        <v>Charles G. Koch Charitable Foundation_George Mason University1992160000</v>
      </c>
      <c r="C177" s="14" t="s">
        <v>56</v>
      </c>
      <c r="D177" s="14"/>
      <c r="E177" s="14" t="s">
        <v>60</v>
      </c>
      <c r="F177" s="21">
        <v>160000</v>
      </c>
      <c r="G177" s="14">
        <v>1992</v>
      </c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</row>
    <row r="178" spans="1:23" ht="16">
      <c r="A178" s="14" t="s">
        <v>8</v>
      </c>
      <c r="B178" s="14" t="str">
        <f t="shared" si="2"/>
        <v>Charles G. Koch Charitable Foundation_George Mason University199250000</v>
      </c>
      <c r="C178" s="14" t="s">
        <v>56</v>
      </c>
      <c r="D178" s="14"/>
      <c r="E178" s="14" t="s">
        <v>60</v>
      </c>
      <c r="F178" s="21">
        <v>50000</v>
      </c>
      <c r="G178" s="14">
        <v>1992</v>
      </c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</row>
    <row r="179" spans="1:23" ht="16">
      <c r="A179" s="14" t="s">
        <v>8</v>
      </c>
      <c r="B179" s="14" t="str">
        <f t="shared" si="2"/>
        <v>Charles G. Koch Charitable Foundation_George Mason University199296000</v>
      </c>
      <c r="C179" s="14" t="s">
        <v>56</v>
      </c>
      <c r="D179" s="14"/>
      <c r="E179" s="14" t="s">
        <v>60</v>
      </c>
      <c r="F179" s="21">
        <v>96000</v>
      </c>
      <c r="G179" s="14">
        <v>1992</v>
      </c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</row>
    <row r="180" spans="1:23" ht="16">
      <c r="A180" s="22" t="s">
        <v>55</v>
      </c>
      <c r="B180" s="14" t="str">
        <f t="shared" si="2"/>
        <v>Charles G. Koch Charitable Foundation_Institute for Humane Studies199250000</v>
      </c>
      <c r="C180" s="22" t="s">
        <v>56</v>
      </c>
      <c r="E180" s="22" t="s">
        <v>12</v>
      </c>
      <c r="F180" s="23">
        <v>50000</v>
      </c>
      <c r="G180" s="22">
        <v>1992</v>
      </c>
      <c r="H180" s="22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</row>
    <row r="181" spans="1:23" ht="16">
      <c r="A181" s="14" t="s">
        <v>8</v>
      </c>
      <c r="B181" s="14" t="str">
        <f t="shared" si="2"/>
        <v>Charles G. Koch Charitable Foundation_George Mason University1993118597</v>
      </c>
      <c r="C181" s="14" t="s">
        <v>56</v>
      </c>
      <c r="D181" s="14"/>
      <c r="E181" s="14" t="s">
        <v>60</v>
      </c>
      <c r="F181" s="21">
        <v>118597</v>
      </c>
      <c r="G181" s="14">
        <v>1993</v>
      </c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</row>
    <row r="182" spans="1:23" ht="16">
      <c r="A182" s="14" t="s">
        <v>8</v>
      </c>
      <c r="B182" s="14" t="str">
        <f t="shared" si="2"/>
        <v>Charles G. Koch Charitable Foundation_George Mason University199318650</v>
      </c>
      <c r="C182" s="14" t="s">
        <v>56</v>
      </c>
      <c r="D182" s="14"/>
      <c r="E182" s="14" t="s">
        <v>60</v>
      </c>
      <c r="F182" s="21">
        <v>18650</v>
      </c>
      <c r="G182" s="14">
        <v>1993</v>
      </c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</row>
    <row r="183" spans="1:23" ht="16">
      <c r="A183" s="14" t="s">
        <v>8</v>
      </c>
      <c r="B183" s="14" t="str">
        <f t="shared" si="2"/>
        <v>Charles G. Koch Charitable Foundation_George Mason University199326950</v>
      </c>
      <c r="C183" s="14" t="s">
        <v>56</v>
      </c>
      <c r="D183" s="14"/>
      <c r="E183" s="14" t="s">
        <v>60</v>
      </c>
      <c r="F183" s="21">
        <v>26950</v>
      </c>
      <c r="G183" s="14">
        <v>1993</v>
      </c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</row>
    <row r="184" spans="1:23" ht="16">
      <c r="A184" s="14" t="s">
        <v>8</v>
      </c>
      <c r="B184" s="14" t="str">
        <f t="shared" si="2"/>
        <v>Charles G. Koch Charitable Foundation_George Mason University19938400</v>
      </c>
      <c r="C184" s="14" t="s">
        <v>56</v>
      </c>
      <c r="D184" s="14"/>
      <c r="E184" s="14" t="s">
        <v>60</v>
      </c>
      <c r="F184" s="21">
        <v>8400</v>
      </c>
      <c r="G184" s="14">
        <v>1993</v>
      </c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</row>
    <row r="185" spans="1:23" ht="16">
      <c r="A185" s="22" t="s">
        <v>55</v>
      </c>
      <c r="B185" s="14" t="str">
        <f t="shared" si="2"/>
        <v>Charles G. Koch Charitable Foundation_Institute for Humane Studies199345600</v>
      </c>
      <c r="C185" s="22" t="s">
        <v>56</v>
      </c>
      <c r="E185" s="22" t="s">
        <v>12</v>
      </c>
      <c r="F185" s="23">
        <v>45600</v>
      </c>
      <c r="G185" s="22">
        <v>1993</v>
      </c>
      <c r="H185" s="22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</row>
    <row r="186" spans="1:23" ht="16">
      <c r="A186" s="14" t="s">
        <v>8</v>
      </c>
      <c r="B186" s="14" t="str">
        <f t="shared" si="2"/>
        <v>Charles G. Koch Charitable Foundation_George Mason University1995150000</v>
      </c>
      <c r="C186" s="14" t="s">
        <v>56</v>
      </c>
      <c r="D186" s="14"/>
      <c r="E186" s="14" t="s">
        <v>60</v>
      </c>
      <c r="F186" s="21">
        <v>150000</v>
      </c>
      <c r="G186" s="14">
        <v>1995</v>
      </c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</row>
    <row r="187" spans="1:23" ht="16">
      <c r="A187" s="14" t="s">
        <v>8</v>
      </c>
      <c r="B187" s="14" t="str">
        <f t="shared" si="2"/>
        <v>Charles G. Koch Charitable Foundation_George Mason University1995225000</v>
      </c>
      <c r="C187" s="14" t="s">
        <v>56</v>
      </c>
      <c r="D187" s="14"/>
      <c r="E187" s="14" t="s">
        <v>60</v>
      </c>
      <c r="F187" s="21">
        <v>225000</v>
      </c>
      <c r="G187" s="14">
        <v>1995</v>
      </c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</row>
    <row r="188" spans="1:23" ht="16">
      <c r="A188" s="14" t="s">
        <v>8</v>
      </c>
      <c r="B188" s="14" t="str">
        <f t="shared" si="2"/>
        <v>Charles G. Koch Charitable Foundation_George Mason University1995250000</v>
      </c>
      <c r="C188" s="14" t="s">
        <v>56</v>
      </c>
      <c r="D188" s="14"/>
      <c r="E188" s="14" t="s">
        <v>60</v>
      </c>
      <c r="F188" s="21">
        <v>250000</v>
      </c>
      <c r="G188" s="14">
        <v>1995</v>
      </c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</row>
    <row r="189" spans="1:23" ht="16">
      <c r="A189" s="14" t="s">
        <v>8</v>
      </c>
      <c r="B189" s="14" t="str">
        <f t="shared" si="2"/>
        <v>Charles G. Koch Charitable Foundation_George Mason University19955000</v>
      </c>
      <c r="C189" s="14" t="s">
        <v>56</v>
      </c>
      <c r="D189" s="14"/>
      <c r="E189" s="14" t="s">
        <v>60</v>
      </c>
      <c r="F189" s="21">
        <v>5000</v>
      </c>
      <c r="G189" s="14">
        <v>1995</v>
      </c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</row>
    <row r="190" spans="1:23" ht="16">
      <c r="A190" s="14" t="s">
        <v>8</v>
      </c>
      <c r="B190" s="14" t="str">
        <f t="shared" si="2"/>
        <v>Charles G. Koch Charitable Foundation_George Mason University1996430600</v>
      </c>
      <c r="C190" s="14" t="s">
        <v>56</v>
      </c>
      <c r="D190" s="14"/>
      <c r="E190" s="14" t="s">
        <v>60</v>
      </c>
      <c r="F190" s="21">
        <v>430600</v>
      </c>
      <c r="G190" s="14">
        <v>1996</v>
      </c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</row>
    <row r="191" spans="1:23" ht="16">
      <c r="A191" s="14" t="s">
        <v>8</v>
      </c>
      <c r="B191" s="14" t="str">
        <f t="shared" si="2"/>
        <v>Charles G. Koch Charitable Foundation_George Mason University19973141000</v>
      </c>
      <c r="C191" s="14" t="s">
        <v>56</v>
      </c>
      <c r="D191" s="14"/>
      <c r="E191" s="14" t="s">
        <v>60</v>
      </c>
      <c r="F191" s="21">
        <v>3141000</v>
      </c>
      <c r="G191" s="14">
        <v>1997</v>
      </c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</row>
    <row r="192" spans="1:23" ht="16">
      <c r="A192" s="14" t="s">
        <v>8</v>
      </c>
      <c r="B192" s="14" t="str">
        <f t="shared" si="2"/>
        <v>Charles G. Koch Charitable Foundation_George Mason University19975000</v>
      </c>
      <c r="C192" s="14" t="s">
        <v>56</v>
      </c>
      <c r="D192" s="14"/>
      <c r="E192" s="14" t="s">
        <v>60</v>
      </c>
      <c r="F192" s="21">
        <v>5000</v>
      </c>
      <c r="G192" s="14">
        <v>1997</v>
      </c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</row>
    <row r="193" spans="1:23" ht="16">
      <c r="A193" s="14" t="s">
        <v>8</v>
      </c>
      <c r="B193" s="14" t="str">
        <f t="shared" si="2"/>
        <v>Charles G. Koch Charitable Foundation_George Mason University19982030000</v>
      </c>
      <c r="C193" s="14" t="s">
        <v>56</v>
      </c>
      <c r="D193" s="14"/>
      <c r="E193" s="14" t="s">
        <v>60</v>
      </c>
      <c r="F193" s="21">
        <v>2030000</v>
      </c>
      <c r="G193" s="14">
        <v>1998</v>
      </c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</row>
    <row r="194" spans="1:23" ht="16">
      <c r="A194" s="14" t="s">
        <v>8</v>
      </c>
      <c r="B194" s="14" t="str">
        <f t="shared" ref="B194:B257" si="3">C194&amp;"_"&amp;E194&amp;G194&amp;F194</f>
        <v>Charles G. Koch Charitable Foundation_George Mason University19992080000</v>
      </c>
      <c r="C194" s="14" t="s">
        <v>56</v>
      </c>
      <c r="D194" s="14"/>
      <c r="E194" s="14" t="s">
        <v>60</v>
      </c>
      <c r="F194" s="21">
        <v>2080000</v>
      </c>
      <c r="G194" s="14">
        <v>1999</v>
      </c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</row>
    <row r="195" spans="1:23" ht="16">
      <c r="A195" s="14" t="s">
        <v>8</v>
      </c>
      <c r="B195" s="14" t="str">
        <f t="shared" si="3"/>
        <v>Charles G. Koch Charitable Foundation_Institute for Humane Studies1999200000</v>
      </c>
      <c r="C195" s="14" t="s">
        <v>56</v>
      </c>
      <c r="D195" s="14"/>
      <c r="E195" s="14" t="s">
        <v>12</v>
      </c>
      <c r="F195" s="21">
        <v>200000</v>
      </c>
      <c r="G195" s="14">
        <v>1999</v>
      </c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</row>
    <row r="196" spans="1:23" ht="16">
      <c r="A196" s="14" t="s">
        <v>8</v>
      </c>
      <c r="B196" s="14" t="str">
        <f t="shared" si="3"/>
        <v>Charles G. Koch Charitable Foundation_George Mason University20002080000</v>
      </c>
      <c r="C196" s="14" t="s">
        <v>56</v>
      </c>
      <c r="D196" s="14"/>
      <c r="E196" s="14" t="s">
        <v>60</v>
      </c>
      <c r="F196" s="21">
        <v>2080000</v>
      </c>
      <c r="G196" s="14">
        <v>2000</v>
      </c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</row>
    <row r="197" spans="1:23" ht="16">
      <c r="A197" s="14" t="s">
        <v>8</v>
      </c>
      <c r="B197" s="14" t="str">
        <f t="shared" si="3"/>
        <v>Charles G. Koch Charitable Foundation_George Mason University20013030250</v>
      </c>
      <c r="C197" s="14" t="s">
        <v>56</v>
      </c>
      <c r="D197" s="14"/>
      <c r="E197" s="14" t="s">
        <v>60</v>
      </c>
      <c r="F197" s="21">
        <v>3030250</v>
      </c>
      <c r="G197" s="14">
        <v>2001</v>
      </c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</row>
    <row r="198" spans="1:23" ht="16">
      <c r="A198" s="14">
        <v>990</v>
      </c>
      <c r="B198" s="14" t="str">
        <f t="shared" si="3"/>
        <v>Charles G. Koch Charitable Foundation_George Mason University Foundation2002952000</v>
      </c>
      <c r="C198" s="14" t="s">
        <v>56</v>
      </c>
      <c r="D198" s="14" t="s">
        <v>10</v>
      </c>
      <c r="E198" s="14" t="s">
        <v>10</v>
      </c>
      <c r="F198" s="21">
        <v>952000</v>
      </c>
      <c r="G198" s="14">
        <v>2002</v>
      </c>
      <c r="H198" s="14" t="s">
        <v>14</v>
      </c>
      <c r="I198" s="14" t="s">
        <v>101</v>
      </c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</row>
    <row r="199" spans="1:23" ht="16">
      <c r="A199" s="14" t="s">
        <v>8</v>
      </c>
      <c r="B199" s="14" t="str">
        <f t="shared" si="3"/>
        <v>Charles G. Koch Charitable Foundation_Institute for Humane Studies2002334000</v>
      </c>
      <c r="C199" s="14" t="s">
        <v>56</v>
      </c>
      <c r="D199" s="14"/>
      <c r="E199" s="14" t="s">
        <v>12</v>
      </c>
      <c r="F199" s="21">
        <v>334000</v>
      </c>
      <c r="G199" s="14">
        <v>2002</v>
      </c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</row>
    <row r="200" spans="1:23" ht="16">
      <c r="A200" s="14" t="s">
        <v>8</v>
      </c>
      <c r="B200" s="14" t="str">
        <f t="shared" si="3"/>
        <v>Charles G. Koch Charitable Foundation_Mercatus Center2002400000</v>
      </c>
      <c r="C200" s="14" t="s">
        <v>56</v>
      </c>
      <c r="D200" s="14"/>
      <c r="E200" s="14" t="s">
        <v>15</v>
      </c>
      <c r="F200" s="21">
        <v>400000</v>
      </c>
      <c r="G200" s="14">
        <v>2002</v>
      </c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</row>
    <row r="201" spans="1:23" ht="16">
      <c r="A201" s="14">
        <v>990</v>
      </c>
      <c r="B201" s="14" t="str">
        <f t="shared" si="3"/>
        <v>Charles G. Koch Charitable Foundation_George Mason University Foundation20031943400</v>
      </c>
      <c r="C201" s="14" t="s">
        <v>56</v>
      </c>
      <c r="D201" s="14" t="s">
        <v>10</v>
      </c>
      <c r="E201" s="14" t="s">
        <v>10</v>
      </c>
      <c r="F201" s="21">
        <v>1943400</v>
      </c>
      <c r="G201" s="14">
        <v>2003</v>
      </c>
      <c r="H201" s="14" t="s">
        <v>14</v>
      </c>
      <c r="I201" s="14" t="s">
        <v>101</v>
      </c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</row>
    <row r="202" spans="1:23" ht="16">
      <c r="A202" s="14" t="s">
        <v>8</v>
      </c>
      <c r="B202" s="14" t="str">
        <f t="shared" si="3"/>
        <v>Charles G. Koch Charitable Foundation_Institute for Humane Studies200315000</v>
      </c>
      <c r="C202" s="14" t="s">
        <v>56</v>
      </c>
      <c r="D202" s="14"/>
      <c r="E202" s="14" t="s">
        <v>12</v>
      </c>
      <c r="F202" s="21">
        <v>15000</v>
      </c>
      <c r="G202" s="14">
        <v>2003</v>
      </c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</row>
    <row r="203" spans="1:23" ht="16">
      <c r="A203" s="14" t="s">
        <v>8</v>
      </c>
      <c r="B203" s="14" t="str">
        <f t="shared" si="3"/>
        <v>Charles G. Koch Charitable Foundation_Institute for Humane Studies20037457</v>
      </c>
      <c r="C203" s="14" t="s">
        <v>56</v>
      </c>
      <c r="D203" s="14"/>
      <c r="E203" s="14" t="s">
        <v>12</v>
      </c>
      <c r="F203" s="21">
        <v>7457</v>
      </c>
      <c r="G203" s="14">
        <v>2003</v>
      </c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</row>
    <row r="204" spans="1:23" ht="16">
      <c r="A204" s="14" t="s">
        <v>8</v>
      </c>
      <c r="B204" s="14" t="str">
        <f t="shared" si="3"/>
        <v>Charles G. Koch Charitable Foundation_Mercatus Center200327000</v>
      </c>
      <c r="C204" s="14" t="s">
        <v>56</v>
      </c>
      <c r="D204" s="14"/>
      <c r="E204" s="14" t="s">
        <v>15</v>
      </c>
      <c r="F204" s="21">
        <v>27000</v>
      </c>
      <c r="G204" s="14">
        <v>2003</v>
      </c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</row>
    <row r="205" spans="1:23" ht="16">
      <c r="A205" s="14">
        <v>990</v>
      </c>
      <c r="B205" s="14" t="str">
        <f t="shared" si="3"/>
        <v>Charles G. Koch Charitable Foundation_George Mason University Foundation2004777500</v>
      </c>
      <c r="C205" s="14" t="s">
        <v>56</v>
      </c>
      <c r="D205" s="14" t="s">
        <v>10</v>
      </c>
      <c r="E205" s="14" t="s">
        <v>10</v>
      </c>
      <c r="F205" s="21">
        <v>777500</v>
      </c>
      <c r="G205" s="14">
        <v>2004</v>
      </c>
      <c r="H205" s="14" t="s">
        <v>14</v>
      </c>
      <c r="I205" s="14" t="s">
        <v>101</v>
      </c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</row>
    <row r="206" spans="1:23" ht="16">
      <c r="A206" s="14">
        <v>990</v>
      </c>
      <c r="B206" s="14" t="str">
        <f t="shared" si="3"/>
        <v>Charles G. Koch Charitable Foundation_George Mason University Foundation20051102500</v>
      </c>
      <c r="C206" s="14" t="s">
        <v>56</v>
      </c>
      <c r="D206" s="14" t="s">
        <v>10</v>
      </c>
      <c r="E206" s="14" t="s">
        <v>10</v>
      </c>
      <c r="F206" s="21">
        <v>1102500</v>
      </c>
      <c r="G206" s="14">
        <v>2005</v>
      </c>
      <c r="H206" s="14" t="s">
        <v>14</v>
      </c>
      <c r="I206" s="14" t="s">
        <v>101</v>
      </c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</row>
    <row r="207" spans="1:23" ht="16">
      <c r="A207" s="14" t="s">
        <v>8</v>
      </c>
      <c r="B207" s="14" t="str">
        <f t="shared" si="3"/>
        <v>Charles G. Koch Charitable Foundation_Mercatus Center2005215000</v>
      </c>
      <c r="C207" s="14" t="s">
        <v>56</v>
      </c>
      <c r="D207" s="14"/>
      <c r="E207" s="14" t="s">
        <v>15</v>
      </c>
      <c r="F207" s="21">
        <v>215000</v>
      </c>
      <c r="G207" s="14">
        <v>2005</v>
      </c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</row>
    <row r="208" spans="1:23" ht="16">
      <c r="A208" s="14" t="s">
        <v>8</v>
      </c>
      <c r="B208" s="14" t="str">
        <f t="shared" si="3"/>
        <v>Charles G. Koch Charitable Foundation_Mercatus Center2005800000</v>
      </c>
      <c r="C208" s="14" t="s">
        <v>56</v>
      </c>
      <c r="D208" s="14"/>
      <c r="E208" s="14" t="s">
        <v>15</v>
      </c>
      <c r="F208" s="21">
        <v>800000</v>
      </c>
      <c r="G208" s="14">
        <v>2005</v>
      </c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</row>
    <row r="209" spans="1:23" ht="16">
      <c r="A209" s="14">
        <v>990</v>
      </c>
      <c r="B209" s="14" t="str">
        <f t="shared" si="3"/>
        <v>Charles G. Koch Charitable Foundation_George Mason University Foundation2006350000</v>
      </c>
      <c r="C209" s="14" t="s">
        <v>56</v>
      </c>
      <c r="D209" s="14" t="s">
        <v>10</v>
      </c>
      <c r="E209" s="14" t="s">
        <v>10</v>
      </c>
      <c r="F209" s="21">
        <v>350000</v>
      </c>
      <c r="G209" s="14">
        <v>2006</v>
      </c>
      <c r="H209" s="14" t="s">
        <v>14</v>
      </c>
      <c r="I209" s="14" t="s">
        <v>101</v>
      </c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</row>
    <row r="210" spans="1:23" ht="16">
      <c r="A210" s="14" t="s">
        <v>8</v>
      </c>
      <c r="B210" s="14" t="str">
        <f t="shared" si="3"/>
        <v>Charles G. Koch Charitable Foundation_Institute for Humane Studies20061082000</v>
      </c>
      <c r="C210" s="14" t="s">
        <v>56</v>
      </c>
      <c r="D210" s="14"/>
      <c r="E210" s="14" t="s">
        <v>12</v>
      </c>
      <c r="F210" s="21">
        <v>1082000</v>
      </c>
      <c r="G210" s="14">
        <v>2006</v>
      </c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</row>
    <row r="211" spans="1:23" ht="16">
      <c r="A211" s="14" t="s">
        <v>8</v>
      </c>
      <c r="B211" s="14" t="str">
        <f t="shared" si="3"/>
        <v>Charles G. Koch Charitable Foundation_Mercatus Center20063900000</v>
      </c>
      <c r="C211" s="14" t="s">
        <v>56</v>
      </c>
      <c r="D211" s="14"/>
      <c r="E211" s="14" t="s">
        <v>15</v>
      </c>
      <c r="F211" s="21">
        <v>3900000</v>
      </c>
      <c r="G211" s="14">
        <v>2006</v>
      </c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</row>
    <row r="212" spans="1:23" ht="16">
      <c r="A212" s="14">
        <v>990</v>
      </c>
      <c r="B212" s="14" t="str">
        <f t="shared" si="3"/>
        <v>Charles G. Koch Charitable Foundation_George Mason University Foundation2007408000</v>
      </c>
      <c r="C212" s="14" t="s">
        <v>56</v>
      </c>
      <c r="D212" s="14" t="s">
        <v>10</v>
      </c>
      <c r="E212" s="14" t="s">
        <v>10</v>
      </c>
      <c r="F212" s="21">
        <v>408000</v>
      </c>
      <c r="G212" s="14">
        <v>2007</v>
      </c>
      <c r="H212" s="14" t="s">
        <v>14</v>
      </c>
      <c r="I212" s="14" t="s">
        <v>101</v>
      </c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</row>
    <row r="213" spans="1:23" ht="16">
      <c r="A213" s="14" t="s">
        <v>8</v>
      </c>
      <c r="B213" s="14" t="str">
        <f t="shared" si="3"/>
        <v>Charles G. Koch Charitable Foundation_Institute for Humane Studies2007885000</v>
      </c>
      <c r="C213" s="14" t="s">
        <v>56</v>
      </c>
      <c r="D213" s="14"/>
      <c r="E213" s="14" t="s">
        <v>12</v>
      </c>
      <c r="F213" s="21">
        <v>885000</v>
      </c>
      <c r="G213" s="14">
        <v>2007</v>
      </c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</row>
    <row r="214" spans="1:23" ht="16">
      <c r="A214" s="14" t="s">
        <v>8</v>
      </c>
      <c r="B214" s="14" t="str">
        <f t="shared" si="3"/>
        <v>Charles G. Koch Charitable Foundation_Mercatus Center20072682500</v>
      </c>
      <c r="C214" s="14" t="s">
        <v>56</v>
      </c>
      <c r="D214" s="14"/>
      <c r="E214" s="14" t="s">
        <v>15</v>
      </c>
      <c r="F214" s="21">
        <v>2682500</v>
      </c>
      <c r="G214" s="14">
        <v>2007</v>
      </c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</row>
    <row r="215" spans="1:23" ht="16">
      <c r="A215" s="14">
        <v>990</v>
      </c>
      <c r="B215" s="14" t="str">
        <f t="shared" si="3"/>
        <v>Charles G. Koch Charitable Foundation_George Mason University Foundation20082781500</v>
      </c>
      <c r="C215" s="14" t="s">
        <v>56</v>
      </c>
      <c r="D215" s="14" t="s">
        <v>10</v>
      </c>
      <c r="E215" s="14" t="s">
        <v>10</v>
      </c>
      <c r="F215" s="21">
        <v>2781500</v>
      </c>
      <c r="G215" s="14">
        <v>2008</v>
      </c>
      <c r="H215" s="14" t="s">
        <v>14</v>
      </c>
      <c r="I215" s="14" t="s">
        <v>104</v>
      </c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</row>
    <row r="216" spans="1:23" ht="16">
      <c r="A216" s="15">
        <v>990</v>
      </c>
      <c r="B216" s="14" t="str">
        <f t="shared" si="3"/>
        <v>Charles G. Koch Charitable Foundation_George Mason University200891500</v>
      </c>
      <c r="C216" s="14" t="s">
        <v>56</v>
      </c>
      <c r="D216" s="14" t="s">
        <v>60</v>
      </c>
      <c r="E216" s="14" t="s">
        <v>60</v>
      </c>
      <c r="F216" s="16">
        <v>91500</v>
      </c>
      <c r="G216" s="15">
        <v>2008</v>
      </c>
      <c r="H216" s="15" t="s">
        <v>21</v>
      </c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</row>
    <row r="217" spans="1:23" ht="16">
      <c r="A217" s="14" t="s">
        <v>8</v>
      </c>
      <c r="B217" s="14" t="str">
        <f t="shared" si="3"/>
        <v>Charles G. Koch Charitable Foundation_Institute for Humane Studies20081169000</v>
      </c>
      <c r="C217" s="14" t="s">
        <v>56</v>
      </c>
      <c r="D217" s="14"/>
      <c r="E217" s="14" t="s">
        <v>12</v>
      </c>
      <c r="F217" s="21">
        <v>1169000</v>
      </c>
      <c r="G217" s="14">
        <v>2008</v>
      </c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</row>
    <row r="218" spans="1:23" ht="16">
      <c r="A218" s="14" t="s">
        <v>8</v>
      </c>
      <c r="B218" s="14" t="str">
        <f t="shared" si="3"/>
        <v>Charles G. Koch Charitable Foundation_Mercatus Center20081050000</v>
      </c>
      <c r="C218" s="14" t="s">
        <v>56</v>
      </c>
      <c r="D218" s="14"/>
      <c r="E218" s="14" t="s">
        <v>15</v>
      </c>
      <c r="F218" s="21">
        <v>1050000</v>
      </c>
      <c r="G218" s="14">
        <v>2008</v>
      </c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</row>
    <row r="219" spans="1:23" ht="16">
      <c r="A219" s="14">
        <v>990</v>
      </c>
      <c r="B219" s="14" t="str">
        <f t="shared" si="3"/>
        <v>Charles G. Koch Charitable Foundation_George Mason University Foundation20094998800</v>
      </c>
      <c r="C219" s="14" t="s">
        <v>56</v>
      </c>
      <c r="D219" s="14" t="s">
        <v>10</v>
      </c>
      <c r="E219" s="14" t="s">
        <v>10</v>
      </c>
      <c r="F219" s="21">
        <v>4998800</v>
      </c>
      <c r="G219" s="14">
        <v>2009</v>
      </c>
      <c r="H219" s="14" t="s">
        <v>14</v>
      </c>
      <c r="I219" s="14" t="s">
        <v>105</v>
      </c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</row>
    <row r="220" spans="1:23" ht="16">
      <c r="A220" s="14" t="s">
        <v>8</v>
      </c>
      <c r="B220" s="14" t="str">
        <f t="shared" si="3"/>
        <v>Charles G. Koch Charitable Foundation_Institute for Humane Studies20092461091</v>
      </c>
      <c r="C220" s="14" t="s">
        <v>56</v>
      </c>
      <c r="D220" s="14"/>
      <c r="E220" s="14" t="s">
        <v>12</v>
      </c>
      <c r="F220" s="21">
        <v>2461091</v>
      </c>
      <c r="G220" s="14">
        <v>2009</v>
      </c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</row>
    <row r="221" spans="1:23" ht="16">
      <c r="A221" s="14">
        <v>990</v>
      </c>
      <c r="B221" s="14" t="str">
        <f t="shared" si="3"/>
        <v>Charles G. Koch Charitable Foundation_George Mason University Foundation20103667144</v>
      </c>
      <c r="C221" s="14" t="s">
        <v>56</v>
      </c>
      <c r="D221" s="14" t="s">
        <v>10</v>
      </c>
      <c r="E221" s="14" t="s">
        <v>10</v>
      </c>
      <c r="F221" s="21">
        <v>3667144</v>
      </c>
      <c r="G221" s="14">
        <v>2010</v>
      </c>
      <c r="H221" s="14" t="s">
        <v>14</v>
      </c>
      <c r="I221" s="14" t="s">
        <v>105</v>
      </c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</row>
    <row r="222" spans="1:23" ht="16">
      <c r="A222" s="14" t="s">
        <v>8</v>
      </c>
      <c r="B222" s="14" t="str">
        <f t="shared" si="3"/>
        <v>Charles G. Koch Charitable Foundation_Institute for Humane Studies20102159500</v>
      </c>
      <c r="C222" s="14" t="s">
        <v>56</v>
      </c>
      <c r="D222" s="14"/>
      <c r="E222" s="14" t="s">
        <v>12</v>
      </c>
      <c r="F222" s="21">
        <v>2159500</v>
      </c>
      <c r="G222" s="14">
        <v>2010</v>
      </c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</row>
    <row r="223" spans="1:23" ht="16">
      <c r="A223" s="14">
        <v>990</v>
      </c>
      <c r="B223" s="14" t="str">
        <f t="shared" si="3"/>
        <v>Charles G. Koch Charitable Foundation_George Mason University Foundation2011250000</v>
      </c>
      <c r="C223" s="14" t="s">
        <v>56</v>
      </c>
      <c r="D223" s="14" t="s">
        <v>10</v>
      </c>
      <c r="E223" s="14" t="s">
        <v>10</v>
      </c>
      <c r="F223" s="21">
        <v>250000</v>
      </c>
      <c r="G223" s="14">
        <v>2011</v>
      </c>
      <c r="H223" s="14" t="s">
        <v>14</v>
      </c>
      <c r="I223" s="14" t="s">
        <v>106</v>
      </c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</row>
    <row r="224" spans="1:23" ht="16">
      <c r="A224" s="14">
        <v>990</v>
      </c>
      <c r="B224" s="14" t="str">
        <f t="shared" si="3"/>
        <v>Charles G. Koch Charitable Foundation_George Mason University Foundation20114157548</v>
      </c>
      <c r="C224" s="14" t="s">
        <v>56</v>
      </c>
      <c r="D224" s="14" t="s">
        <v>10</v>
      </c>
      <c r="E224" s="14" t="s">
        <v>10</v>
      </c>
      <c r="F224" s="21">
        <v>4157548</v>
      </c>
      <c r="G224" s="14">
        <v>2011</v>
      </c>
      <c r="H224" s="14" t="s">
        <v>14</v>
      </c>
      <c r="I224" s="14" t="s">
        <v>107</v>
      </c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</row>
    <row r="225" spans="1:23" ht="16">
      <c r="A225" s="14" t="s">
        <v>8</v>
      </c>
      <c r="B225" s="14" t="str">
        <f t="shared" si="3"/>
        <v>Charles G. Koch Charitable Foundation_Institute for Humane Studies20113671500</v>
      </c>
      <c r="C225" s="14" t="s">
        <v>56</v>
      </c>
      <c r="D225" s="14"/>
      <c r="E225" s="14" t="s">
        <v>12</v>
      </c>
      <c r="F225" s="21">
        <v>3671500</v>
      </c>
      <c r="G225" s="14">
        <v>2011</v>
      </c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</row>
    <row r="226" spans="1:23" ht="16">
      <c r="A226" s="14">
        <v>990</v>
      </c>
      <c r="B226" s="14" t="str">
        <f t="shared" si="3"/>
        <v>Charles G. Koch Charitable Foundation_George Mason University Foundation20125455000</v>
      </c>
      <c r="C226" s="14" t="s">
        <v>56</v>
      </c>
      <c r="D226" s="14" t="s">
        <v>10</v>
      </c>
      <c r="E226" s="14" t="s">
        <v>10</v>
      </c>
      <c r="F226" s="21">
        <v>5455000</v>
      </c>
      <c r="G226" s="14">
        <v>2012</v>
      </c>
      <c r="H226" s="14" t="s">
        <v>14</v>
      </c>
      <c r="I226" s="14" t="s">
        <v>44</v>
      </c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</row>
    <row r="227" spans="1:23" ht="16">
      <c r="A227" s="14" t="s">
        <v>8</v>
      </c>
      <c r="B227" s="14" t="str">
        <f t="shared" si="3"/>
        <v>Charles G. Koch Charitable Foundation_Institute for Humane Studies20122947500</v>
      </c>
      <c r="C227" s="14" t="s">
        <v>56</v>
      </c>
      <c r="D227" s="14"/>
      <c r="E227" s="14" t="s">
        <v>12</v>
      </c>
      <c r="F227" s="21">
        <v>2947500</v>
      </c>
      <c r="G227" s="14">
        <v>2012</v>
      </c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</row>
    <row r="228" spans="1:23" ht="16">
      <c r="A228" s="14" t="s">
        <v>8</v>
      </c>
      <c r="B228" s="14" t="str">
        <f t="shared" si="3"/>
        <v>Charles G. Koch Charitable Foundation_Institute for Humane Studies201231270</v>
      </c>
      <c r="C228" s="14" t="s">
        <v>56</v>
      </c>
      <c r="D228" s="14"/>
      <c r="E228" s="14" t="s">
        <v>12</v>
      </c>
      <c r="F228" s="21">
        <v>31270</v>
      </c>
      <c r="G228" s="14">
        <v>2012</v>
      </c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</row>
    <row r="229" spans="1:23" ht="16">
      <c r="A229" s="14" t="s">
        <v>8</v>
      </c>
      <c r="B229" s="14" t="str">
        <f t="shared" si="3"/>
        <v>Charles G. Koch Charitable Foundation_Mercatus Center201211000</v>
      </c>
      <c r="C229" s="14" t="s">
        <v>56</v>
      </c>
      <c r="D229" s="14"/>
      <c r="E229" s="14" t="s">
        <v>15</v>
      </c>
      <c r="F229" s="21">
        <v>11000</v>
      </c>
      <c r="G229" s="14">
        <v>2012</v>
      </c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</row>
    <row r="230" spans="1:23" ht="16">
      <c r="A230" s="14" t="s">
        <v>8</v>
      </c>
      <c r="B230" s="14" t="str">
        <f t="shared" si="3"/>
        <v>Charles G. Koch Charitable Foundation_George Mason University Foundation201310437000</v>
      </c>
      <c r="C230" s="14" t="s">
        <v>56</v>
      </c>
      <c r="D230" s="14" t="s">
        <v>10</v>
      </c>
      <c r="E230" s="14" t="s">
        <v>10</v>
      </c>
      <c r="F230" s="21">
        <v>10437000</v>
      </c>
      <c r="G230" s="14">
        <v>2013</v>
      </c>
      <c r="H230" s="14" t="s">
        <v>21</v>
      </c>
      <c r="I230" s="14" t="s">
        <v>106</v>
      </c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</row>
    <row r="231" spans="1:23" ht="16">
      <c r="A231" s="14" t="s">
        <v>8</v>
      </c>
      <c r="B231" s="14" t="str">
        <f t="shared" si="3"/>
        <v>Charles G. Koch Charitable Foundation_Institute for Humane Studies20134050000</v>
      </c>
      <c r="C231" s="14" t="s">
        <v>56</v>
      </c>
      <c r="D231" s="14"/>
      <c r="E231" s="14" t="s">
        <v>12</v>
      </c>
      <c r="F231" s="21">
        <v>4050000</v>
      </c>
      <c r="G231" s="14">
        <v>2013</v>
      </c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</row>
    <row r="232" spans="1:23" ht="16">
      <c r="A232" s="15">
        <v>990</v>
      </c>
      <c r="B232" s="14" t="str">
        <f t="shared" si="3"/>
        <v>Charles G. Koch Charitable Foundation_George Mason University Foundation201411831161</v>
      </c>
      <c r="C232" s="14" t="s">
        <v>56</v>
      </c>
      <c r="D232" s="15" t="s">
        <v>10</v>
      </c>
      <c r="E232" s="15" t="s">
        <v>10</v>
      </c>
      <c r="F232" s="16">
        <v>11831161</v>
      </c>
      <c r="G232" s="15">
        <v>2014</v>
      </c>
      <c r="H232" s="15" t="s">
        <v>21</v>
      </c>
      <c r="I232" s="15" t="s">
        <v>109</v>
      </c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</row>
    <row r="233" spans="1:23" ht="16">
      <c r="A233" s="22" t="s">
        <v>75</v>
      </c>
      <c r="B233" s="14" t="str">
        <f t="shared" si="3"/>
        <v>Charles G. Koch Charitable Foundation_Institute for Humane Studies20144866000</v>
      </c>
      <c r="C233" s="22" t="s">
        <v>56</v>
      </c>
      <c r="E233" s="22" t="s">
        <v>12</v>
      </c>
      <c r="F233" s="23">
        <v>4866000</v>
      </c>
      <c r="G233" s="22">
        <v>2014</v>
      </c>
      <c r="H233" s="22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</row>
    <row r="234" spans="1:23" ht="16">
      <c r="A234" s="22" t="s">
        <v>75</v>
      </c>
      <c r="B234" s="14" t="str">
        <f t="shared" si="3"/>
        <v>Charles G. Koch Charitable Foundation_Institute for Humane Studies201464169</v>
      </c>
      <c r="C234" s="22" t="s">
        <v>56</v>
      </c>
      <c r="E234" s="22" t="s">
        <v>12</v>
      </c>
      <c r="F234" s="23">
        <v>64169</v>
      </c>
      <c r="G234" s="22">
        <v>2014</v>
      </c>
      <c r="H234" s="22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</row>
    <row r="235" spans="1:23" ht="16">
      <c r="A235" s="15">
        <v>990</v>
      </c>
      <c r="B235" s="14" t="str">
        <f t="shared" si="3"/>
        <v>Charles G. Koch Charitable Foundation_George Mason University Foundation201513269401</v>
      </c>
      <c r="C235" s="14" t="s">
        <v>56</v>
      </c>
      <c r="D235" s="15" t="s">
        <v>10</v>
      </c>
      <c r="E235" s="15" t="s">
        <v>10</v>
      </c>
      <c r="F235" s="16">
        <v>13269401</v>
      </c>
      <c r="G235" s="15">
        <v>2015</v>
      </c>
      <c r="H235" s="15" t="s">
        <v>21</v>
      </c>
      <c r="I235" s="15" t="s">
        <v>108</v>
      </c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</row>
    <row r="236" spans="1:23" ht="16">
      <c r="A236" s="22" t="s">
        <v>55</v>
      </c>
      <c r="B236" s="14" t="str">
        <f t="shared" si="3"/>
        <v>Charles G. Koch Charitable Foundation_Institute for Humane Studies20154572182</v>
      </c>
      <c r="C236" s="22" t="s">
        <v>56</v>
      </c>
      <c r="E236" s="22" t="s">
        <v>12</v>
      </c>
      <c r="F236" s="23">
        <v>4572182</v>
      </c>
      <c r="G236" s="22">
        <v>2015</v>
      </c>
      <c r="H236" s="22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</row>
    <row r="237" spans="1:23" ht="16">
      <c r="A237" s="15">
        <v>990</v>
      </c>
      <c r="B237" s="14"/>
      <c r="C237" s="14" t="s">
        <v>56</v>
      </c>
      <c r="D237" s="15" t="s">
        <v>10</v>
      </c>
      <c r="E237" s="15" t="s">
        <v>10</v>
      </c>
      <c r="F237" s="23">
        <v>13399270</v>
      </c>
      <c r="G237" s="15">
        <v>2016</v>
      </c>
      <c r="H237" s="15" t="s">
        <v>21</v>
      </c>
      <c r="I237" s="15" t="s">
        <v>601</v>
      </c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</row>
    <row r="238" spans="1:23" ht="16">
      <c r="A238" s="22">
        <v>990</v>
      </c>
      <c r="B238" s="14" t="str">
        <f>C238&amp;"_"&amp;E238&amp;G238&amp;F238</f>
        <v>Charles G. Koch Charitable Foundation_Institute for Humane Studies20165691250</v>
      </c>
      <c r="C238" s="22" t="s">
        <v>56</v>
      </c>
      <c r="E238" s="22" t="s">
        <v>12</v>
      </c>
      <c r="F238" s="23">
        <v>5691250</v>
      </c>
      <c r="G238" s="22">
        <v>2016</v>
      </c>
      <c r="H238" s="22" t="s">
        <v>21</v>
      </c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</row>
    <row r="239" spans="1:23" ht="16">
      <c r="A239" s="22">
        <v>990</v>
      </c>
      <c r="B239" s="14" t="str">
        <f>C239&amp;"_"&amp;E239&amp;G239&amp;F239</f>
        <v>Charles G. Koch Charitable Foundation_Institute for Humane Studies2016145212</v>
      </c>
      <c r="C239" s="22" t="s">
        <v>56</v>
      </c>
      <c r="E239" s="22" t="s">
        <v>12</v>
      </c>
      <c r="F239" s="23">
        <v>145212</v>
      </c>
      <c r="G239" s="22">
        <v>2016</v>
      </c>
      <c r="H239" s="22" t="s">
        <v>21</v>
      </c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</row>
    <row r="240" spans="1:23" ht="16">
      <c r="A240" s="15">
        <v>990</v>
      </c>
      <c r="B240" s="14"/>
      <c r="C240" s="14" t="s">
        <v>56</v>
      </c>
      <c r="D240" s="15" t="s">
        <v>10</v>
      </c>
      <c r="E240" s="15" t="s">
        <v>10</v>
      </c>
      <c r="F240" s="23">
        <v>13468800</v>
      </c>
      <c r="G240" s="15">
        <v>2017</v>
      </c>
      <c r="H240" s="15" t="s">
        <v>21</v>
      </c>
      <c r="I240" s="15" t="s">
        <v>108</v>
      </c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</row>
    <row r="241" spans="1:23" ht="16">
      <c r="A241" s="22">
        <v>990</v>
      </c>
      <c r="B241" s="14" t="str">
        <f t="shared" ref="B241:B304" si="4">C241&amp;"_"&amp;E241&amp;G241&amp;F241</f>
        <v>Charles G. Koch Charitable Foundation_Institute for Humane Studies2017138803</v>
      </c>
      <c r="C241" s="22" t="s">
        <v>56</v>
      </c>
      <c r="E241" s="22" t="s">
        <v>12</v>
      </c>
      <c r="F241" s="23">
        <v>138803</v>
      </c>
      <c r="G241" s="22">
        <v>2017</v>
      </c>
      <c r="H241" s="22" t="s">
        <v>21</v>
      </c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</row>
    <row r="242" spans="1:23" ht="16">
      <c r="A242" s="22">
        <v>990</v>
      </c>
      <c r="B242" s="14" t="str">
        <f t="shared" si="4"/>
        <v>Charles G. Koch Charitable Foundation_Institute for Humane Studies2017320000</v>
      </c>
      <c r="C242" s="22" t="s">
        <v>56</v>
      </c>
      <c r="E242" s="22" t="s">
        <v>12</v>
      </c>
      <c r="F242" s="23">
        <v>320000</v>
      </c>
      <c r="G242" s="22">
        <v>2017</v>
      </c>
      <c r="H242" s="22" t="s">
        <v>21</v>
      </c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</row>
    <row r="243" spans="1:23" ht="16">
      <c r="A243" s="22" t="s">
        <v>55</v>
      </c>
      <c r="B243" s="14" t="str">
        <f t="shared" si="4"/>
        <v>Charles Koch Institute_Institute for Humane Studies201442680</v>
      </c>
      <c r="C243" s="22" t="s">
        <v>81</v>
      </c>
      <c r="E243" s="22" t="s">
        <v>12</v>
      </c>
      <c r="F243" s="23">
        <v>42680</v>
      </c>
      <c r="G243" s="22">
        <v>2014</v>
      </c>
      <c r="H243" s="22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</row>
    <row r="244" spans="1:23" ht="16">
      <c r="A244" s="22" t="s">
        <v>55</v>
      </c>
      <c r="B244" s="14" t="str">
        <f t="shared" si="4"/>
        <v>Charles Koch Institute_Institute for Humane Studies201575200</v>
      </c>
      <c r="C244" s="22" t="s">
        <v>81</v>
      </c>
      <c r="E244" s="22" t="s">
        <v>12</v>
      </c>
      <c r="F244" s="23">
        <v>75200</v>
      </c>
      <c r="G244" s="22">
        <v>2015</v>
      </c>
      <c r="H244" s="22" t="s">
        <v>7</v>
      </c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</row>
    <row r="245" spans="1:23" ht="16">
      <c r="A245" s="22">
        <v>990</v>
      </c>
      <c r="B245" s="14" t="str">
        <f t="shared" si="4"/>
        <v>Charles Koch Institute_Institute for Humane Studies201684720</v>
      </c>
      <c r="C245" s="22" t="s">
        <v>81</v>
      </c>
      <c r="E245" s="22" t="s">
        <v>12</v>
      </c>
      <c r="F245" s="23">
        <v>84720</v>
      </c>
      <c r="G245" s="22">
        <v>2016</v>
      </c>
      <c r="H245" s="22" t="s">
        <v>21</v>
      </c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</row>
    <row r="246" spans="1:23" ht="16">
      <c r="A246" s="22">
        <v>990</v>
      </c>
      <c r="B246" s="14" t="str">
        <f t="shared" si="4"/>
        <v>Charles Koch Institute_Institute for Humane Studies201773200</v>
      </c>
      <c r="C246" s="22" t="s">
        <v>81</v>
      </c>
      <c r="E246" s="22" t="s">
        <v>12</v>
      </c>
      <c r="F246" s="23">
        <v>73200</v>
      </c>
      <c r="G246" s="22">
        <v>2017</v>
      </c>
      <c r="H246" s="22" t="s">
        <v>21</v>
      </c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</row>
    <row r="247" spans="1:23" ht="16">
      <c r="A247" s="14" t="s">
        <v>8</v>
      </c>
      <c r="B247" s="14" t="str">
        <f t="shared" si="4"/>
        <v>Charlotte and Walter Kohler Charitable Trust_George Mason University200025000</v>
      </c>
      <c r="C247" s="14" t="s">
        <v>83</v>
      </c>
      <c r="D247" s="14"/>
      <c r="E247" s="14" t="s">
        <v>60</v>
      </c>
      <c r="F247" s="21">
        <v>25000</v>
      </c>
      <c r="G247" s="14">
        <v>2000</v>
      </c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</row>
    <row r="248" spans="1:23" ht="16">
      <c r="A248" s="14" t="s">
        <v>8</v>
      </c>
      <c r="B248" s="14" t="str">
        <f t="shared" si="4"/>
        <v>Charlotte and Walter Kohler Charitable Trust_Institute for Humane Studies2002100000</v>
      </c>
      <c r="C248" s="14" t="s">
        <v>83</v>
      </c>
      <c r="D248" s="14"/>
      <c r="E248" s="14" t="s">
        <v>12</v>
      </c>
      <c r="F248" s="21">
        <v>100000</v>
      </c>
      <c r="G248" s="14">
        <v>2002</v>
      </c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</row>
    <row r="249" spans="1:23" ht="16">
      <c r="A249" s="14" t="s">
        <v>8</v>
      </c>
      <c r="B249" s="14" t="str">
        <f t="shared" si="4"/>
        <v>Charlotte and Walter Kohler Charitable Trust_Institute for Humane Studies2004275000</v>
      </c>
      <c r="C249" s="14" t="s">
        <v>83</v>
      </c>
      <c r="D249" s="14"/>
      <c r="E249" s="14" t="s">
        <v>12</v>
      </c>
      <c r="F249" s="21">
        <v>275000</v>
      </c>
      <c r="G249" s="14">
        <v>2004</v>
      </c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</row>
    <row r="250" spans="1:23" ht="16">
      <c r="A250" s="14" t="s">
        <v>8</v>
      </c>
      <c r="B250" s="14" t="str">
        <f t="shared" si="4"/>
        <v>Chase Foundation of Virginia_Institute for Humane Studies20018000</v>
      </c>
      <c r="C250" s="14" t="s">
        <v>69</v>
      </c>
      <c r="D250" s="14"/>
      <c r="E250" s="14" t="s">
        <v>12</v>
      </c>
      <c r="F250" s="21">
        <v>8000</v>
      </c>
      <c r="G250" s="14">
        <v>2001</v>
      </c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</row>
    <row r="251" spans="1:23" ht="16">
      <c r="A251" s="14" t="s">
        <v>8</v>
      </c>
      <c r="B251" s="14" t="str">
        <f t="shared" si="4"/>
        <v>Chase Foundation of Virginia_Institute for Humane Studies200210000</v>
      </c>
      <c r="C251" s="14" t="s">
        <v>69</v>
      </c>
      <c r="D251" s="14"/>
      <c r="E251" s="14" t="s">
        <v>12</v>
      </c>
      <c r="F251" s="21">
        <v>10000</v>
      </c>
      <c r="G251" s="14">
        <v>2002</v>
      </c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</row>
    <row r="252" spans="1:23" ht="16">
      <c r="A252" s="14" t="s">
        <v>8</v>
      </c>
      <c r="B252" s="14" t="str">
        <f t="shared" si="4"/>
        <v>Chase Foundation of Virginia_Institute for Humane Studies200310000</v>
      </c>
      <c r="C252" s="14" t="s">
        <v>69</v>
      </c>
      <c r="D252" s="14"/>
      <c r="E252" s="14" t="s">
        <v>12</v>
      </c>
      <c r="F252" s="21">
        <v>10000</v>
      </c>
      <c r="G252" s="14">
        <v>2003</v>
      </c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</row>
    <row r="253" spans="1:23" ht="16">
      <c r="A253" s="14" t="s">
        <v>8</v>
      </c>
      <c r="B253" s="14" t="str">
        <f t="shared" si="4"/>
        <v>Chase Foundation of Virginia_Institute for Humane Studies20049760</v>
      </c>
      <c r="C253" s="14" t="s">
        <v>69</v>
      </c>
      <c r="D253" s="14"/>
      <c r="E253" s="14" t="s">
        <v>12</v>
      </c>
      <c r="F253" s="21">
        <v>9760</v>
      </c>
      <c r="G253" s="14">
        <v>2004</v>
      </c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</row>
    <row r="254" spans="1:23" ht="16">
      <c r="A254" s="14" t="s">
        <v>8</v>
      </c>
      <c r="B254" s="14" t="str">
        <f t="shared" si="4"/>
        <v>Chase Foundation of Virginia_Institute for Humane Studies200510000</v>
      </c>
      <c r="C254" s="14" t="s">
        <v>69</v>
      </c>
      <c r="D254" s="14"/>
      <c r="E254" s="14" t="s">
        <v>12</v>
      </c>
      <c r="F254" s="21">
        <v>10000</v>
      </c>
      <c r="G254" s="14">
        <v>2005</v>
      </c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</row>
    <row r="255" spans="1:23" ht="16">
      <c r="A255" s="14" t="s">
        <v>8</v>
      </c>
      <c r="B255" s="14" t="str">
        <f t="shared" si="4"/>
        <v>Chase Foundation of Virginia_Institute for Humane Studies200610000</v>
      </c>
      <c r="C255" s="14" t="s">
        <v>69</v>
      </c>
      <c r="D255" s="14"/>
      <c r="E255" s="14" t="s">
        <v>12</v>
      </c>
      <c r="F255" s="21">
        <v>10000</v>
      </c>
      <c r="G255" s="14">
        <v>2006</v>
      </c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</row>
    <row r="256" spans="1:23" ht="16">
      <c r="A256" s="14" t="s">
        <v>8</v>
      </c>
      <c r="B256" s="14" t="str">
        <f t="shared" si="4"/>
        <v>Chase Foundation of Virginia_Institute for Humane Studies200710000</v>
      </c>
      <c r="C256" s="14" t="s">
        <v>69</v>
      </c>
      <c r="D256" s="14"/>
      <c r="E256" s="14" t="s">
        <v>12</v>
      </c>
      <c r="F256" s="21">
        <v>10000</v>
      </c>
      <c r="G256" s="14">
        <v>2007</v>
      </c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</row>
    <row r="257" spans="1:23" ht="16">
      <c r="A257" s="14" t="s">
        <v>8</v>
      </c>
      <c r="B257" s="14" t="str">
        <f t="shared" si="4"/>
        <v>Chase Foundation of Virginia_Institute for Humane Studies200810000</v>
      </c>
      <c r="C257" s="14" t="s">
        <v>69</v>
      </c>
      <c r="D257" s="14"/>
      <c r="E257" s="14" t="s">
        <v>12</v>
      </c>
      <c r="F257" s="21">
        <v>10000</v>
      </c>
      <c r="G257" s="14">
        <v>2008</v>
      </c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</row>
    <row r="258" spans="1:23" ht="16">
      <c r="A258" s="14" t="s">
        <v>8</v>
      </c>
      <c r="B258" s="14" t="str">
        <f t="shared" si="4"/>
        <v>Chase Foundation of Virginia_Institute for Humane Studies200910000</v>
      </c>
      <c r="C258" s="14" t="s">
        <v>69</v>
      </c>
      <c r="D258" s="14"/>
      <c r="E258" s="14" t="s">
        <v>12</v>
      </c>
      <c r="F258" s="21">
        <v>10000</v>
      </c>
      <c r="G258" s="14">
        <v>2009</v>
      </c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</row>
    <row r="259" spans="1:23" ht="16">
      <c r="A259" s="14" t="s">
        <v>8</v>
      </c>
      <c r="B259" s="14" t="str">
        <f t="shared" si="4"/>
        <v>Chase Foundation of Virginia_Institute for Humane Studies201012000</v>
      </c>
      <c r="C259" s="14" t="s">
        <v>69</v>
      </c>
      <c r="D259" s="14"/>
      <c r="E259" s="14" t="s">
        <v>12</v>
      </c>
      <c r="F259" s="21">
        <v>12000</v>
      </c>
      <c r="G259" s="14">
        <v>2010</v>
      </c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</row>
    <row r="260" spans="1:23" ht="16">
      <c r="A260" s="14" t="s">
        <v>8</v>
      </c>
      <c r="B260" s="14" t="str">
        <f t="shared" si="4"/>
        <v>Chase Foundation of Virginia_Institute for Humane Studies201112000</v>
      </c>
      <c r="C260" s="14" t="s">
        <v>69</v>
      </c>
      <c r="D260" s="14"/>
      <c r="E260" s="14" t="s">
        <v>12</v>
      </c>
      <c r="F260" s="21">
        <v>12000</v>
      </c>
      <c r="G260" s="14">
        <v>2011</v>
      </c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</row>
    <row r="261" spans="1:23" ht="16">
      <c r="A261" s="14" t="s">
        <v>8</v>
      </c>
      <c r="B261" s="14" t="str">
        <f t="shared" si="4"/>
        <v>Chase Foundation of Virginia_Mercatus Center201150000</v>
      </c>
      <c r="C261" s="14" t="s">
        <v>69</v>
      </c>
      <c r="D261" s="14"/>
      <c r="E261" s="14" t="s">
        <v>15</v>
      </c>
      <c r="F261" s="21">
        <v>50000</v>
      </c>
      <c r="G261" s="14">
        <v>2011</v>
      </c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</row>
    <row r="262" spans="1:23" ht="16">
      <c r="A262" s="14" t="s">
        <v>8</v>
      </c>
      <c r="B262" s="14" t="str">
        <f t="shared" si="4"/>
        <v>Chase Foundation of Virginia_Institute for Humane Studies201212000</v>
      </c>
      <c r="C262" s="14" t="s">
        <v>69</v>
      </c>
      <c r="D262" s="14"/>
      <c r="E262" s="14" t="s">
        <v>12</v>
      </c>
      <c r="F262" s="21">
        <v>12000</v>
      </c>
      <c r="G262" s="14">
        <v>2012</v>
      </c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</row>
    <row r="263" spans="1:23" ht="16">
      <c r="A263" s="14" t="s">
        <v>8</v>
      </c>
      <c r="B263" s="14" t="str">
        <f t="shared" si="4"/>
        <v>Chase Foundation of Virginia_Mercatus Center2012100000</v>
      </c>
      <c r="C263" s="14" t="s">
        <v>69</v>
      </c>
      <c r="D263" s="14"/>
      <c r="E263" s="14" t="s">
        <v>15</v>
      </c>
      <c r="F263" s="21">
        <v>100000</v>
      </c>
      <c r="G263" s="14">
        <v>2012</v>
      </c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</row>
    <row r="264" spans="1:23" ht="16">
      <c r="A264" s="22" t="s">
        <v>75</v>
      </c>
      <c r="B264" s="14" t="str">
        <f t="shared" si="4"/>
        <v>Chase Foundation of Virginia_Institute for Humane Studies201312000</v>
      </c>
      <c r="C264" s="22" t="s">
        <v>69</v>
      </c>
      <c r="E264" s="22" t="s">
        <v>12</v>
      </c>
      <c r="F264" s="23">
        <v>12000</v>
      </c>
      <c r="G264" s="22">
        <v>2013</v>
      </c>
      <c r="H264" s="22" t="s">
        <v>21</v>
      </c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</row>
    <row r="265" spans="1:23" ht="16">
      <c r="A265" s="22" t="s">
        <v>75</v>
      </c>
      <c r="B265" s="14" t="str">
        <f t="shared" si="4"/>
        <v>Chase Foundation of Virginia_Institute for Humane Studies201425000</v>
      </c>
      <c r="C265" s="22" t="s">
        <v>69</v>
      </c>
      <c r="E265" s="22" t="s">
        <v>12</v>
      </c>
      <c r="F265" s="23">
        <v>25000</v>
      </c>
      <c r="G265" s="22">
        <v>2014</v>
      </c>
      <c r="H265" s="22" t="s">
        <v>21</v>
      </c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</row>
    <row r="266" spans="1:23" ht="16">
      <c r="A266" s="22" t="s">
        <v>75</v>
      </c>
      <c r="B266" s="14" t="str">
        <f t="shared" si="4"/>
        <v>Chase Foundation of Virginia_Institute for Humane Studies201525000</v>
      </c>
      <c r="C266" s="22" t="s">
        <v>69</v>
      </c>
      <c r="E266" s="22" t="s">
        <v>12</v>
      </c>
      <c r="F266" s="23">
        <v>25000</v>
      </c>
      <c r="G266" s="22">
        <v>2015</v>
      </c>
      <c r="H266" s="22" t="s">
        <v>21</v>
      </c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</row>
    <row r="267" spans="1:23" ht="16">
      <c r="A267" s="22">
        <v>990</v>
      </c>
      <c r="B267" s="14" t="str">
        <f t="shared" si="4"/>
        <v>Chase Foundation of Virginia_Institute for Humane Studies201625000</v>
      </c>
      <c r="C267" s="22" t="s">
        <v>69</v>
      </c>
      <c r="E267" s="22" t="s">
        <v>12</v>
      </c>
      <c r="F267" s="23">
        <v>25000</v>
      </c>
      <c r="G267" s="22">
        <v>2016</v>
      </c>
      <c r="H267" s="22" t="s">
        <v>21</v>
      </c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</row>
    <row r="268" spans="1:23" ht="16">
      <c r="A268" s="22">
        <v>990</v>
      </c>
      <c r="B268" s="14" t="str">
        <f t="shared" si="4"/>
        <v>Chiavacci Family Foundation_Institute for Humane Studies201614500</v>
      </c>
      <c r="C268" s="22" t="s">
        <v>523</v>
      </c>
      <c r="E268" s="22" t="s">
        <v>12</v>
      </c>
      <c r="F268" s="23">
        <v>14500</v>
      </c>
      <c r="G268" s="22">
        <v>2016</v>
      </c>
      <c r="H268" s="22" t="s">
        <v>21</v>
      </c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</row>
    <row r="269" spans="1:23" ht="16">
      <c r="A269" s="14" t="s">
        <v>8</v>
      </c>
      <c r="B269" s="14" t="str">
        <f t="shared" si="4"/>
        <v>CIGNA Foundation_George Mason University20015000</v>
      </c>
      <c r="C269" s="14" t="s">
        <v>142</v>
      </c>
      <c r="D269" s="14"/>
      <c r="E269" s="14" t="s">
        <v>60</v>
      </c>
      <c r="F269" s="21">
        <v>5000</v>
      </c>
      <c r="G269" s="14">
        <v>2001</v>
      </c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</row>
    <row r="270" spans="1:23" ht="16">
      <c r="A270" s="14" t="s">
        <v>8</v>
      </c>
      <c r="B270" s="14" t="str">
        <f t="shared" si="4"/>
        <v>CIGNA Foundation_George Mason University20025000</v>
      </c>
      <c r="C270" s="14" t="s">
        <v>142</v>
      </c>
      <c r="D270" s="14" t="s">
        <v>60</v>
      </c>
      <c r="E270" s="14" t="s">
        <v>60</v>
      </c>
      <c r="F270" s="21">
        <v>5000</v>
      </c>
      <c r="G270" s="14">
        <v>2002</v>
      </c>
      <c r="H270" s="14" t="s">
        <v>7</v>
      </c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</row>
    <row r="271" spans="1:23" ht="16">
      <c r="A271" s="14" t="s">
        <v>8</v>
      </c>
      <c r="B271" s="14" t="str">
        <f t="shared" si="4"/>
        <v>CIGNA Foundation_George Mason University20035000</v>
      </c>
      <c r="C271" s="14" t="s">
        <v>142</v>
      </c>
      <c r="D271" s="14" t="s">
        <v>60</v>
      </c>
      <c r="E271" s="14" t="s">
        <v>60</v>
      </c>
      <c r="F271" s="21">
        <v>5000</v>
      </c>
      <c r="G271" s="14">
        <v>2003</v>
      </c>
      <c r="H271" s="14" t="s">
        <v>7</v>
      </c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</row>
    <row r="272" spans="1:23" ht="16">
      <c r="A272" s="14" t="s">
        <v>8</v>
      </c>
      <c r="B272" s="14" t="str">
        <f t="shared" si="4"/>
        <v>CIGNA Foundation_George Mason University20065000</v>
      </c>
      <c r="C272" s="14" t="s">
        <v>142</v>
      </c>
      <c r="D272" s="14" t="s">
        <v>60</v>
      </c>
      <c r="E272" s="14" t="s">
        <v>60</v>
      </c>
      <c r="F272" s="21">
        <v>5000</v>
      </c>
      <c r="G272" s="14">
        <v>2006</v>
      </c>
      <c r="H272" s="14" t="s">
        <v>7</v>
      </c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</row>
    <row r="273" spans="1:23" ht="16">
      <c r="A273" s="14" t="s">
        <v>8</v>
      </c>
      <c r="B273" s="14" t="str">
        <f t="shared" si="4"/>
        <v>Claude R. Lambe Charitable Foundation_George Mason University198620000</v>
      </c>
      <c r="C273" s="14" t="s">
        <v>84</v>
      </c>
      <c r="D273" s="14"/>
      <c r="E273" s="14" t="s">
        <v>60</v>
      </c>
      <c r="F273" s="21">
        <v>20000</v>
      </c>
      <c r="G273" s="14">
        <v>1986</v>
      </c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</row>
    <row r="274" spans="1:23" ht="16">
      <c r="A274" s="14" t="s">
        <v>8</v>
      </c>
      <c r="B274" s="14" t="str">
        <f t="shared" si="4"/>
        <v>Claude R. Lambe Charitable Foundation_George Mason University198667200</v>
      </c>
      <c r="C274" s="14" t="s">
        <v>84</v>
      </c>
      <c r="D274" s="14"/>
      <c r="E274" s="14" t="s">
        <v>60</v>
      </c>
      <c r="F274" s="21">
        <v>67200</v>
      </c>
      <c r="G274" s="14">
        <v>1986</v>
      </c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</row>
    <row r="275" spans="1:23" ht="16">
      <c r="A275" s="14" t="s">
        <v>8</v>
      </c>
      <c r="B275" s="14" t="str">
        <f t="shared" si="4"/>
        <v>Claude R. Lambe Charitable Foundation_Institute for Humane Studies198645000</v>
      </c>
      <c r="C275" s="14" t="s">
        <v>84</v>
      </c>
      <c r="D275" s="14"/>
      <c r="E275" s="14" t="s">
        <v>12</v>
      </c>
      <c r="F275" s="21">
        <v>45000</v>
      </c>
      <c r="G275" s="14">
        <v>1986</v>
      </c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</row>
    <row r="276" spans="1:23" ht="15.75" customHeight="1">
      <c r="A276" s="14" t="s">
        <v>8</v>
      </c>
      <c r="B276" s="14" t="str">
        <f t="shared" si="4"/>
        <v>Claude R. Lambe Charitable Foundation_George Mason University19874345</v>
      </c>
      <c r="C276" s="14" t="s">
        <v>84</v>
      </c>
      <c r="D276" s="14"/>
      <c r="E276" s="14" t="s">
        <v>60</v>
      </c>
      <c r="F276" s="21">
        <v>4345</v>
      </c>
      <c r="G276" s="14">
        <v>1987</v>
      </c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</row>
    <row r="277" spans="1:23" ht="15.75" customHeight="1">
      <c r="A277" s="14" t="s">
        <v>8</v>
      </c>
      <c r="B277" s="14" t="str">
        <f t="shared" si="4"/>
        <v>Claude R. Lambe Charitable Foundation_George Mason University198768480</v>
      </c>
      <c r="C277" s="14" t="s">
        <v>84</v>
      </c>
      <c r="D277" s="14"/>
      <c r="E277" s="14" t="s">
        <v>60</v>
      </c>
      <c r="F277" s="21">
        <v>68480</v>
      </c>
      <c r="G277" s="14">
        <v>1987</v>
      </c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</row>
    <row r="278" spans="1:23" ht="16">
      <c r="A278" s="14" t="s">
        <v>8</v>
      </c>
      <c r="B278" s="14" t="str">
        <f t="shared" si="4"/>
        <v>Claude R. Lambe Charitable Foundation_Institute for Humane Studies1987150000</v>
      </c>
      <c r="C278" s="14" t="s">
        <v>84</v>
      </c>
      <c r="D278" s="14"/>
      <c r="E278" s="14" t="s">
        <v>12</v>
      </c>
      <c r="F278" s="21">
        <v>150000</v>
      </c>
      <c r="G278" s="14">
        <v>1987</v>
      </c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</row>
    <row r="279" spans="1:23" ht="16">
      <c r="A279" s="14" t="s">
        <v>8</v>
      </c>
      <c r="B279" s="14" t="str">
        <f t="shared" si="4"/>
        <v>Claude R. Lambe Charitable Foundation_Institute for Humane Studies1987150000</v>
      </c>
      <c r="C279" s="14" t="s">
        <v>84</v>
      </c>
      <c r="D279" s="14"/>
      <c r="E279" s="14" t="s">
        <v>12</v>
      </c>
      <c r="F279" s="21">
        <v>150000</v>
      </c>
      <c r="G279" s="14">
        <v>1987</v>
      </c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</row>
    <row r="280" spans="1:23" ht="16">
      <c r="A280" s="14" t="s">
        <v>8</v>
      </c>
      <c r="B280" s="14" t="str">
        <f t="shared" si="4"/>
        <v>Claude R. Lambe Charitable Foundation_George Mason University198829850</v>
      </c>
      <c r="C280" s="14" t="s">
        <v>84</v>
      </c>
      <c r="D280" s="14"/>
      <c r="E280" s="14" t="s">
        <v>60</v>
      </c>
      <c r="F280" s="21">
        <v>29850</v>
      </c>
      <c r="G280" s="14">
        <v>1988</v>
      </c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</row>
    <row r="281" spans="1:23" ht="16">
      <c r="A281" s="14" t="s">
        <v>8</v>
      </c>
      <c r="B281" s="14" t="str">
        <f t="shared" si="4"/>
        <v>Claude R. Lambe Charitable Foundation_George Mason University198830000</v>
      </c>
      <c r="C281" s="14" t="s">
        <v>84</v>
      </c>
      <c r="D281" s="14"/>
      <c r="E281" s="14" t="s">
        <v>60</v>
      </c>
      <c r="F281" s="21">
        <v>30000</v>
      </c>
      <c r="G281" s="14">
        <v>1988</v>
      </c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</row>
    <row r="282" spans="1:23" ht="16">
      <c r="A282" s="14" t="s">
        <v>8</v>
      </c>
      <c r="B282" s="14" t="str">
        <f t="shared" si="4"/>
        <v>Claude R. Lambe Charitable Foundation_Institute for Humane Studies1988150000</v>
      </c>
      <c r="C282" s="14" t="s">
        <v>84</v>
      </c>
      <c r="D282" s="14"/>
      <c r="E282" s="14" t="s">
        <v>12</v>
      </c>
      <c r="F282" s="21">
        <v>150000</v>
      </c>
      <c r="G282" s="14">
        <v>1988</v>
      </c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</row>
    <row r="283" spans="1:23" ht="16">
      <c r="A283" s="14" t="s">
        <v>8</v>
      </c>
      <c r="B283" s="14" t="str">
        <f t="shared" si="4"/>
        <v>Claude R. Lambe Charitable Foundation_Institute for Humane Studies1988150000</v>
      </c>
      <c r="C283" s="14" t="s">
        <v>84</v>
      </c>
      <c r="D283" s="14"/>
      <c r="E283" s="14" t="s">
        <v>12</v>
      </c>
      <c r="F283" s="21">
        <v>150000</v>
      </c>
      <c r="G283" s="14">
        <v>1988</v>
      </c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</row>
    <row r="284" spans="1:23" ht="16">
      <c r="A284" s="14" t="s">
        <v>8</v>
      </c>
      <c r="B284" s="14" t="str">
        <f t="shared" si="4"/>
        <v>Claude R. Lambe Charitable Foundation_George Mason University1990103000</v>
      </c>
      <c r="C284" s="14" t="s">
        <v>84</v>
      </c>
      <c r="D284" s="14"/>
      <c r="E284" s="14" t="s">
        <v>60</v>
      </c>
      <c r="F284" s="21">
        <v>103000</v>
      </c>
      <c r="G284" s="14">
        <v>1990</v>
      </c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</row>
    <row r="285" spans="1:23" ht="16">
      <c r="A285" s="14" t="s">
        <v>8</v>
      </c>
      <c r="B285" s="14" t="str">
        <f t="shared" si="4"/>
        <v>Claude R. Lambe Charitable Foundation_George Mason University199025800</v>
      </c>
      <c r="C285" s="14" t="s">
        <v>84</v>
      </c>
      <c r="D285" s="14"/>
      <c r="E285" s="14" t="s">
        <v>60</v>
      </c>
      <c r="F285" s="21">
        <v>25800</v>
      </c>
      <c r="G285" s="14">
        <v>1990</v>
      </c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</row>
    <row r="286" spans="1:23" ht="16">
      <c r="A286" s="14" t="s">
        <v>8</v>
      </c>
      <c r="B286" s="14" t="str">
        <f t="shared" si="4"/>
        <v>Claude R. Lambe Charitable Foundation_George Mason University199068000</v>
      </c>
      <c r="C286" s="14" t="s">
        <v>84</v>
      </c>
      <c r="D286" s="14"/>
      <c r="E286" s="14" t="s">
        <v>60</v>
      </c>
      <c r="F286" s="21">
        <v>68000</v>
      </c>
      <c r="G286" s="14">
        <v>1990</v>
      </c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</row>
    <row r="287" spans="1:23" ht="16">
      <c r="A287" s="14" t="s">
        <v>8</v>
      </c>
      <c r="B287" s="14" t="str">
        <f t="shared" si="4"/>
        <v>Claude R. Lambe Charitable Foundation_Institute for Humane Studies1990150000</v>
      </c>
      <c r="C287" s="14" t="s">
        <v>84</v>
      </c>
      <c r="D287" s="14"/>
      <c r="E287" s="14" t="s">
        <v>12</v>
      </c>
      <c r="F287" s="21">
        <v>150000</v>
      </c>
      <c r="G287" s="14">
        <v>1990</v>
      </c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</row>
    <row r="288" spans="1:23" ht="16">
      <c r="A288" s="22" t="s">
        <v>55</v>
      </c>
      <c r="B288" s="14" t="str">
        <f t="shared" si="4"/>
        <v>Claude R. Lambe Charitable Foundation_Institute for Humane Studies1990253000</v>
      </c>
      <c r="C288" s="22" t="s">
        <v>84</v>
      </c>
      <c r="E288" s="22" t="s">
        <v>12</v>
      </c>
      <c r="F288" s="23">
        <v>253000</v>
      </c>
      <c r="G288" s="22">
        <v>1990</v>
      </c>
      <c r="H288" s="22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</row>
    <row r="289" spans="1:23" ht="16">
      <c r="A289" s="14" t="s">
        <v>8</v>
      </c>
      <c r="B289" s="14" t="str">
        <f t="shared" si="4"/>
        <v>Claude R. Lambe Charitable Foundation_George Mason University199120200</v>
      </c>
      <c r="C289" s="14" t="s">
        <v>84</v>
      </c>
      <c r="D289" s="14"/>
      <c r="E289" s="14" t="s">
        <v>60</v>
      </c>
      <c r="F289" s="21">
        <v>20200</v>
      </c>
      <c r="G289" s="14">
        <v>1991</v>
      </c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</row>
    <row r="290" spans="1:23" ht="16">
      <c r="A290" s="14" t="s">
        <v>8</v>
      </c>
      <c r="B290" s="14" t="str">
        <f t="shared" si="4"/>
        <v>Claude R. Lambe Charitable Foundation_George Mason University199137500</v>
      </c>
      <c r="C290" s="14" t="s">
        <v>84</v>
      </c>
      <c r="D290" s="14"/>
      <c r="E290" s="14" t="s">
        <v>60</v>
      </c>
      <c r="F290" s="21">
        <v>37500</v>
      </c>
      <c r="G290" s="14">
        <v>1991</v>
      </c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</row>
    <row r="291" spans="1:23" ht="16">
      <c r="A291" s="14" t="s">
        <v>8</v>
      </c>
      <c r="B291" s="14" t="str">
        <f t="shared" si="4"/>
        <v>Claude R. Lambe Charitable Foundation_George Mason University19915000</v>
      </c>
      <c r="C291" s="14" t="s">
        <v>84</v>
      </c>
      <c r="D291" s="14"/>
      <c r="E291" s="14" t="s">
        <v>60</v>
      </c>
      <c r="F291" s="21">
        <v>5000</v>
      </c>
      <c r="G291" s="14">
        <v>1991</v>
      </c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</row>
    <row r="292" spans="1:23" ht="16">
      <c r="A292" s="14" t="s">
        <v>8</v>
      </c>
      <c r="B292" s="14" t="str">
        <f t="shared" si="4"/>
        <v>Claude R. Lambe Charitable Foundation_George Mason University19915600</v>
      </c>
      <c r="C292" s="14" t="s">
        <v>84</v>
      </c>
      <c r="D292" s="14"/>
      <c r="E292" s="14" t="s">
        <v>60</v>
      </c>
      <c r="F292" s="21">
        <v>5600</v>
      </c>
      <c r="G292" s="14">
        <v>1991</v>
      </c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</row>
    <row r="293" spans="1:23" ht="16">
      <c r="A293" s="14" t="s">
        <v>8</v>
      </c>
      <c r="B293" s="14" t="str">
        <f t="shared" si="4"/>
        <v>Claude R. Lambe Charitable Foundation_Institute for Humane Studies1991103000</v>
      </c>
      <c r="C293" s="14" t="s">
        <v>84</v>
      </c>
      <c r="D293" s="14"/>
      <c r="E293" s="14" t="s">
        <v>12</v>
      </c>
      <c r="F293" s="21">
        <v>103000</v>
      </c>
      <c r="G293" s="14">
        <v>1991</v>
      </c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</row>
    <row r="294" spans="1:23" ht="16">
      <c r="A294" s="14" t="s">
        <v>8</v>
      </c>
      <c r="B294" s="14" t="str">
        <f t="shared" si="4"/>
        <v>Claude R. Lambe Charitable Foundation_Institute for Humane Studies1991250000</v>
      </c>
      <c r="C294" s="14" t="s">
        <v>84</v>
      </c>
      <c r="D294" s="14"/>
      <c r="E294" s="14" t="s">
        <v>12</v>
      </c>
      <c r="F294" s="21">
        <v>250000</v>
      </c>
      <c r="G294" s="14">
        <v>1991</v>
      </c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</row>
    <row r="295" spans="1:23" ht="16">
      <c r="A295" s="14" t="s">
        <v>8</v>
      </c>
      <c r="B295" s="14" t="str">
        <f t="shared" si="4"/>
        <v>Claude R. Lambe Charitable Foundation_George Mason University199222000</v>
      </c>
      <c r="C295" s="14" t="s">
        <v>84</v>
      </c>
      <c r="D295" s="14"/>
      <c r="E295" s="14" t="s">
        <v>60</v>
      </c>
      <c r="F295" s="21">
        <v>22000</v>
      </c>
      <c r="G295" s="14">
        <v>1992</v>
      </c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</row>
    <row r="296" spans="1:23" ht="15.75" customHeight="1">
      <c r="A296" s="14" t="s">
        <v>8</v>
      </c>
      <c r="B296" s="14" t="str">
        <f t="shared" si="4"/>
        <v>Claude R. Lambe Charitable Foundation_George Mason University199242660</v>
      </c>
      <c r="C296" s="14" t="s">
        <v>84</v>
      </c>
      <c r="D296" s="14"/>
      <c r="E296" s="14" t="s">
        <v>60</v>
      </c>
      <c r="F296" s="21">
        <v>42660</v>
      </c>
      <c r="G296" s="14">
        <v>1992</v>
      </c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</row>
    <row r="297" spans="1:23" ht="16">
      <c r="A297" s="14" t="s">
        <v>8</v>
      </c>
      <c r="B297" s="14" t="str">
        <f t="shared" si="4"/>
        <v>Claude R. Lambe Charitable Foundation_Institute for Humane Studies19922500</v>
      </c>
      <c r="C297" s="14" t="s">
        <v>84</v>
      </c>
      <c r="D297" s="14"/>
      <c r="E297" s="14" t="s">
        <v>12</v>
      </c>
      <c r="F297" s="21">
        <v>2500</v>
      </c>
      <c r="G297" s="14">
        <v>1992</v>
      </c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</row>
    <row r="298" spans="1:23" ht="16">
      <c r="A298" s="14" t="s">
        <v>8</v>
      </c>
      <c r="B298" s="14" t="str">
        <f t="shared" si="4"/>
        <v>Claude R. Lambe Charitable Foundation_Institute for Humane Studies1992250000</v>
      </c>
      <c r="C298" s="14" t="s">
        <v>84</v>
      </c>
      <c r="D298" s="14"/>
      <c r="E298" s="14" t="s">
        <v>12</v>
      </c>
      <c r="F298" s="21">
        <v>250000</v>
      </c>
      <c r="G298" s="14">
        <v>1992</v>
      </c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</row>
    <row r="299" spans="1:23" ht="16">
      <c r="A299" s="14" t="s">
        <v>8</v>
      </c>
      <c r="B299" s="14" t="str">
        <f t="shared" si="4"/>
        <v>Claude R. Lambe Charitable Foundation_Institute for Humane Studies199227500</v>
      </c>
      <c r="C299" s="14" t="s">
        <v>84</v>
      </c>
      <c r="D299" s="14"/>
      <c r="E299" s="14" t="s">
        <v>12</v>
      </c>
      <c r="F299" s="21">
        <v>27500</v>
      </c>
      <c r="G299" s="14">
        <v>1992</v>
      </c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</row>
    <row r="300" spans="1:23" ht="16">
      <c r="A300" s="14" t="s">
        <v>8</v>
      </c>
      <c r="B300" s="14" t="str">
        <f t="shared" si="4"/>
        <v>Claude R. Lambe Charitable Foundation_Institute for Humane Studies199235000</v>
      </c>
      <c r="C300" s="14" t="s">
        <v>84</v>
      </c>
      <c r="D300" s="14"/>
      <c r="E300" s="14" t="s">
        <v>12</v>
      </c>
      <c r="F300" s="21">
        <v>35000</v>
      </c>
      <c r="G300" s="14">
        <v>1992</v>
      </c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</row>
    <row r="301" spans="1:23" ht="16">
      <c r="A301" s="14" t="s">
        <v>8</v>
      </c>
      <c r="B301" s="14" t="str">
        <f t="shared" si="4"/>
        <v>Claude R. Lambe Charitable Foundation_Institute for Humane Studies199245750</v>
      </c>
      <c r="C301" s="14" t="s">
        <v>84</v>
      </c>
      <c r="D301" s="14"/>
      <c r="E301" s="14" t="s">
        <v>12</v>
      </c>
      <c r="F301" s="21">
        <v>45750</v>
      </c>
      <c r="G301" s="14">
        <v>1992</v>
      </c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</row>
    <row r="302" spans="1:23" ht="15.75" customHeight="1">
      <c r="A302" s="14" t="s">
        <v>8</v>
      </c>
      <c r="B302" s="14" t="str">
        <f t="shared" si="4"/>
        <v>Claude R. Lambe Charitable Foundation_Institute for Humane Studies199282324</v>
      </c>
      <c r="C302" s="14" t="s">
        <v>84</v>
      </c>
      <c r="D302" s="14"/>
      <c r="E302" s="14" t="s">
        <v>12</v>
      </c>
      <c r="F302" s="21">
        <v>82324</v>
      </c>
      <c r="G302" s="14">
        <v>1992</v>
      </c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</row>
    <row r="303" spans="1:23" ht="16">
      <c r="A303" s="14" t="s">
        <v>8</v>
      </c>
      <c r="B303" s="14" t="str">
        <f t="shared" si="4"/>
        <v>Claude R. Lambe Charitable Foundation_George Mason University19932500</v>
      </c>
      <c r="C303" s="14" t="s">
        <v>84</v>
      </c>
      <c r="D303" s="14"/>
      <c r="E303" s="14" t="s">
        <v>60</v>
      </c>
      <c r="F303" s="21">
        <v>2500</v>
      </c>
      <c r="G303" s="14">
        <v>1993</v>
      </c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</row>
    <row r="304" spans="1:23" ht="16">
      <c r="A304" s="14" t="s">
        <v>8</v>
      </c>
      <c r="B304" s="14" t="str">
        <f t="shared" si="4"/>
        <v>Claude R. Lambe Charitable Foundation_George Mason University1993421833</v>
      </c>
      <c r="C304" s="14" t="s">
        <v>84</v>
      </c>
      <c r="D304" s="14"/>
      <c r="E304" s="14" t="s">
        <v>60</v>
      </c>
      <c r="F304" s="21">
        <v>421833</v>
      </c>
      <c r="G304" s="14">
        <v>1993</v>
      </c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</row>
    <row r="305" spans="1:23" ht="16">
      <c r="A305" s="14" t="s">
        <v>8</v>
      </c>
      <c r="B305" s="14" t="str">
        <f t="shared" ref="B305:B368" si="5">C305&amp;"_"&amp;E305&amp;G305&amp;F305</f>
        <v>Claude R. Lambe Charitable Foundation_George Mason University19935000</v>
      </c>
      <c r="C305" s="14" t="s">
        <v>84</v>
      </c>
      <c r="D305" s="14"/>
      <c r="E305" s="14" t="s">
        <v>60</v>
      </c>
      <c r="F305" s="21">
        <v>5000</v>
      </c>
      <c r="G305" s="14">
        <v>1993</v>
      </c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</row>
    <row r="306" spans="1:23" ht="16">
      <c r="A306" s="14" t="s">
        <v>8</v>
      </c>
      <c r="B306" s="14" t="str">
        <f t="shared" si="5"/>
        <v>Claude R. Lambe Charitable Foundation_Institute for Humane Studies1993150000</v>
      </c>
      <c r="C306" s="14" t="s">
        <v>84</v>
      </c>
      <c r="D306" s="14"/>
      <c r="E306" s="14" t="s">
        <v>12</v>
      </c>
      <c r="F306" s="21">
        <v>150000</v>
      </c>
      <c r="G306" s="14">
        <v>1993</v>
      </c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</row>
    <row r="307" spans="1:23" ht="16">
      <c r="A307" s="14" t="s">
        <v>8</v>
      </c>
      <c r="B307" s="14" t="str">
        <f t="shared" si="5"/>
        <v>Claude R. Lambe Charitable Foundation_Institute for Humane Studies1993310000</v>
      </c>
      <c r="C307" s="14" t="s">
        <v>84</v>
      </c>
      <c r="D307" s="14"/>
      <c r="E307" s="14" t="s">
        <v>12</v>
      </c>
      <c r="F307" s="21">
        <v>310000</v>
      </c>
      <c r="G307" s="14">
        <v>1993</v>
      </c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</row>
    <row r="308" spans="1:23" ht="16">
      <c r="A308" s="14" t="s">
        <v>8</v>
      </c>
      <c r="B308" s="14" t="str">
        <f t="shared" si="5"/>
        <v>Claude R. Lambe Charitable Foundation_Institute for Humane Studies199376000</v>
      </c>
      <c r="C308" s="14" t="s">
        <v>84</v>
      </c>
      <c r="D308" s="14"/>
      <c r="E308" s="14" t="s">
        <v>12</v>
      </c>
      <c r="F308" s="21">
        <v>76000</v>
      </c>
      <c r="G308" s="14">
        <v>1993</v>
      </c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</row>
    <row r="309" spans="1:23" ht="16">
      <c r="A309" s="14" t="s">
        <v>8</v>
      </c>
      <c r="B309" s="14" t="str">
        <f t="shared" si="5"/>
        <v>Claude R. Lambe Charitable Foundation_George Mason University19961000000</v>
      </c>
      <c r="C309" s="14" t="s">
        <v>84</v>
      </c>
      <c r="D309" s="14"/>
      <c r="E309" s="14" t="s">
        <v>60</v>
      </c>
      <c r="F309" s="21">
        <v>1000000</v>
      </c>
      <c r="G309" s="14">
        <v>1996</v>
      </c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</row>
    <row r="310" spans="1:23" ht="16">
      <c r="A310" s="14" t="s">
        <v>8</v>
      </c>
      <c r="B310" s="14" t="str">
        <f t="shared" si="5"/>
        <v>Claude R. Lambe Charitable Foundation_Institute for Humane Studies1996100000</v>
      </c>
      <c r="C310" s="14" t="s">
        <v>84</v>
      </c>
      <c r="D310" s="14"/>
      <c r="E310" s="14" t="s">
        <v>12</v>
      </c>
      <c r="F310" s="21">
        <v>100000</v>
      </c>
      <c r="G310" s="14">
        <v>1996</v>
      </c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</row>
    <row r="311" spans="1:23" ht="16">
      <c r="A311" s="14" t="s">
        <v>8</v>
      </c>
      <c r="B311" s="14" t="str">
        <f t="shared" si="5"/>
        <v>Claude R. Lambe Charitable Foundation_Institute for Humane Studies1996310000</v>
      </c>
      <c r="C311" s="14" t="s">
        <v>84</v>
      </c>
      <c r="D311" s="14"/>
      <c r="E311" s="14" t="s">
        <v>12</v>
      </c>
      <c r="F311" s="21">
        <v>310000</v>
      </c>
      <c r="G311" s="14">
        <v>1996</v>
      </c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</row>
    <row r="312" spans="1:23" ht="16">
      <c r="A312" s="14" t="s">
        <v>8</v>
      </c>
      <c r="B312" s="14" t="str">
        <f t="shared" si="5"/>
        <v>Claude R. Lambe Charitable Foundation_George Mason University1997325000</v>
      </c>
      <c r="C312" s="14" t="s">
        <v>84</v>
      </c>
      <c r="D312" s="14"/>
      <c r="E312" s="14" t="s">
        <v>60</v>
      </c>
      <c r="F312" s="21">
        <v>325000</v>
      </c>
      <c r="G312" s="14">
        <v>1997</v>
      </c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</row>
    <row r="313" spans="1:23" ht="15.75" customHeight="1">
      <c r="A313" s="14">
        <v>990</v>
      </c>
      <c r="B313" s="14" t="str">
        <f t="shared" si="5"/>
        <v>Claude R. Lambe Charitable Foundation_George Mason University Foundation200920000</v>
      </c>
      <c r="C313" s="14" t="s">
        <v>84</v>
      </c>
      <c r="D313" s="14" t="s">
        <v>10</v>
      </c>
      <c r="E313" s="14" t="s">
        <v>10</v>
      </c>
      <c r="F313" s="21">
        <v>20000</v>
      </c>
      <c r="G313" s="14">
        <v>2009</v>
      </c>
      <c r="H313" s="14" t="s">
        <v>14</v>
      </c>
      <c r="I313" s="14" t="s">
        <v>106</v>
      </c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</row>
    <row r="314" spans="1:23" ht="15.75" customHeight="1">
      <c r="A314" s="15">
        <v>990</v>
      </c>
      <c r="B314" s="14" t="str">
        <f t="shared" si="5"/>
        <v>Claude R. Lambe Charitable Foundation_George Mason University Foundation200920000</v>
      </c>
      <c r="C314" s="14" t="s">
        <v>84</v>
      </c>
      <c r="D314" s="15" t="s">
        <v>10</v>
      </c>
      <c r="E314" s="15" t="s">
        <v>10</v>
      </c>
      <c r="F314" s="16">
        <v>20000</v>
      </c>
      <c r="G314" s="15">
        <v>2009</v>
      </c>
      <c r="H314" s="15" t="s">
        <v>21</v>
      </c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</row>
    <row r="315" spans="1:23" ht="16">
      <c r="A315" s="14" t="s">
        <v>8</v>
      </c>
      <c r="B315" s="14" t="str">
        <f t="shared" si="5"/>
        <v>Claws Foundation_Institute for Humane Studies201110000</v>
      </c>
      <c r="C315" s="14" t="s">
        <v>65</v>
      </c>
      <c r="D315" s="14"/>
      <c r="E315" s="14" t="s">
        <v>12</v>
      </c>
      <c r="F315" s="21">
        <v>10000</v>
      </c>
      <c r="G315" s="14">
        <v>2011</v>
      </c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</row>
    <row r="316" spans="1:23" ht="16">
      <c r="A316" s="14" t="s">
        <v>8</v>
      </c>
      <c r="B316" s="14" t="str">
        <f t="shared" si="5"/>
        <v>Claws Foundation_Institute for Humane Studies201350000</v>
      </c>
      <c r="C316" s="14" t="s">
        <v>65</v>
      </c>
      <c r="D316" s="14"/>
      <c r="E316" s="14" t="s">
        <v>12</v>
      </c>
      <c r="F316" s="21">
        <v>50000</v>
      </c>
      <c r="G316" s="14">
        <v>2013</v>
      </c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</row>
    <row r="317" spans="1:23" ht="16">
      <c r="A317" s="22">
        <v>990</v>
      </c>
      <c r="B317" s="14" t="str">
        <f t="shared" si="5"/>
        <v>Claws Foundation_Institute for Humane Studies201450000</v>
      </c>
      <c r="C317" s="22" t="s">
        <v>65</v>
      </c>
      <c r="E317" s="22" t="s">
        <v>12</v>
      </c>
      <c r="F317" s="23">
        <v>50000</v>
      </c>
      <c r="G317" s="22">
        <v>2014</v>
      </c>
      <c r="H317" s="22" t="s">
        <v>21</v>
      </c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</row>
    <row r="318" spans="1:23" ht="16">
      <c r="A318" s="22">
        <v>990</v>
      </c>
      <c r="B318" s="14" t="str">
        <f t="shared" si="5"/>
        <v>Claws Foundation_Institute for Humane Studies201550000</v>
      </c>
      <c r="C318" s="22" t="s">
        <v>65</v>
      </c>
      <c r="E318" s="22" t="s">
        <v>12</v>
      </c>
      <c r="F318" s="23">
        <v>50000</v>
      </c>
      <c r="G318" s="22">
        <v>2015</v>
      </c>
      <c r="H318" s="22" t="s">
        <v>21</v>
      </c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</row>
    <row r="319" spans="1:23" ht="16">
      <c r="A319" s="27">
        <v>990</v>
      </c>
      <c r="B319" s="14" t="str">
        <f t="shared" si="5"/>
        <v>Claws Foundation_Mercatus Center2015125000</v>
      </c>
      <c r="C319" s="27" t="s">
        <v>65</v>
      </c>
      <c r="D319" s="27" t="s">
        <v>66</v>
      </c>
      <c r="E319" s="27" t="s">
        <v>15</v>
      </c>
      <c r="F319" s="16">
        <v>125000</v>
      </c>
      <c r="G319" s="27">
        <v>2015</v>
      </c>
      <c r="H319" s="27" t="s">
        <v>21</v>
      </c>
      <c r="I319" s="27" t="s">
        <v>67</v>
      </c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</row>
    <row r="320" spans="1:23" ht="16">
      <c r="A320" s="22">
        <v>990</v>
      </c>
      <c r="B320" s="14" t="str">
        <f t="shared" si="5"/>
        <v>Claws Foundation_Institute for Humane Studies201650000</v>
      </c>
      <c r="C320" s="22" t="s">
        <v>65</v>
      </c>
      <c r="E320" s="22" t="s">
        <v>12</v>
      </c>
      <c r="F320" s="23">
        <v>50000</v>
      </c>
      <c r="G320" s="22">
        <v>2016</v>
      </c>
      <c r="H320" s="22" t="s">
        <v>21</v>
      </c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</row>
    <row r="321" spans="1:23" ht="16">
      <c r="A321" s="14" t="s">
        <v>8</v>
      </c>
      <c r="B321" s="14" t="str">
        <f t="shared" si="5"/>
        <v>David H. Koch Charitable Foundation_George Mason University1986200000</v>
      </c>
      <c r="C321" s="14" t="s">
        <v>71</v>
      </c>
      <c r="D321" s="14"/>
      <c r="E321" s="14" t="s">
        <v>60</v>
      </c>
      <c r="F321" s="21">
        <v>200000</v>
      </c>
      <c r="G321" s="14">
        <v>1986</v>
      </c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</row>
    <row r="322" spans="1:23" ht="16">
      <c r="A322" s="14" t="s">
        <v>8</v>
      </c>
      <c r="B322" s="14" t="str">
        <f t="shared" si="5"/>
        <v>David H. Koch Charitable Foundation_George Mason University198650000</v>
      </c>
      <c r="C322" s="14" t="s">
        <v>71</v>
      </c>
      <c r="D322" s="14"/>
      <c r="E322" s="14" t="s">
        <v>60</v>
      </c>
      <c r="F322" s="21">
        <v>50000</v>
      </c>
      <c r="G322" s="14">
        <v>1986</v>
      </c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</row>
    <row r="323" spans="1:23" ht="16">
      <c r="A323" s="22" t="s">
        <v>55</v>
      </c>
      <c r="B323" s="14" t="str">
        <f t="shared" si="5"/>
        <v>David H. Koch Charitable Foundation_Institute for Humane Studies1986200000</v>
      </c>
      <c r="C323" s="22" t="s">
        <v>71</v>
      </c>
      <c r="E323" s="22" t="s">
        <v>12</v>
      </c>
      <c r="F323" s="23">
        <v>200000</v>
      </c>
      <c r="G323" s="22">
        <v>1986</v>
      </c>
      <c r="H323" s="22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</row>
    <row r="324" spans="1:23" ht="16">
      <c r="A324" s="14" t="s">
        <v>8</v>
      </c>
      <c r="B324" s="14" t="str">
        <f t="shared" si="5"/>
        <v>David H. Koch Charitable Foundation_George Mason University1987100000</v>
      </c>
      <c r="C324" s="14" t="s">
        <v>71</v>
      </c>
      <c r="D324" s="14"/>
      <c r="E324" s="14" t="s">
        <v>60</v>
      </c>
      <c r="F324" s="21">
        <v>100000</v>
      </c>
      <c r="G324" s="14">
        <v>1987</v>
      </c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</row>
    <row r="325" spans="1:23" ht="16">
      <c r="A325" s="14" t="s">
        <v>8</v>
      </c>
      <c r="B325" s="14" t="str">
        <f t="shared" si="5"/>
        <v>David H. Koch Charitable Foundation_George Mason University198720000</v>
      </c>
      <c r="C325" s="14" t="s">
        <v>71</v>
      </c>
      <c r="D325" s="14"/>
      <c r="E325" s="14" t="s">
        <v>60</v>
      </c>
      <c r="F325" s="21">
        <v>20000</v>
      </c>
      <c r="G325" s="14">
        <v>1987</v>
      </c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</row>
    <row r="326" spans="1:23" ht="16">
      <c r="A326" s="14" t="s">
        <v>8</v>
      </c>
      <c r="B326" s="14" t="str">
        <f t="shared" si="5"/>
        <v>David H. Koch Charitable Foundation_George Mason University1987250000</v>
      </c>
      <c r="C326" s="14" t="s">
        <v>71</v>
      </c>
      <c r="D326" s="14"/>
      <c r="E326" s="14" t="s">
        <v>60</v>
      </c>
      <c r="F326" s="21">
        <v>250000</v>
      </c>
      <c r="G326" s="14">
        <v>1987</v>
      </c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</row>
    <row r="327" spans="1:23" ht="16">
      <c r="A327" s="22" t="s">
        <v>55</v>
      </c>
      <c r="B327" s="14" t="str">
        <f t="shared" si="5"/>
        <v>David H. Koch Charitable Foundation_Institute for Humane Studies1987250000</v>
      </c>
      <c r="C327" s="22" t="s">
        <v>71</v>
      </c>
      <c r="E327" s="22" t="s">
        <v>12</v>
      </c>
      <c r="F327" s="23">
        <v>250000</v>
      </c>
      <c r="G327" s="22">
        <v>1987</v>
      </c>
      <c r="H327" s="22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</row>
    <row r="328" spans="1:23" ht="16">
      <c r="A328" s="14" t="s">
        <v>8</v>
      </c>
      <c r="B328" s="14" t="str">
        <f t="shared" si="5"/>
        <v>David H. Koch Charitable Foundation_George Mason University1988100000</v>
      </c>
      <c r="C328" s="14" t="s">
        <v>71</v>
      </c>
      <c r="D328" s="14"/>
      <c r="E328" s="14" t="s">
        <v>60</v>
      </c>
      <c r="F328" s="21">
        <v>100000</v>
      </c>
      <c r="G328" s="14">
        <v>1988</v>
      </c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</row>
    <row r="329" spans="1:23" ht="16">
      <c r="A329" s="14" t="s">
        <v>8</v>
      </c>
      <c r="B329" s="14" t="str">
        <f t="shared" si="5"/>
        <v>David H. Koch Charitable Foundation_George Mason University198815000</v>
      </c>
      <c r="C329" s="14" t="s">
        <v>71</v>
      </c>
      <c r="D329" s="14"/>
      <c r="E329" s="14" t="s">
        <v>60</v>
      </c>
      <c r="F329" s="21">
        <v>15000</v>
      </c>
      <c r="G329" s="14">
        <v>1988</v>
      </c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</row>
    <row r="330" spans="1:23" ht="16">
      <c r="A330" s="14" t="s">
        <v>8</v>
      </c>
      <c r="B330" s="14" t="str">
        <f t="shared" si="5"/>
        <v>David H. Koch Charitable Foundation_George Mason University198815000</v>
      </c>
      <c r="C330" s="14" t="s">
        <v>71</v>
      </c>
      <c r="D330" s="14"/>
      <c r="E330" s="14" t="s">
        <v>60</v>
      </c>
      <c r="F330" s="21">
        <v>15000</v>
      </c>
      <c r="G330" s="14">
        <v>1988</v>
      </c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</row>
    <row r="331" spans="1:23" ht="16">
      <c r="A331" s="14" t="s">
        <v>8</v>
      </c>
      <c r="B331" s="14" t="str">
        <f t="shared" si="5"/>
        <v>David H. Koch Charitable Foundation_George Mason University198815000</v>
      </c>
      <c r="C331" s="14" t="s">
        <v>71</v>
      </c>
      <c r="D331" s="14"/>
      <c r="E331" s="14" t="s">
        <v>60</v>
      </c>
      <c r="F331" s="21">
        <v>15000</v>
      </c>
      <c r="G331" s="14">
        <v>1988</v>
      </c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</row>
    <row r="332" spans="1:23" ht="16">
      <c r="A332" s="14" t="s">
        <v>8</v>
      </c>
      <c r="B332" s="14" t="str">
        <f t="shared" si="5"/>
        <v>David H. Koch Charitable Foundation_George Mason University1988250000</v>
      </c>
      <c r="C332" s="14" t="s">
        <v>71</v>
      </c>
      <c r="D332" s="14"/>
      <c r="E332" s="14" t="s">
        <v>60</v>
      </c>
      <c r="F332" s="21">
        <v>250000</v>
      </c>
      <c r="G332" s="14">
        <v>1988</v>
      </c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</row>
    <row r="333" spans="1:23" ht="16">
      <c r="A333" s="22" t="s">
        <v>55</v>
      </c>
      <c r="B333" s="14" t="str">
        <f t="shared" si="5"/>
        <v>David H. Koch Charitable Foundation_Institute for Humane Studies1988250000</v>
      </c>
      <c r="C333" s="22" t="s">
        <v>71</v>
      </c>
      <c r="E333" s="22" t="s">
        <v>12</v>
      </c>
      <c r="F333" s="23">
        <v>250000</v>
      </c>
      <c r="G333" s="22">
        <v>1988</v>
      </c>
      <c r="H333" s="22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</row>
    <row r="334" spans="1:23" ht="16">
      <c r="A334" s="14" t="s">
        <v>8</v>
      </c>
      <c r="B334" s="14" t="str">
        <f t="shared" si="5"/>
        <v>David H. Koch Charitable Foundation_George Mason University198910000</v>
      </c>
      <c r="C334" s="14" t="s">
        <v>71</v>
      </c>
      <c r="D334" s="14"/>
      <c r="E334" s="14" t="s">
        <v>60</v>
      </c>
      <c r="F334" s="21">
        <v>10000</v>
      </c>
      <c r="G334" s="14">
        <v>1989</v>
      </c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</row>
    <row r="335" spans="1:23" ht="16">
      <c r="A335" s="14" t="s">
        <v>8</v>
      </c>
      <c r="B335" s="14" t="str">
        <f t="shared" si="5"/>
        <v>David H. Koch Charitable Foundation_George Mason University1989100000</v>
      </c>
      <c r="C335" s="14" t="s">
        <v>71</v>
      </c>
      <c r="D335" s="14"/>
      <c r="E335" s="14" t="s">
        <v>60</v>
      </c>
      <c r="F335" s="21">
        <v>100000</v>
      </c>
      <c r="G335" s="14">
        <v>1989</v>
      </c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</row>
    <row r="336" spans="1:23" ht="16">
      <c r="A336" s="14" t="s">
        <v>8</v>
      </c>
      <c r="B336" s="14" t="str">
        <f t="shared" si="5"/>
        <v>David H. Koch Charitable Foundation_George Mason University198925000</v>
      </c>
      <c r="C336" s="14" t="s">
        <v>71</v>
      </c>
      <c r="D336" s="14"/>
      <c r="E336" s="14" t="s">
        <v>60</v>
      </c>
      <c r="F336" s="21">
        <v>25000</v>
      </c>
      <c r="G336" s="14">
        <v>1989</v>
      </c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</row>
    <row r="337" spans="1:23" ht="16">
      <c r="A337" s="14" t="s">
        <v>8</v>
      </c>
      <c r="B337" s="14" t="str">
        <f t="shared" si="5"/>
        <v>David H. Koch Charitable Foundation_George Mason University1989250000</v>
      </c>
      <c r="C337" s="14" t="s">
        <v>71</v>
      </c>
      <c r="D337" s="14"/>
      <c r="E337" s="14" t="s">
        <v>60</v>
      </c>
      <c r="F337" s="21">
        <v>250000</v>
      </c>
      <c r="G337" s="14">
        <v>1989</v>
      </c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</row>
    <row r="338" spans="1:23" ht="16">
      <c r="A338" s="22" t="s">
        <v>55</v>
      </c>
      <c r="B338" s="14" t="str">
        <f t="shared" si="5"/>
        <v>David H. Koch Charitable Foundation_Institute for Humane Studies1989250000</v>
      </c>
      <c r="C338" s="22" t="s">
        <v>71</v>
      </c>
      <c r="E338" s="22" t="s">
        <v>12</v>
      </c>
      <c r="F338" s="23">
        <v>250000</v>
      </c>
      <c r="G338" s="22">
        <v>1989</v>
      </c>
      <c r="H338" s="22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</row>
    <row r="339" spans="1:23" ht="16">
      <c r="A339" s="14" t="s">
        <v>8</v>
      </c>
      <c r="B339" s="14" t="str">
        <f t="shared" si="5"/>
        <v>David H. Koch Charitable Foundation_George Mason University199550000</v>
      </c>
      <c r="C339" s="14" t="s">
        <v>71</v>
      </c>
      <c r="D339" s="14"/>
      <c r="E339" s="14" t="s">
        <v>60</v>
      </c>
      <c r="F339" s="21">
        <v>50000</v>
      </c>
      <c r="G339" s="14">
        <v>1995</v>
      </c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</row>
    <row r="340" spans="1:23" ht="16">
      <c r="A340" s="14" t="s">
        <v>8</v>
      </c>
      <c r="B340" s="14" t="str">
        <f t="shared" si="5"/>
        <v>David H. Koch Charitable Foundation_Institute for Humane Studies1995100000</v>
      </c>
      <c r="C340" s="14" t="s">
        <v>71</v>
      </c>
      <c r="D340" s="14"/>
      <c r="E340" s="14" t="s">
        <v>12</v>
      </c>
      <c r="F340" s="21">
        <v>100000</v>
      </c>
      <c r="G340" s="14">
        <v>1995</v>
      </c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</row>
    <row r="341" spans="1:23" ht="16">
      <c r="A341" s="14" t="s">
        <v>8</v>
      </c>
      <c r="B341" s="14" t="str">
        <f t="shared" si="5"/>
        <v>David H. Koch Charitable Foundation_Institute for Humane Studies1995250000</v>
      </c>
      <c r="C341" s="14" t="s">
        <v>71</v>
      </c>
      <c r="D341" s="14"/>
      <c r="E341" s="14" t="s">
        <v>12</v>
      </c>
      <c r="F341" s="21">
        <v>250000</v>
      </c>
      <c r="G341" s="14">
        <v>1995</v>
      </c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</row>
    <row r="342" spans="1:23" ht="16">
      <c r="A342" s="14" t="s">
        <v>8</v>
      </c>
      <c r="B342" s="14" t="str">
        <f t="shared" si="5"/>
        <v>David H. Koch Charitable Foundation_George Mason University199650000</v>
      </c>
      <c r="C342" s="14" t="s">
        <v>71</v>
      </c>
      <c r="D342" s="14"/>
      <c r="E342" s="14" t="s">
        <v>60</v>
      </c>
      <c r="F342" s="21">
        <v>50000</v>
      </c>
      <c r="G342" s="14">
        <v>1996</v>
      </c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</row>
    <row r="343" spans="1:23" ht="16">
      <c r="A343" s="14" t="s">
        <v>8</v>
      </c>
      <c r="B343" s="14" t="str">
        <f t="shared" si="5"/>
        <v>David H. Koch Charitable Foundation_Institute for Humane Studies1996100000</v>
      </c>
      <c r="C343" s="14" t="s">
        <v>71</v>
      </c>
      <c r="D343" s="14"/>
      <c r="E343" s="14" t="s">
        <v>12</v>
      </c>
      <c r="F343" s="21">
        <v>100000</v>
      </c>
      <c r="G343" s="14">
        <v>1996</v>
      </c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</row>
    <row r="344" spans="1:23" ht="16">
      <c r="A344" s="14" t="s">
        <v>8</v>
      </c>
      <c r="B344" s="14" t="str">
        <f t="shared" si="5"/>
        <v>David H. Koch Charitable Foundation_Institute for Humane Studies1996250000</v>
      </c>
      <c r="C344" s="14" t="s">
        <v>71</v>
      </c>
      <c r="D344" s="14"/>
      <c r="E344" s="14" t="s">
        <v>12</v>
      </c>
      <c r="F344" s="21">
        <v>250000</v>
      </c>
      <c r="G344" s="14">
        <v>1996</v>
      </c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</row>
    <row r="345" spans="1:23" ht="16">
      <c r="A345" s="14" t="s">
        <v>8</v>
      </c>
      <c r="B345" s="14" t="str">
        <f t="shared" si="5"/>
        <v>David H. Koch Charitable Foundation_George Mason University199750000</v>
      </c>
      <c r="C345" s="14" t="s">
        <v>71</v>
      </c>
      <c r="D345" s="14"/>
      <c r="E345" s="14" t="s">
        <v>60</v>
      </c>
      <c r="F345" s="21">
        <v>50000</v>
      </c>
      <c r="G345" s="14">
        <v>1997</v>
      </c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</row>
    <row r="346" spans="1:23" ht="16">
      <c r="A346" s="14" t="s">
        <v>8</v>
      </c>
      <c r="B346" s="14" t="str">
        <f t="shared" si="5"/>
        <v>David H. Koch Charitable Foundation_Institute for Humane Studies1997100000</v>
      </c>
      <c r="C346" s="14" t="s">
        <v>71</v>
      </c>
      <c r="D346" s="14"/>
      <c r="E346" s="14" t="s">
        <v>12</v>
      </c>
      <c r="F346" s="21">
        <v>100000</v>
      </c>
      <c r="G346" s="14">
        <v>1997</v>
      </c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</row>
    <row r="347" spans="1:23" ht="16">
      <c r="A347" s="14" t="s">
        <v>8</v>
      </c>
      <c r="B347" s="14" t="str">
        <f t="shared" si="5"/>
        <v>David H. Koch Charitable Foundation_Institute for Humane Studies1997250000</v>
      </c>
      <c r="C347" s="14" t="s">
        <v>71</v>
      </c>
      <c r="D347" s="14"/>
      <c r="E347" s="14" t="s">
        <v>12</v>
      </c>
      <c r="F347" s="21">
        <v>250000</v>
      </c>
      <c r="G347" s="14">
        <v>1997</v>
      </c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</row>
    <row r="348" spans="1:23" ht="16">
      <c r="A348" s="14" t="s">
        <v>8</v>
      </c>
      <c r="B348" s="14" t="str">
        <f t="shared" si="5"/>
        <v>David H. Koch Charitable Foundation_George Mason University199950000</v>
      </c>
      <c r="C348" s="14" t="s">
        <v>71</v>
      </c>
      <c r="D348" s="14"/>
      <c r="E348" s="14" t="s">
        <v>60</v>
      </c>
      <c r="F348" s="21">
        <v>50000</v>
      </c>
      <c r="G348" s="14">
        <v>1999</v>
      </c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</row>
    <row r="349" spans="1:23" ht="16">
      <c r="A349" s="14" t="s">
        <v>8</v>
      </c>
      <c r="B349" s="14" t="str">
        <f t="shared" si="5"/>
        <v>David H. Koch Charitable Foundation_Institute for Humane Studies1999250000</v>
      </c>
      <c r="C349" s="14" t="s">
        <v>71</v>
      </c>
      <c r="D349" s="14"/>
      <c r="E349" s="14" t="s">
        <v>12</v>
      </c>
      <c r="F349" s="21">
        <v>250000</v>
      </c>
      <c r="G349" s="14">
        <v>1999</v>
      </c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</row>
    <row r="350" spans="1:23" ht="16">
      <c r="A350" s="26" t="s">
        <v>217</v>
      </c>
      <c r="B350" s="14" t="str">
        <f t="shared" si="5"/>
        <v>David H. Koch Charitable Foundation_Mercatus Center199950000</v>
      </c>
      <c r="C350" s="26" t="s">
        <v>71</v>
      </c>
      <c r="D350" s="26"/>
      <c r="E350" s="26" t="s">
        <v>15</v>
      </c>
      <c r="F350" s="30">
        <v>50000</v>
      </c>
      <c r="G350" s="26">
        <v>1999</v>
      </c>
      <c r="H350" s="26" t="s">
        <v>21</v>
      </c>
      <c r="I350" s="26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</row>
    <row r="351" spans="1:23" ht="16">
      <c r="A351" s="14" t="s">
        <v>8</v>
      </c>
      <c r="B351" s="14" t="str">
        <f t="shared" si="5"/>
        <v>David H. Koch Charitable Foundation_George Mason University2000100000</v>
      </c>
      <c r="C351" s="14" t="s">
        <v>71</v>
      </c>
      <c r="D351" s="14"/>
      <c r="E351" s="14" t="s">
        <v>60</v>
      </c>
      <c r="F351" s="21">
        <v>100000</v>
      </c>
      <c r="G351" s="14">
        <v>2000</v>
      </c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</row>
    <row r="352" spans="1:23" ht="16">
      <c r="A352" s="14" t="s">
        <v>8</v>
      </c>
      <c r="B352" s="14" t="str">
        <f t="shared" si="5"/>
        <v>David H. Koch Charitable Foundation_Institute for Humane Studies2000200000</v>
      </c>
      <c r="C352" s="14" t="s">
        <v>71</v>
      </c>
      <c r="D352" s="14"/>
      <c r="E352" s="14" t="s">
        <v>12</v>
      </c>
      <c r="F352" s="21">
        <v>200000</v>
      </c>
      <c r="G352" s="14">
        <v>2000</v>
      </c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</row>
    <row r="353" spans="1:23" ht="16">
      <c r="A353" s="26" t="s">
        <v>217</v>
      </c>
      <c r="B353" s="14" t="str">
        <f t="shared" si="5"/>
        <v>David H. Koch Charitable Foundation_Mercatus Center2000100000</v>
      </c>
      <c r="C353" s="26" t="s">
        <v>71</v>
      </c>
      <c r="D353" s="26"/>
      <c r="E353" s="26" t="s">
        <v>15</v>
      </c>
      <c r="F353" s="30">
        <v>100000</v>
      </c>
      <c r="G353" s="26">
        <v>2000</v>
      </c>
      <c r="H353" s="26" t="s">
        <v>21</v>
      </c>
      <c r="I353" s="26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</row>
    <row r="354" spans="1:23" ht="16">
      <c r="A354" s="14" t="s">
        <v>8</v>
      </c>
      <c r="B354" s="14" t="str">
        <f t="shared" si="5"/>
        <v>David H. Koch Charitable Foundation_Institute for Humane Studies2001600000</v>
      </c>
      <c r="C354" s="14" t="s">
        <v>71</v>
      </c>
      <c r="D354" s="14"/>
      <c r="E354" s="14" t="s">
        <v>12</v>
      </c>
      <c r="F354" s="21">
        <v>600000</v>
      </c>
      <c r="G354" s="14">
        <v>2001</v>
      </c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</row>
    <row r="355" spans="1:23" ht="16">
      <c r="A355" s="14" t="s">
        <v>8</v>
      </c>
      <c r="B355" s="14" t="str">
        <f t="shared" si="5"/>
        <v>David H. Koch Charitable Foundation_Mercatus Center200150000</v>
      </c>
      <c r="C355" s="14" t="s">
        <v>71</v>
      </c>
      <c r="D355" s="14" t="s">
        <v>10</v>
      </c>
      <c r="E355" s="14" t="s">
        <v>15</v>
      </c>
      <c r="F355" s="21">
        <v>50000</v>
      </c>
      <c r="G355" s="14">
        <v>2001</v>
      </c>
      <c r="H355" s="14" t="s">
        <v>7</v>
      </c>
      <c r="I355" s="14" t="s">
        <v>72</v>
      </c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</row>
    <row r="356" spans="1:23" ht="16">
      <c r="A356" s="22">
        <v>990</v>
      </c>
      <c r="B356" s="14" t="str">
        <f t="shared" si="5"/>
        <v>David H. Koch Charitable Foundation_Institute for Humane Studies2017400000</v>
      </c>
      <c r="C356" s="22" t="s">
        <v>71</v>
      </c>
      <c r="E356" s="22" t="s">
        <v>12</v>
      </c>
      <c r="F356" s="23">
        <v>400000</v>
      </c>
      <c r="G356" s="22">
        <v>2017</v>
      </c>
      <c r="H356" s="22" t="s">
        <v>21</v>
      </c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</row>
    <row r="357" spans="1:23" ht="16">
      <c r="A357" s="14">
        <v>990</v>
      </c>
      <c r="B357" s="14" t="str">
        <f t="shared" si="5"/>
        <v>Deramus Foundation_George Mason University Foundation201210000</v>
      </c>
      <c r="C357" s="14" t="s">
        <v>189</v>
      </c>
      <c r="D357" s="14" t="s">
        <v>190</v>
      </c>
      <c r="E357" s="14" t="s">
        <v>10</v>
      </c>
      <c r="F357" s="21">
        <v>10000</v>
      </c>
      <c r="G357" s="14">
        <v>2012</v>
      </c>
      <c r="H357" s="14" t="s">
        <v>14</v>
      </c>
      <c r="I357" s="14" t="s">
        <v>192</v>
      </c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</row>
    <row r="358" spans="1:23" ht="16">
      <c r="A358" s="27" t="s">
        <v>73</v>
      </c>
      <c r="B358" s="14" t="str">
        <f t="shared" si="5"/>
        <v>DeVos Urban Leadership Initiative_Mercatus Center201250000</v>
      </c>
      <c r="C358" s="27" t="s">
        <v>74</v>
      </c>
      <c r="E358" s="27" t="s">
        <v>15</v>
      </c>
      <c r="F358" s="16">
        <v>50000</v>
      </c>
      <c r="G358" s="27">
        <v>2012</v>
      </c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</row>
    <row r="359" spans="1:23" ht="16">
      <c r="A359" s="15">
        <v>990</v>
      </c>
      <c r="B359" s="14" t="str">
        <f t="shared" si="5"/>
        <v>Diana Davis Spencer Foundation_George Mason University Law and Economics Center200610000</v>
      </c>
      <c r="C359" s="15" t="s">
        <v>77</v>
      </c>
      <c r="D359" s="15" t="s">
        <v>460</v>
      </c>
      <c r="E359" s="15" t="s">
        <v>11</v>
      </c>
      <c r="F359" s="16">
        <v>10000</v>
      </c>
      <c r="G359" s="15">
        <v>2006</v>
      </c>
      <c r="H359" s="15" t="s">
        <v>21</v>
      </c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</row>
    <row r="360" spans="1:23" ht="16">
      <c r="A360" s="15">
        <v>990</v>
      </c>
      <c r="B360" s="14" t="str">
        <f t="shared" si="5"/>
        <v>Diana Davis Spencer Foundation_George Mason University Law and Economics Center20095000</v>
      </c>
      <c r="C360" s="15" t="s">
        <v>77</v>
      </c>
      <c r="D360" s="15" t="s">
        <v>460</v>
      </c>
      <c r="E360" s="15" t="s">
        <v>11</v>
      </c>
      <c r="F360" s="16">
        <v>5000</v>
      </c>
      <c r="G360" s="15">
        <v>2009</v>
      </c>
      <c r="H360" s="15" t="s">
        <v>21</v>
      </c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</row>
    <row r="361" spans="1:23" ht="16">
      <c r="A361" s="22">
        <v>990</v>
      </c>
      <c r="B361" s="14" t="str">
        <f t="shared" si="5"/>
        <v>Diana Davis Spencer Foundation_Institute for Humane Studies201410000</v>
      </c>
      <c r="C361" s="22" t="s">
        <v>77</v>
      </c>
      <c r="E361" s="22" t="s">
        <v>12</v>
      </c>
      <c r="F361" s="23">
        <v>10000</v>
      </c>
      <c r="G361" s="22">
        <v>2014</v>
      </c>
      <c r="H361" s="22" t="s">
        <v>21</v>
      </c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</row>
    <row r="362" spans="1:23" ht="16">
      <c r="A362" s="22">
        <v>990</v>
      </c>
      <c r="B362" s="14" t="str">
        <f t="shared" si="5"/>
        <v>Diana Davis Spencer Foundation_Institute for Humane Studies201550000</v>
      </c>
      <c r="C362" s="22" t="s">
        <v>77</v>
      </c>
      <c r="E362" s="22" t="s">
        <v>12</v>
      </c>
      <c r="F362" s="23">
        <v>50000</v>
      </c>
      <c r="G362" s="22">
        <v>2015</v>
      </c>
      <c r="H362" s="22" t="s">
        <v>21</v>
      </c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</row>
    <row r="363" spans="1:23" ht="16">
      <c r="A363" s="27">
        <v>990</v>
      </c>
      <c r="B363" s="14" t="str">
        <f t="shared" si="5"/>
        <v>Diana Davis Spencer Foundation_Mercatus Center201525000</v>
      </c>
      <c r="C363" s="27" t="s">
        <v>77</v>
      </c>
      <c r="D363" s="27" t="s">
        <v>15</v>
      </c>
      <c r="E363" s="27" t="s">
        <v>15</v>
      </c>
      <c r="F363" s="16">
        <v>25000</v>
      </c>
      <c r="G363" s="27">
        <v>2015</v>
      </c>
      <c r="H363" s="27" t="s">
        <v>21</v>
      </c>
      <c r="I363" s="27" t="s">
        <v>78</v>
      </c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</row>
    <row r="364" spans="1:23" ht="16">
      <c r="A364" s="27">
        <v>990</v>
      </c>
      <c r="B364" s="14" t="str">
        <f t="shared" si="5"/>
        <v>Dodge Jones Foundation_Mercatus Center20011000</v>
      </c>
      <c r="C364" s="15" t="s">
        <v>582</v>
      </c>
      <c r="E364" s="27" t="s">
        <v>15</v>
      </c>
      <c r="F364" s="21">
        <v>1000</v>
      </c>
      <c r="G364" s="15">
        <v>2001</v>
      </c>
      <c r="H364" s="15" t="s">
        <v>21</v>
      </c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</row>
    <row r="365" spans="1:23" ht="16">
      <c r="A365" s="27">
        <v>990</v>
      </c>
      <c r="B365" s="14" t="str">
        <f t="shared" si="5"/>
        <v>Dodge Jones Foundation_Mercatus Center20021000</v>
      </c>
      <c r="C365" s="15" t="s">
        <v>582</v>
      </c>
      <c r="E365" s="27" t="s">
        <v>15</v>
      </c>
      <c r="F365" s="21">
        <v>1000</v>
      </c>
      <c r="G365" s="15">
        <v>2002</v>
      </c>
      <c r="H365" s="15" t="s">
        <v>21</v>
      </c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</row>
    <row r="366" spans="1:23" ht="16">
      <c r="A366" s="27">
        <v>990</v>
      </c>
      <c r="B366" s="14" t="str">
        <f t="shared" si="5"/>
        <v>Dodge Jones Foundation_Mercatus Center20031000</v>
      </c>
      <c r="C366" s="15" t="s">
        <v>582</v>
      </c>
      <c r="E366" s="27" t="s">
        <v>15</v>
      </c>
      <c r="F366" s="21">
        <v>1000</v>
      </c>
      <c r="G366" s="15">
        <v>2003</v>
      </c>
      <c r="H366" s="15" t="s">
        <v>21</v>
      </c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</row>
    <row r="367" spans="1:23" ht="16">
      <c r="A367" s="27">
        <v>990</v>
      </c>
      <c r="B367" s="14" t="str">
        <f t="shared" si="5"/>
        <v>Dodge Jones Foundation_Mercatus Center200510000</v>
      </c>
      <c r="C367" s="15" t="s">
        <v>582</v>
      </c>
      <c r="E367" s="27" t="s">
        <v>15</v>
      </c>
      <c r="F367" s="21">
        <v>10000</v>
      </c>
      <c r="G367" s="15">
        <v>2005</v>
      </c>
      <c r="H367" s="15" t="s">
        <v>21</v>
      </c>
      <c r="I367" s="29" t="s">
        <v>591</v>
      </c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</row>
    <row r="368" spans="1:23" ht="16">
      <c r="A368" s="27">
        <v>990</v>
      </c>
      <c r="B368" s="14" t="str">
        <f t="shared" si="5"/>
        <v>Dodge Jones Foundation_Mercatus Center20067500</v>
      </c>
      <c r="C368" s="15" t="s">
        <v>582</v>
      </c>
      <c r="E368" s="27" t="s">
        <v>15</v>
      </c>
      <c r="F368" s="21">
        <v>7500</v>
      </c>
      <c r="G368" s="15">
        <v>2006</v>
      </c>
      <c r="H368" s="15" t="s">
        <v>21</v>
      </c>
      <c r="I368" s="29" t="s">
        <v>590</v>
      </c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</row>
    <row r="369" spans="1:23" ht="16">
      <c r="A369" s="27">
        <v>990</v>
      </c>
      <c r="B369" s="14" t="str">
        <f t="shared" ref="B369:B432" si="6">C369&amp;"_"&amp;E369&amp;G369&amp;F369</f>
        <v>Dodge Jones Foundation_Mercatus Center20077500</v>
      </c>
      <c r="C369" s="15" t="s">
        <v>582</v>
      </c>
      <c r="E369" s="27" t="s">
        <v>15</v>
      </c>
      <c r="F369" s="21">
        <v>7500</v>
      </c>
      <c r="G369" s="15">
        <v>2007</v>
      </c>
      <c r="H369" s="15" t="s">
        <v>21</v>
      </c>
      <c r="I369" s="29" t="s">
        <v>590</v>
      </c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</row>
    <row r="370" spans="1:23" ht="16">
      <c r="A370" s="27">
        <v>990</v>
      </c>
      <c r="B370" s="14" t="str">
        <f t="shared" si="6"/>
        <v>Dodge Jones Foundation_Mercatus Center200810000</v>
      </c>
      <c r="C370" s="15" t="s">
        <v>582</v>
      </c>
      <c r="E370" s="27" t="s">
        <v>15</v>
      </c>
      <c r="F370" s="21">
        <v>10000</v>
      </c>
      <c r="G370" s="15">
        <v>2008</v>
      </c>
      <c r="H370" s="15" t="s">
        <v>21</v>
      </c>
      <c r="I370" s="29" t="s">
        <v>590</v>
      </c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</row>
    <row r="371" spans="1:23" ht="16">
      <c r="A371" s="27">
        <v>990</v>
      </c>
      <c r="B371" s="14" t="str">
        <f t="shared" si="6"/>
        <v>Dodge Jones Foundation_Mercatus Center20092500</v>
      </c>
      <c r="C371" s="15" t="s">
        <v>582</v>
      </c>
      <c r="E371" s="27" t="s">
        <v>15</v>
      </c>
      <c r="F371" s="21">
        <v>2500</v>
      </c>
      <c r="G371" s="15">
        <v>2009</v>
      </c>
      <c r="H371" s="15" t="s">
        <v>21</v>
      </c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</row>
    <row r="372" spans="1:23" ht="16">
      <c r="A372" s="27">
        <v>990</v>
      </c>
      <c r="B372" s="14" t="str">
        <f t="shared" si="6"/>
        <v>Dodge Jones Foundation_Mercatus Center20112500</v>
      </c>
      <c r="C372" s="15" t="s">
        <v>582</v>
      </c>
      <c r="E372" s="27" t="s">
        <v>15</v>
      </c>
      <c r="F372" s="21">
        <v>2500</v>
      </c>
      <c r="G372" s="15">
        <v>2011</v>
      </c>
      <c r="H372" s="15" t="s">
        <v>21</v>
      </c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</row>
    <row r="373" spans="1:23" ht="16">
      <c r="A373" s="27">
        <v>990</v>
      </c>
      <c r="B373" s="14" t="str">
        <f t="shared" si="6"/>
        <v>Dodge Jones Foundation_Mercatus Center20122500</v>
      </c>
      <c r="C373" s="15" t="s">
        <v>582</v>
      </c>
      <c r="D373" s="15" t="s">
        <v>15</v>
      </c>
      <c r="E373" s="27" t="s">
        <v>15</v>
      </c>
      <c r="F373" s="21">
        <v>2500</v>
      </c>
      <c r="G373" s="15">
        <v>2012</v>
      </c>
      <c r="H373" s="15" t="s">
        <v>21</v>
      </c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</row>
    <row r="374" spans="1:23" ht="16">
      <c r="A374" s="27">
        <v>990</v>
      </c>
      <c r="B374" s="14" t="str">
        <f t="shared" si="6"/>
        <v>Dodge Jones Foundation_Mercatus Center20132500</v>
      </c>
      <c r="C374" s="15" t="s">
        <v>582</v>
      </c>
      <c r="D374" s="15" t="s">
        <v>15</v>
      </c>
      <c r="E374" s="27" t="s">
        <v>15</v>
      </c>
      <c r="F374" s="21">
        <v>2500</v>
      </c>
      <c r="G374" s="15">
        <v>2013</v>
      </c>
      <c r="H374" s="15" t="s">
        <v>21</v>
      </c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</row>
    <row r="375" spans="1:23" ht="16">
      <c r="A375" s="27">
        <v>990</v>
      </c>
      <c r="B375" s="14" t="str">
        <f t="shared" si="6"/>
        <v>Dodge Jones Foundation_Mercatus Center20142500</v>
      </c>
      <c r="C375" s="15" t="s">
        <v>582</v>
      </c>
      <c r="D375" s="15" t="s">
        <v>15</v>
      </c>
      <c r="E375" s="27" t="s">
        <v>15</v>
      </c>
      <c r="F375" s="21">
        <v>2500</v>
      </c>
      <c r="G375" s="15">
        <v>2014</v>
      </c>
      <c r="H375" s="15" t="s">
        <v>21</v>
      </c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</row>
    <row r="376" spans="1:23" ht="16">
      <c r="A376" s="14" t="s">
        <v>8</v>
      </c>
      <c r="B376" s="14" t="str">
        <f t="shared" si="6"/>
        <v>Donors Capital Fund_Mercatus Center20021000</v>
      </c>
      <c r="C376" s="14" t="s">
        <v>80</v>
      </c>
      <c r="D376" s="14"/>
      <c r="E376" s="14" t="s">
        <v>15</v>
      </c>
      <c r="F376" s="21">
        <v>1000</v>
      </c>
      <c r="G376" s="14">
        <v>2002</v>
      </c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</row>
    <row r="377" spans="1:23" ht="16">
      <c r="A377" s="14" t="s">
        <v>8</v>
      </c>
      <c r="B377" s="14" t="str">
        <f t="shared" si="6"/>
        <v>Donors Capital Fund_Institute for Humane Studies20032500</v>
      </c>
      <c r="C377" s="14" t="s">
        <v>80</v>
      </c>
      <c r="D377" s="14"/>
      <c r="E377" s="14" t="s">
        <v>12</v>
      </c>
      <c r="F377" s="21">
        <v>2500</v>
      </c>
      <c r="G377" s="14">
        <v>2003</v>
      </c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</row>
    <row r="378" spans="1:23" ht="16">
      <c r="A378" s="14" t="s">
        <v>8</v>
      </c>
      <c r="B378" s="14" t="str">
        <f t="shared" si="6"/>
        <v>Donors Capital Fund_Mercatus Center20031000</v>
      </c>
      <c r="C378" s="14" t="s">
        <v>80</v>
      </c>
      <c r="D378" s="14"/>
      <c r="E378" s="14" t="s">
        <v>15</v>
      </c>
      <c r="F378" s="21">
        <v>1000</v>
      </c>
      <c r="G378" s="14">
        <v>2003</v>
      </c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</row>
    <row r="379" spans="1:23" ht="16">
      <c r="A379" s="14" t="s">
        <v>8</v>
      </c>
      <c r="B379" s="14" t="str">
        <f t="shared" si="6"/>
        <v>Donors Capital Fund_Institute for Humane Studies20045000</v>
      </c>
      <c r="C379" s="14" t="s">
        <v>80</v>
      </c>
      <c r="D379" s="14"/>
      <c r="E379" s="14" t="s">
        <v>12</v>
      </c>
      <c r="F379" s="21">
        <v>5000</v>
      </c>
      <c r="G379" s="14">
        <v>2004</v>
      </c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</row>
    <row r="380" spans="1:23" ht="16">
      <c r="A380" s="14" t="s">
        <v>8</v>
      </c>
      <c r="B380" s="14" t="str">
        <f t="shared" si="6"/>
        <v>Donors Capital Fund_Mercatus Center20041000</v>
      </c>
      <c r="C380" s="14" t="s">
        <v>80</v>
      </c>
      <c r="D380" s="14"/>
      <c r="E380" s="14" t="s">
        <v>15</v>
      </c>
      <c r="F380" s="21">
        <v>1000</v>
      </c>
      <c r="G380" s="14">
        <v>2004</v>
      </c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</row>
    <row r="381" spans="1:23" ht="16">
      <c r="A381" s="14">
        <v>990</v>
      </c>
      <c r="B381" s="14" t="str">
        <f t="shared" si="6"/>
        <v>Donors Capital Fund_George Mason University Foundation2005150000</v>
      </c>
      <c r="C381" s="14" t="s">
        <v>80</v>
      </c>
      <c r="D381" s="14" t="s">
        <v>196</v>
      </c>
      <c r="E381" s="14" t="s">
        <v>10</v>
      </c>
      <c r="F381" s="21">
        <v>150000</v>
      </c>
      <c r="G381" s="14">
        <v>2005</v>
      </c>
      <c r="H381" s="14" t="s">
        <v>14</v>
      </c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</row>
    <row r="382" spans="1:23" ht="16">
      <c r="A382" s="14" t="s">
        <v>8</v>
      </c>
      <c r="B382" s="14" t="str">
        <f t="shared" si="6"/>
        <v>Donors Capital Fund_Mercatus Center20051000</v>
      </c>
      <c r="C382" s="14" t="s">
        <v>80</v>
      </c>
      <c r="D382" s="14"/>
      <c r="E382" s="14" t="s">
        <v>15</v>
      </c>
      <c r="F382" s="21">
        <v>1000</v>
      </c>
      <c r="G382" s="14">
        <v>2005</v>
      </c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</row>
    <row r="383" spans="1:23" ht="16">
      <c r="A383" s="14" t="s">
        <v>8</v>
      </c>
      <c r="B383" s="14" t="str">
        <f t="shared" si="6"/>
        <v>Donors Capital Fund_Institute for Humane Studies20071088000</v>
      </c>
      <c r="C383" s="14" t="s">
        <v>80</v>
      </c>
      <c r="D383" s="14"/>
      <c r="E383" s="14" t="s">
        <v>12</v>
      </c>
      <c r="F383" s="21">
        <v>1088000</v>
      </c>
      <c r="G383" s="14">
        <v>2007</v>
      </c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</row>
    <row r="384" spans="1:23" ht="16">
      <c r="A384" s="14" t="s">
        <v>8</v>
      </c>
      <c r="B384" s="14" t="str">
        <f t="shared" si="6"/>
        <v>Donors Capital Fund_Mercatus Center2007251000</v>
      </c>
      <c r="C384" s="14" t="s">
        <v>80</v>
      </c>
      <c r="D384" s="14"/>
      <c r="E384" s="14" t="s">
        <v>15</v>
      </c>
      <c r="F384" s="21">
        <v>251000</v>
      </c>
      <c r="G384" s="14">
        <v>2007</v>
      </c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</row>
    <row r="385" spans="1:23" ht="16">
      <c r="A385" s="14" t="s">
        <v>8</v>
      </c>
      <c r="B385" s="14" t="str">
        <f t="shared" si="6"/>
        <v>Donors Capital Fund_Institute for Humane Studies2008747586</v>
      </c>
      <c r="C385" s="14" t="s">
        <v>80</v>
      </c>
      <c r="D385" s="14"/>
      <c r="E385" s="14" t="s">
        <v>12</v>
      </c>
      <c r="F385" s="21">
        <v>747586</v>
      </c>
      <c r="G385" s="14">
        <v>2008</v>
      </c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</row>
    <row r="386" spans="1:23" ht="16">
      <c r="A386" s="14" t="s">
        <v>8</v>
      </c>
      <c r="B386" s="14" t="str">
        <f t="shared" si="6"/>
        <v>Donors Capital Fund_Mercatus Center2008156000</v>
      </c>
      <c r="C386" s="14" t="s">
        <v>80</v>
      </c>
      <c r="D386" s="14"/>
      <c r="E386" s="14" t="s">
        <v>15</v>
      </c>
      <c r="F386" s="21">
        <v>156000</v>
      </c>
      <c r="G386" s="14">
        <v>2008</v>
      </c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</row>
    <row r="387" spans="1:23" ht="16">
      <c r="A387" s="14">
        <v>990</v>
      </c>
      <c r="B387" s="14" t="str">
        <f t="shared" si="6"/>
        <v>Donors Capital Fund_George Mason University Foundation2009350000</v>
      </c>
      <c r="C387" s="14" t="s">
        <v>80</v>
      </c>
      <c r="D387" s="14" t="s">
        <v>197</v>
      </c>
      <c r="E387" s="14" t="s">
        <v>10</v>
      </c>
      <c r="F387" s="21">
        <v>350000</v>
      </c>
      <c r="G387" s="14">
        <v>2009</v>
      </c>
      <c r="H387" s="14" t="s">
        <v>14</v>
      </c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</row>
    <row r="388" spans="1:23" ht="16">
      <c r="A388" s="14" t="s">
        <v>8</v>
      </c>
      <c r="B388" s="14" t="str">
        <f t="shared" si="6"/>
        <v>Donors Capital Fund_Institute for Humane Studies20092500</v>
      </c>
      <c r="C388" s="14" t="s">
        <v>80</v>
      </c>
      <c r="D388" s="14"/>
      <c r="E388" s="14" t="s">
        <v>12</v>
      </c>
      <c r="F388" s="21">
        <v>2500</v>
      </c>
      <c r="G388" s="14">
        <v>2009</v>
      </c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</row>
    <row r="389" spans="1:23" ht="16">
      <c r="A389" s="14" t="s">
        <v>8</v>
      </c>
      <c r="B389" s="14" t="str">
        <f t="shared" si="6"/>
        <v>Donors Capital Fund_Mercatus Center20093500</v>
      </c>
      <c r="C389" s="14" t="s">
        <v>80</v>
      </c>
      <c r="D389" s="14"/>
      <c r="E389" s="14" t="s">
        <v>15</v>
      </c>
      <c r="F389" s="21">
        <v>3500</v>
      </c>
      <c r="G389" s="14">
        <v>2009</v>
      </c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</row>
    <row r="390" spans="1:23" ht="16">
      <c r="A390" s="14" t="s">
        <v>8</v>
      </c>
      <c r="B390" s="14" t="str">
        <f t="shared" si="6"/>
        <v>Donors Capital Fund_Institute for Humane Studies2010343252</v>
      </c>
      <c r="C390" s="14" t="s">
        <v>80</v>
      </c>
      <c r="D390" s="14"/>
      <c r="E390" s="14" t="s">
        <v>12</v>
      </c>
      <c r="F390" s="21">
        <v>343252</v>
      </c>
      <c r="G390" s="14">
        <v>2010</v>
      </c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</row>
    <row r="391" spans="1:23" ht="16">
      <c r="A391" s="14" t="s">
        <v>8</v>
      </c>
      <c r="B391" s="14" t="str">
        <f t="shared" si="6"/>
        <v>Donors Capital Fund_Mercatus Center2010243500</v>
      </c>
      <c r="C391" s="14" t="s">
        <v>80</v>
      </c>
      <c r="D391" s="14"/>
      <c r="E391" s="14" t="s">
        <v>15</v>
      </c>
      <c r="F391" s="21">
        <v>243500</v>
      </c>
      <c r="G391" s="14">
        <v>2010</v>
      </c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</row>
    <row r="392" spans="1:23" ht="16">
      <c r="A392" s="14">
        <v>990</v>
      </c>
      <c r="B392" s="14" t="str">
        <f t="shared" si="6"/>
        <v>Donors Capital Fund_George Mason Environmental Law Clinic201115000</v>
      </c>
      <c r="C392" s="14" t="s">
        <v>80</v>
      </c>
      <c r="D392" s="14" t="s">
        <v>194</v>
      </c>
      <c r="E392" s="14" t="s">
        <v>194</v>
      </c>
      <c r="F392" s="21">
        <v>15000</v>
      </c>
      <c r="G392" s="14">
        <v>2011</v>
      </c>
      <c r="H392" s="14" t="s">
        <v>14</v>
      </c>
      <c r="I392" s="14" t="s">
        <v>195</v>
      </c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</row>
    <row r="393" spans="1:23" ht="16">
      <c r="A393" s="14" t="s">
        <v>8</v>
      </c>
      <c r="B393" s="14" t="str">
        <f t="shared" si="6"/>
        <v>Donors Capital Fund_George Mason University Foundation201125000</v>
      </c>
      <c r="C393" s="14" t="s">
        <v>80</v>
      </c>
      <c r="D393" s="14" t="s">
        <v>197</v>
      </c>
      <c r="E393" s="14" t="s">
        <v>10</v>
      </c>
      <c r="F393" s="21">
        <v>25000</v>
      </c>
      <c r="G393" s="14">
        <v>2011</v>
      </c>
      <c r="H393" s="14" t="s">
        <v>7</v>
      </c>
      <c r="I393" s="14" t="s">
        <v>198</v>
      </c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</row>
    <row r="394" spans="1:23" ht="16">
      <c r="A394" s="14">
        <v>990</v>
      </c>
      <c r="B394" s="14" t="str">
        <f t="shared" si="6"/>
        <v>Donors Capital Fund_George Mason University Foundation2011400000</v>
      </c>
      <c r="C394" s="14" t="s">
        <v>80</v>
      </c>
      <c r="D394" s="14" t="s">
        <v>197</v>
      </c>
      <c r="E394" s="14" t="s">
        <v>10</v>
      </c>
      <c r="F394" s="21">
        <v>400000</v>
      </c>
      <c r="G394" s="14">
        <v>2011</v>
      </c>
      <c r="H394" s="14" t="s">
        <v>14</v>
      </c>
      <c r="I394" s="14" t="s">
        <v>199</v>
      </c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</row>
    <row r="395" spans="1:23" ht="16">
      <c r="A395" s="14" t="s">
        <v>8</v>
      </c>
      <c r="B395" s="14" t="str">
        <f t="shared" si="6"/>
        <v>Donors Capital Fund_George Mason University Foundation2011500000</v>
      </c>
      <c r="C395" s="14" t="s">
        <v>80</v>
      </c>
      <c r="D395" s="14" t="s">
        <v>197</v>
      </c>
      <c r="E395" s="14" t="s">
        <v>10</v>
      </c>
      <c r="F395" s="21">
        <v>500000</v>
      </c>
      <c r="G395" s="14">
        <v>2011</v>
      </c>
      <c r="H395" s="14" t="s">
        <v>7</v>
      </c>
      <c r="I395" s="14" t="s">
        <v>201</v>
      </c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</row>
    <row r="396" spans="1:23" ht="16">
      <c r="A396" s="14">
        <v>990</v>
      </c>
      <c r="B396" s="14" t="str">
        <f t="shared" si="6"/>
        <v>Donors Capital Fund_George Mason University Law and Economics Center2011400000</v>
      </c>
      <c r="C396" s="14" t="s">
        <v>80</v>
      </c>
      <c r="D396" s="14" t="s">
        <v>197</v>
      </c>
      <c r="E396" s="14" t="s">
        <v>11</v>
      </c>
      <c r="F396" s="21">
        <v>400000</v>
      </c>
      <c r="G396" s="14">
        <v>2011</v>
      </c>
      <c r="H396" s="14" t="s">
        <v>14</v>
      </c>
      <c r="I396" s="14" t="s">
        <v>204</v>
      </c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</row>
    <row r="397" spans="1:23" ht="16">
      <c r="A397" s="14" t="s">
        <v>8</v>
      </c>
      <c r="B397" s="14" t="str">
        <f t="shared" si="6"/>
        <v>Donors Capital Fund_Institute for Humane Studies2011404424</v>
      </c>
      <c r="C397" s="14" t="s">
        <v>80</v>
      </c>
      <c r="D397" s="14"/>
      <c r="E397" s="14" t="s">
        <v>12</v>
      </c>
      <c r="F397" s="21">
        <v>404424</v>
      </c>
      <c r="G397" s="14">
        <v>2011</v>
      </c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</row>
    <row r="398" spans="1:23" ht="16">
      <c r="A398" s="14" t="s">
        <v>8</v>
      </c>
      <c r="B398" s="14" t="str">
        <f t="shared" si="6"/>
        <v>Donors Capital Fund_Mercatus Center2011150000</v>
      </c>
      <c r="C398" s="14" t="s">
        <v>80</v>
      </c>
      <c r="D398" s="14"/>
      <c r="E398" s="14" t="s">
        <v>15</v>
      </c>
      <c r="F398" s="21">
        <v>150000</v>
      </c>
      <c r="G398" s="14">
        <v>2011</v>
      </c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</row>
    <row r="399" spans="1:23" ht="16">
      <c r="A399" s="14" t="s">
        <v>8</v>
      </c>
      <c r="B399" s="14" t="str">
        <f t="shared" si="6"/>
        <v>Donors Capital Fund_George Mason University Foundation2012500000</v>
      </c>
      <c r="C399" s="14" t="s">
        <v>80</v>
      </c>
      <c r="D399" s="14" t="s">
        <v>197</v>
      </c>
      <c r="E399" s="14" t="s">
        <v>10</v>
      </c>
      <c r="F399" s="21">
        <v>500000</v>
      </c>
      <c r="G399" s="14">
        <v>2012</v>
      </c>
      <c r="H399" s="14" t="s">
        <v>7</v>
      </c>
      <c r="I399" s="14" t="s">
        <v>203</v>
      </c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</row>
    <row r="400" spans="1:23" ht="16">
      <c r="A400" s="14" t="s">
        <v>8</v>
      </c>
      <c r="B400" s="14" t="str">
        <f t="shared" si="6"/>
        <v>Donors Capital Fund_Institute for Humane Studies2012530374</v>
      </c>
      <c r="C400" s="14" t="s">
        <v>80</v>
      </c>
      <c r="D400" s="14"/>
      <c r="E400" s="14" t="s">
        <v>12</v>
      </c>
      <c r="F400" s="21">
        <v>530374</v>
      </c>
      <c r="G400" s="14">
        <v>2012</v>
      </c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</row>
    <row r="401" spans="1:23" ht="16">
      <c r="A401" s="14" t="s">
        <v>8</v>
      </c>
      <c r="B401" s="14" t="str">
        <f t="shared" si="6"/>
        <v>Donors Capital Fund_Mercatus Center2012150000</v>
      </c>
      <c r="C401" s="14" t="s">
        <v>80</v>
      </c>
      <c r="D401" s="14"/>
      <c r="E401" s="14" t="s">
        <v>15</v>
      </c>
      <c r="F401" s="21">
        <v>150000</v>
      </c>
      <c r="G401" s="14">
        <v>2012</v>
      </c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</row>
    <row r="402" spans="1:23" ht="16">
      <c r="A402" s="14" t="s">
        <v>8</v>
      </c>
      <c r="B402" s="14" t="str">
        <f t="shared" si="6"/>
        <v>Donors Capital Fund_Mercatus Center201220000</v>
      </c>
      <c r="C402" s="14" t="s">
        <v>80</v>
      </c>
      <c r="D402" s="14"/>
      <c r="E402" s="14" t="s">
        <v>15</v>
      </c>
      <c r="F402" s="21">
        <v>20000</v>
      </c>
      <c r="G402" s="14">
        <v>2012</v>
      </c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</row>
    <row r="403" spans="1:23" ht="16">
      <c r="A403" s="14" t="s">
        <v>8</v>
      </c>
      <c r="B403" s="14" t="str">
        <f t="shared" si="6"/>
        <v>Donors Capital Fund_Institute for Humane Studies2013286000</v>
      </c>
      <c r="C403" s="14" t="s">
        <v>80</v>
      </c>
      <c r="D403" s="14"/>
      <c r="E403" s="14" t="s">
        <v>12</v>
      </c>
      <c r="F403" s="21">
        <v>286000</v>
      </c>
      <c r="G403" s="14">
        <v>2013</v>
      </c>
      <c r="H403" s="14"/>
      <c r="I403" s="14"/>
      <c r="J403" s="14"/>
      <c r="K403" s="21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</row>
    <row r="404" spans="1:23" ht="16">
      <c r="A404" s="27" t="s">
        <v>73</v>
      </c>
      <c r="B404" s="14" t="str">
        <f t="shared" si="6"/>
        <v>Donors Capital Fund_Mercatus Center201310000</v>
      </c>
      <c r="C404" s="15" t="s">
        <v>80</v>
      </c>
      <c r="E404" s="15" t="s">
        <v>15</v>
      </c>
      <c r="F404" s="31">
        <v>10000</v>
      </c>
      <c r="G404" s="27">
        <v>2013</v>
      </c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</row>
    <row r="405" spans="1:23" ht="16">
      <c r="A405" s="27" t="s">
        <v>73</v>
      </c>
      <c r="B405" s="14" t="str">
        <f t="shared" si="6"/>
        <v>Donors Capital Fund_Mercatus Center201320000</v>
      </c>
      <c r="C405" s="15" t="s">
        <v>80</v>
      </c>
      <c r="E405" s="15" t="s">
        <v>15</v>
      </c>
      <c r="F405" s="31">
        <v>20000</v>
      </c>
      <c r="G405" s="27">
        <v>2013</v>
      </c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</row>
    <row r="406" spans="1:23" ht="16">
      <c r="A406" s="27" t="s">
        <v>73</v>
      </c>
      <c r="B406" s="14" t="str">
        <f t="shared" si="6"/>
        <v>Donors Capital Fund_Mercatus Center201375000</v>
      </c>
      <c r="C406" s="15" t="s">
        <v>80</v>
      </c>
      <c r="E406" s="15" t="s">
        <v>15</v>
      </c>
      <c r="F406" s="31">
        <v>75000</v>
      </c>
      <c r="G406" s="27">
        <v>2013</v>
      </c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</row>
    <row r="407" spans="1:23" ht="16">
      <c r="A407" s="15">
        <v>990</v>
      </c>
      <c r="B407" s="14" t="str">
        <f t="shared" si="6"/>
        <v>Donors Capital Fund_George Mason University Law and Economics Center20142465000</v>
      </c>
      <c r="C407" s="14" t="s">
        <v>80</v>
      </c>
      <c r="D407" s="15" t="s">
        <v>215</v>
      </c>
      <c r="E407" s="14" t="s">
        <v>11</v>
      </c>
      <c r="F407" s="16">
        <v>2465000</v>
      </c>
      <c r="G407" s="15">
        <v>2014</v>
      </c>
      <c r="H407" s="15" t="s">
        <v>21</v>
      </c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</row>
    <row r="408" spans="1:23" ht="16">
      <c r="A408" s="22" t="s">
        <v>75</v>
      </c>
      <c r="B408" s="14" t="str">
        <f t="shared" si="6"/>
        <v>Donors Capital Fund_Institute for Humane Studies2014250000</v>
      </c>
      <c r="C408" s="22" t="s">
        <v>80</v>
      </c>
      <c r="E408" s="22" t="s">
        <v>12</v>
      </c>
      <c r="F408" s="23">
        <v>250000</v>
      </c>
      <c r="G408" s="22">
        <v>2014</v>
      </c>
      <c r="H408" s="22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</row>
    <row r="409" spans="1:23" ht="16">
      <c r="A409" s="22" t="s">
        <v>75</v>
      </c>
      <c r="B409" s="14" t="str">
        <f t="shared" si="6"/>
        <v>Donors Capital Fund_Institute for Humane Studies201450000</v>
      </c>
      <c r="C409" s="22" t="s">
        <v>80</v>
      </c>
      <c r="E409" s="22" t="s">
        <v>12</v>
      </c>
      <c r="F409" s="23">
        <v>50000</v>
      </c>
      <c r="G409" s="22">
        <v>2014</v>
      </c>
      <c r="H409" s="22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</row>
    <row r="410" spans="1:23" ht="16">
      <c r="A410" s="27" t="s">
        <v>73</v>
      </c>
      <c r="B410" s="14" t="str">
        <f t="shared" si="6"/>
        <v>Donors Capital Fund_Mercatus Center201415000</v>
      </c>
      <c r="C410" s="15" t="s">
        <v>80</v>
      </c>
      <c r="E410" s="15" t="s">
        <v>15</v>
      </c>
      <c r="F410" s="31">
        <v>15000</v>
      </c>
      <c r="G410" s="27">
        <v>2014</v>
      </c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</row>
    <row r="411" spans="1:23" ht="16">
      <c r="A411" s="27" t="s">
        <v>73</v>
      </c>
      <c r="B411" s="14" t="str">
        <f t="shared" si="6"/>
        <v>Donors Capital Fund_Mercatus Center201420000</v>
      </c>
      <c r="C411" s="15" t="s">
        <v>80</v>
      </c>
      <c r="E411" s="15" t="s">
        <v>15</v>
      </c>
      <c r="F411" s="31">
        <v>20000</v>
      </c>
      <c r="G411" s="27">
        <v>2014</v>
      </c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</row>
    <row r="412" spans="1:23" ht="16">
      <c r="A412" s="27" t="s">
        <v>73</v>
      </c>
      <c r="B412" s="14" t="str">
        <f t="shared" si="6"/>
        <v>Donors Capital Fund_Mercatus Center2014250000</v>
      </c>
      <c r="C412" s="15" t="s">
        <v>80</v>
      </c>
      <c r="E412" s="15" t="s">
        <v>15</v>
      </c>
      <c r="F412" s="31">
        <v>250000</v>
      </c>
      <c r="G412" s="27">
        <v>2014</v>
      </c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</row>
    <row r="413" spans="1:23" ht="16">
      <c r="A413" s="27" t="s">
        <v>73</v>
      </c>
      <c r="B413" s="14" t="str">
        <f t="shared" si="6"/>
        <v>Donors Capital Fund_Mercatus Center201450000</v>
      </c>
      <c r="C413" s="15" t="s">
        <v>80</v>
      </c>
      <c r="E413" s="15" t="s">
        <v>15</v>
      </c>
      <c r="F413" s="31">
        <v>50000</v>
      </c>
      <c r="G413" s="27">
        <v>2014</v>
      </c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</row>
    <row r="414" spans="1:23" ht="16">
      <c r="A414" s="15">
        <v>990</v>
      </c>
      <c r="B414" s="14" t="str">
        <f t="shared" si="6"/>
        <v>Donors Capital Fund_George Mason University Law and Economics Center20152465000</v>
      </c>
      <c r="C414" s="14" t="s">
        <v>80</v>
      </c>
      <c r="D414" s="15" t="s">
        <v>215</v>
      </c>
      <c r="E414" s="14" t="s">
        <v>11</v>
      </c>
      <c r="F414" s="16">
        <v>2465000</v>
      </c>
      <c r="G414" s="15">
        <v>2015</v>
      </c>
      <c r="H414" s="15" t="s">
        <v>21</v>
      </c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</row>
    <row r="415" spans="1:23" ht="16">
      <c r="A415" s="15">
        <v>990</v>
      </c>
      <c r="B415" s="14" t="str">
        <f t="shared" si="6"/>
        <v>Donors Capital Fund_George Mason University Law and Economics Center2015150000</v>
      </c>
      <c r="C415" s="14" t="s">
        <v>80</v>
      </c>
      <c r="D415" s="15" t="s">
        <v>215</v>
      </c>
      <c r="E415" s="14" t="s">
        <v>11</v>
      </c>
      <c r="F415" s="16">
        <v>150000</v>
      </c>
      <c r="G415" s="15">
        <v>2015</v>
      </c>
      <c r="H415" s="15" t="s">
        <v>21</v>
      </c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</row>
    <row r="416" spans="1:23" ht="16">
      <c r="A416" s="15">
        <v>990</v>
      </c>
      <c r="B416" s="14" t="str">
        <f t="shared" si="6"/>
        <v>Donors Capital Fund_George Mason University Law and Economics Center2015250000</v>
      </c>
      <c r="C416" s="14" t="s">
        <v>80</v>
      </c>
      <c r="D416" s="15" t="s">
        <v>215</v>
      </c>
      <c r="E416" s="14" t="s">
        <v>11</v>
      </c>
      <c r="F416" s="16">
        <v>250000</v>
      </c>
      <c r="G416" s="15">
        <v>2015</v>
      </c>
      <c r="H416" s="15" t="s">
        <v>21</v>
      </c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</row>
    <row r="417" spans="1:23" ht="16">
      <c r="A417" s="27">
        <v>990</v>
      </c>
      <c r="B417" s="14" t="str">
        <f t="shared" si="6"/>
        <v>Donors Capital Fund_Mercatus Center201515000</v>
      </c>
      <c r="C417" s="15" t="s">
        <v>80</v>
      </c>
      <c r="D417" s="27" t="s">
        <v>85</v>
      </c>
      <c r="E417" s="15" t="s">
        <v>15</v>
      </c>
      <c r="F417" s="16">
        <v>15000</v>
      </c>
      <c r="G417" s="27">
        <v>2015</v>
      </c>
      <c r="H417" s="27" t="s">
        <v>21</v>
      </c>
      <c r="I417" s="27" t="s">
        <v>87</v>
      </c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</row>
    <row r="418" spans="1:23" ht="16">
      <c r="A418" s="27">
        <v>990</v>
      </c>
      <c r="B418" s="14" t="str">
        <f t="shared" si="6"/>
        <v>Donors Capital Fund_Mercatus Center201575000</v>
      </c>
      <c r="C418" s="15" t="s">
        <v>80</v>
      </c>
      <c r="D418" s="27" t="s">
        <v>85</v>
      </c>
      <c r="E418" s="15" t="s">
        <v>15</v>
      </c>
      <c r="F418" s="16">
        <v>75000</v>
      </c>
      <c r="G418" s="27">
        <v>2015</v>
      </c>
      <c r="H418" s="27" t="s">
        <v>21</v>
      </c>
      <c r="I418" s="27" t="s">
        <v>86</v>
      </c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</row>
    <row r="419" spans="1:23" ht="16">
      <c r="A419" s="15">
        <v>990</v>
      </c>
      <c r="B419" s="14" t="str">
        <f t="shared" si="6"/>
        <v>Donors Capital Fund_George Mason University Law and Economics Center20164000000</v>
      </c>
      <c r="C419" s="14" t="s">
        <v>80</v>
      </c>
      <c r="D419" s="15" t="s">
        <v>215</v>
      </c>
      <c r="E419" s="14" t="s">
        <v>11</v>
      </c>
      <c r="F419" s="16">
        <v>4000000</v>
      </c>
      <c r="G419" s="15">
        <v>2016</v>
      </c>
      <c r="H419" s="15" t="s">
        <v>21</v>
      </c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</row>
    <row r="420" spans="1:23" ht="16">
      <c r="A420" s="15">
        <v>990</v>
      </c>
      <c r="B420" s="14" t="str">
        <f t="shared" si="6"/>
        <v>Donors Capital Fund_George Mason University Law and Economics Center20161500000</v>
      </c>
      <c r="C420" s="14" t="s">
        <v>80</v>
      </c>
      <c r="D420" s="15" t="s">
        <v>215</v>
      </c>
      <c r="E420" s="14" t="s">
        <v>11</v>
      </c>
      <c r="F420" s="16">
        <v>1500000</v>
      </c>
      <c r="G420" s="15">
        <v>2016</v>
      </c>
      <c r="H420" s="15" t="s">
        <v>21</v>
      </c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</row>
    <row r="421" spans="1:23" ht="16">
      <c r="A421" s="14" t="s">
        <v>8</v>
      </c>
      <c r="B421" s="14" t="str">
        <f t="shared" si="6"/>
        <v>DonorsTrust_Institute for Humane Studies20023000</v>
      </c>
      <c r="C421" s="14" t="s">
        <v>88</v>
      </c>
      <c r="D421" s="15" t="s">
        <v>12</v>
      </c>
      <c r="E421" s="14" t="s">
        <v>12</v>
      </c>
      <c r="F421" s="21">
        <v>3000</v>
      </c>
      <c r="G421" s="14">
        <v>2002</v>
      </c>
      <c r="H421" s="15" t="s">
        <v>7</v>
      </c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</row>
    <row r="422" spans="1:23" ht="16">
      <c r="A422" s="14" t="s">
        <v>8</v>
      </c>
      <c r="B422" s="14" t="str">
        <f t="shared" si="6"/>
        <v>DonorsTrust_Institute for Humane Studies20045350</v>
      </c>
      <c r="C422" s="14" t="s">
        <v>88</v>
      </c>
      <c r="D422" s="15" t="s">
        <v>12</v>
      </c>
      <c r="E422" s="14" t="s">
        <v>12</v>
      </c>
      <c r="F422" s="21">
        <v>5350</v>
      </c>
      <c r="G422" s="14">
        <v>2004</v>
      </c>
      <c r="H422" s="15" t="s">
        <v>7</v>
      </c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</row>
    <row r="423" spans="1:23" ht="16">
      <c r="A423" s="14">
        <v>990</v>
      </c>
      <c r="B423" s="14" t="str">
        <f t="shared" si="6"/>
        <v>DonorsTrust_George Mason University Foundation200513500</v>
      </c>
      <c r="C423" s="14" t="s">
        <v>88</v>
      </c>
      <c r="D423" s="14" t="s">
        <v>10</v>
      </c>
      <c r="E423" s="14" t="s">
        <v>10</v>
      </c>
      <c r="F423" s="21">
        <v>13500</v>
      </c>
      <c r="G423" s="14">
        <v>2005</v>
      </c>
      <c r="H423" s="14" t="s">
        <v>14</v>
      </c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</row>
    <row r="424" spans="1:23" ht="16">
      <c r="A424" s="14" t="s">
        <v>8</v>
      </c>
      <c r="B424" s="14" t="str">
        <f t="shared" si="6"/>
        <v>DonorsTrust_Institute for Humane Studies200513750</v>
      </c>
      <c r="C424" s="14" t="s">
        <v>88</v>
      </c>
      <c r="D424" s="15" t="s">
        <v>12</v>
      </c>
      <c r="E424" s="14" t="s">
        <v>12</v>
      </c>
      <c r="F424" s="21">
        <v>13750</v>
      </c>
      <c r="G424" s="14">
        <v>2005</v>
      </c>
      <c r="H424" s="15" t="s">
        <v>7</v>
      </c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</row>
    <row r="425" spans="1:23" ht="16">
      <c r="A425" s="14">
        <v>990</v>
      </c>
      <c r="B425" s="14" t="str">
        <f t="shared" si="6"/>
        <v>DonorsTrust_George Mason University Foundation2006370000</v>
      </c>
      <c r="C425" s="14" t="s">
        <v>88</v>
      </c>
      <c r="D425" s="14" t="s">
        <v>197</v>
      </c>
      <c r="E425" s="14" t="s">
        <v>10</v>
      </c>
      <c r="F425" s="21">
        <v>370000</v>
      </c>
      <c r="G425" s="14">
        <v>2006</v>
      </c>
      <c r="H425" s="14" t="s">
        <v>14</v>
      </c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</row>
    <row r="426" spans="1:23" ht="16">
      <c r="A426" s="14" t="s">
        <v>8</v>
      </c>
      <c r="B426" s="14" t="str">
        <f t="shared" si="6"/>
        <v>DonorsTrust_Institute for Humane Studies200618450</v>
      </c>
      <c r="C426" s="14" t="s">
        <v>88</v>
      </c>
      <c r="D426" s="15" t="s">
        <v>12</v>
      </c>
      <c r="E426" s="14" t="s">
        <v>12</v>
      </c>
      <c r="F426" s="21">
        <v>18450</v>
      </c>
      <c r="G426" s="14">
        <v>2006</v>
      </c>
      <c r="H426" s="15" t="s">
        <v>7</v>
      </c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</row>
    <row r="427" spans="1:23" ht="16">
      <c r="A427" s="14" t="s">
        <v>8</v>
      </c>
      <c r="B427" s="14" t="str">
        <f t="shared" si="6"/>
        <v>DonorsTrust_Mercatus Center20063000</v>
      </c>
      <c r="C427" s="14" t="s">
        <v>88</v>
      </c>
      <c r="D427" s="14"/>
      <c r="E427" s="14" t="s">
        <v>15</v>
      </c>
      <c r="F427" s="21">
        <v>3000</v>
      </c>
      <c r="G427" s="14">
        <v>2006</v>
      </c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</row>
    <row r="428" spans="1:23" ht="16">
      <c r="A428" s="14" t="s">
        <v>8</v>
      </c>
      <c r="B428" s="14" t="str">
        <f t="shared" si="6"/>
        <v>DonorsTrust_George Mason University Foundation20075000</v>
      </c>
      <c r="C428" s="14" t="s">
        <v>88</v>
      </c>
      <c r="D428" s="14" t="s">
        <v>197</v>
      </c>
      <c r="E428" s="14" t="s">
        <v>10</v>
      </c>
      <c r="F428" s="21">
        <v>5000</v>
      </c>
      <c r="G428" s="14">
        <v>2007</v>
      </c>
      <c r="H428" s="14" t="s">
        <v>21</v>
      </c>
      <c r="I428" s="14" t="s">
        <v>218</v>
      </c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</row>
    <row r="429" spans="1:23" ht="16">
      <c r="A429" s="14" t="s">
        <v>8</v>
      </c>
      <c r="B429" s="14" t="str">
        <f t="shared" si="6"/>
        <v>DonorsTrust_George Mason University Law and Economics Center2007100250</v>
      </c>
      <c r="C429" s="14" t="s">
        <v>88</v>
      </c>
      <c r="D429" s="14" t="s">
        <v>225</v>
      </c>
      <c r="E429" s="14" t="s">
        <v>11</v>
      </c>
      <c r="F429" s="21">
        <v>100250</v>
      </c>
      <c r="G429" s="14">
        <v>2007</v>
      </c>
      <c r="H429" s="14" t="s">
        <v>21</v>
      </c>
      <c r="I429" s="14" t="s">
        <v>218</v>
      </c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</row>
    <row r="430" spans="1:23" ht="16">
      <c r="A430" s="14" t="s">
        <v>8</v>
      </c>
      <c r="B430" s="14" t="str">
        <f t="shared" si="6"/>
        <v>DonorsTrust_George Mason University Law and Economics Center200725000</v>
      </c>
      <c r="C430" s="14" t="s">
        <v>88</v>
      </c>
      <c r="D430" s="14" t="s">
        <v>225</v>
      </c>
      <c r="E430" s="14" t="s">
        <v>11</v>
      </c>
      <c r="F430" s="21">
        <v>25000</v>
      </c>
      <c r="G430" s="14">
        <v>2007</v>
      </c>
      <c r="H430" s="14" t="s">
        <v>21</v>
      </c>
      <c r="I430" s="14" t="s">
        <v>226</v>
      </c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</row>
    <row r="431" spans="1:23" ht="16">
      <c r="A431" s="14" t="s">
        <v>8</v>
      </c>
      <c r="B431" s="14" t="str">
        <f t="shared" si="6"/>
        <v>DonorsTrust_George Mason University Law and Economics Center20079500</v>
      </c>
      <c r="C431" s="14" t="s">
        <v>88</v>
      </c>
      <c r="D431" s="14" t="s">
        <v>225</v>
      </c>
      <c r="E431" s="14" t="s">
        <v>11</v>
      </c>
      <c r="F431" s="21">
        <v>9500</v>
      </c>
      <c r="G431" s="14">
        <v>2007</v>
      </c>
      <c r="H431" s="14" t="s">
        <v>21</v>
      </c>
      <c r="I431" s="14" t="s">
        <v>227</v>
      </c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</row>
    <row r="432" spans="1:23" ht="16">
      <c r="A432" s="14" t="s">
        <v>8</v>
      </c>
      <c r="B432" s="14" t="str">
        <f t="shared" si="6"/>
        <v>DonorsTrust_Institute for Humane Studies200710550</v>
      </c>
      <c r="C432" s="14" t="s">
        <v>88</v>
      </c>
      <c r="D432" s="15" t="s">
        <v>12</v>
      </c>
      <c r="E432" s="14" t="s">
        <v>12</v>
      </c>
      <c r="F432" s="21">
        <v>10550</v>
      </c>
      <c r="G432" s="14">
        <v>2007</v>
      </c>
      <c r="H432" s="15" t="s">
        <v>7</v>
      </c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</row>
    <row r="433" spans="1:23" ht="16">
      <c r="A433" s="14" t="s">
        <v>8</v>
      </c>
      <c r="B433" s="14" t="str">
        <f t="shared" ref="B433:B496" si="7">C433&amp;"_"&amp;E433&amp;G433&amp;F433</f>
        <v>DonorsTrust_Mercatus Center20079500</v>
      </c>
      <c r="C433" s="14" t="s">
        <v>88</v>
      </c>
      <c r="D433" s="14"/>
      <c r="E433" s="14" t="s">
        <v>15</v>
      </c>
      <c r="F433" s="21">
        <v>9500</v>
      </c>
      <c r="G433" s="14">
        <v>2007</v>
      </c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</row>
    <row r="434" spans="1:23" ht="16">
      <c r="A434" s="14" t="s">
        <v>8</v>
      </c>
      <c r="B434" s="14" t="str">
        <f t="shared" si="7"/>
        <v>DonorsTrust_Institute for Humane Studies20081000</v>
      </c>
      <c r="C434" s="14" t="s">
        <v>88</v>
      </c>
      <c r="D434" s="15" t="s">
        <v>12</v>
      </c>
      <c r="E434" s="14" t="s">
        <v>12</v>
      </c>
      <c r="F434" s="21">
        <v>1000</v>
      </c>
      <c r="G434" s="14">
        <v>2008</v>
      </c>
      <c r="H434" s="15" t="s">
        <v>7</v>
      </c>
      <c r="I434" s="15" t="s">
        <v>239</v>
      </c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</row>
    <row r="435" spans="1:23" ht="16">
      <c r="A435" s="14" t="s">
        <v>8</v>
      </c>
      <c r="B435" s="14" t="str">
        <f t="shared" si="7"/>
        <v>DonorsTrust_Institute for Humane Studies200818200</v>
      </c>
      <c r="C435" s="14" t="s">
        <v>88</v>
      </c>
      <c r="D435" s="14"/>
      <c r="E435" s="14" t="s">
        <v>12</v>
      </c>
      <c r="F435" s="21">
        <v>18200</v>
      </c>
      <c r="G435" s="14">
        <v>2008</v>
      </c>
      <c r="H435" s="15" t="s">
        <v>7</v>
      </c>
      <c r="I435" s="15" t="s">
        <v>87</v>
      </c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</row>
    <row r="436" spans="1:23" ht="16">
      <c r="A436" s="14" t="s">
        <v>8</v>
      </c>
      <c r="B436" s="14" t="str">
        <f t="shared" si="7"/>
        <v>DonorsTrust_Mercatus Center200820000</v>
      </c>
      <c r="C436" s="14" t="s">
        <v>88</v>
      </c>
      <c r="D436" s="14"/>
      <c r="E436" s="14" t="s">
        <v>15</v>
      </c>
      <c r="F436" s="21">
        <v>20000</v>
      </c>
      <c r="G436" s="14">
        <v>2008</v>
      </c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</row>
    <row r="437" spans="1:23" ht="16">
      <c r="A437" s="14" t="s">
        <v>8</v>
      </c>
      <c r="B437" s="14" t="str">
        <f t="shared" si="7"/>
        <v>DonorsTrust_Mercatus Center2008250</v>
      </c>
      <c r="C437" s="14" t="s">
        <v>88</v>
      </c>
      <c r="D437" s="14"/>
      <c r="E437" s="14" t="s">
        <v>15</v>
      </c>
      <c r="F437" s="21">
        <v>250</v>
      </c>
      <c r="G437" s="14">
        <v>2008</v>
      </c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</row>
    <row r="438" spans="1:23" ht="16">
      <c r="A438" s="14" t="s">
        <v>8</v>
      </c>
      <c r="B438" s="14" t="str">
        <f t="shared" si="7"/>
        <v>DonorsTrust_Mercatus Center20084700</v>
      </c>
      <c r="C438" s="14" t="s">
        <v>88</v>
      </c>
      <c r="D438" s="14"/>
      <c r="E438" s="14" t="s">
        <v>15</v>
      </c>
      <c r="F438" s="21">
        <v>4700</v>
      </c>
      <c r="G438" s="14">
        <v>2008</v>
      </c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</row>
    <row r="439" spans="1:23" ht="16">
      <c r="A439" s="14">
        <v>990</v>
      </c>
      <c r="B439" s="14" t="str">
        <f t="shared" si="7"/>
        <v>DonorsTrust_George Mason University Foundation200910000</v>
      </c>
      <c r="C439" s="14" t="s">
        <v>88</v>
      </c>
      <c r="D439" s="14" t="s">
        <v>197</v>
      </c>
      <c r="E439" s="14" t="s">
        <v>10</v>
      </c>
      <c r="F439" s="21">
        <v>10000</v>
      </c>
      <c r="G439" s="14">
        <v>2009</v>
      </c>
      <c r="H439" s="14" t="s">
        <v>14</v>
      </c>
      <c r="I439" s="14" t="s">
        <v>218</v>
      </c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</row>
    <row r="440" spans="1:23" ht="16">
      <c r="A440" s="14">
        <v>990</v>
      </c>
      <c r="B440" s="14" t="str">
        <f t="shared" si="7"/>
        <v>DonorsTrust_George Mason University Foundation20094000</v>
      </c>
      <c r="C440" s="14" t="s">
        <v>88</v>
      </c>
      <c r="D440" s="14" t="s">
        <v>197</v>
      </c>
      <c r="E440" s="14" t="s">
        <v>10</v>
      </c>
      <c r="F440" s="21">
        <v>4000</v>
      </c>
      <c r="G440" s="14">
        <v>2009</v>
      </c>
      <c r="H440" s="14" t="s">
        <v>14</v>
      </c>
      <c r="I440" s="14" t="s">
        <v>220</v>
      </c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</row>
    <row r="441" spans="1:23" ht="16">
      <c r="A441" s="14">
        <v>990</v>
      </c>
      <c r="B441" s="14" t="str">
        <f t="shared" si="7"/>
        <v>DonorsTrust_George Mason University Foundation20095000</v>
      </c>
      <c r="C441" s="14" t="s">
        <v>88</v>
      </c>
      <c r="D441" s="14" t="s">
        <v>197</v>
      </c>
      <c r="E441" s="14" t="s">
        <v>10</v>
      </c>
      <c r="F441" s="21">
        <v>5000</v>
      </c>
      <c r="G441" s="14">
        <v>2009</v>
      </c>
      <c r="H441" s="14" t="s">
        <v>14</v>
      </c>
      <c r="I441" s="14" t="s">
        <v>218</v>
      </c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</row>
    <row r="442" spans="1:23" ht="16">
      <c r="A442" s="14">
        <v>990</v>
      </c>
      <c r="B442" s="14" t="str">
        <f t="shared" si="7"/>
        <v>DonorsTrust_George Mason University Foundation20097500</v>
      </c>
      <c r="C442" s="14" t="s">
        <v>88</v>
      </c>
      <c r="D442" s="14" t="s">
        <v>197</v>
      </c>
      <c r="E442" s="14" t="s">
        <v>10</v>
      </c>
      <c r="F442" s="21">
        <v>7500</v>
      </c>
      <c r="G442" s="14">
        <v>2009</v>
      </c>
      <c r="H442" s="14" t="s">
        <v>14</v>
      </c>
      <c r="I442" s="14" t="s">
        <v>220</v>
      </c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</row>
    <row r="443" spans="1:23" ht="16">
      <c r="A443" s="14" t="s">
        <v>8</v>
      </c>
      <c r="B443" s="14" t="str">
        <f t="shared" si="7"/>
        <v>DonorsTrust_George Mason University Law and Economics Center20092000</v>
      </c>
      <c r="C443" s="14" t="s">
        <v>88</v>
      </c>
      <c r="D443" s="14" t="s">
        <v>225</v>
      </c>
      <c r="E443" s="14" t="s">
        <v>11</v>
      </c>
      <c r="F443" s="21">
        <v>2000</v>
      </c>
      <c r="G443" s="14">
        <v>2009</v>
      </c>
      <c r="H443" s="14" t="s">
        <v>21</v>
      </c>
      <c r="I443" s="14" t="s">
        <v>218</v>
      </c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</row>
    <row r="444" spans="1:23" ht="16">
      <c r="A444" s="14" t="s">
        <v>8</v>
      </c>
      <c r="B444" s="14" t="str">
        <f t="shared" si="7"/>
        <v>DonorsTrust_George Mason University Law and Economics Center2009250</v>
      </c>
      <c r="C444" s="14" t="s">
        <v>88</v>
      </c>
      <c r="D444" s="14" t="s">
        <v>225</v>
      </c>
      <c r="E444" s="14" t="s">
        <v>11</v>
      </c>
      <c r="F444" s="21">
        <v>250</v>
      </c>
      <c r="G444" s="14">
        <v>2009</v>
      </c>
      <c r="H444" s="14" t="s">
        <v>21</v>
      </c>
      <c r="I444" s="14" t="s">
        <v>218</v>
      </c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</row>
    <row r="445" spans="1:23" ht="16">
      <c r="A445" s="14" t="s">
        <v>8</v>
      </c>
      <c r="B445" s="14" t="str">
        <f t="shared" si="7"/>
        <v>DonorsTrust_George Mason University Law and Economics Center200925000</v>
      </c>
      <c r="C445" s="14" t="s">
        <v>88</v>
      </c>
      <c r="D445" s="14" t="s">
        <v>225</v>
      </c>
      <c r="E445" s="14" t="s">
        <v>11</v>
      </c>
      <c r="F445" s="21">
        <v>25000</v>
      </c>
      <c r="G445" s="14">
        <v>2009</v>
      </c>
      <c r="H445" s="14" t="s">
        <v>21</v>
      </c>
      <c r="I445" s="14" t="s">
        <v>218</v>
      </c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</row>
    <row r="446" spans="1:23" ht="16">
      <c r="A446" s="14" t="s">
        <v>8</v>
      </c>
      <c r="B446" s="14" t="str">
        <f t="shared" si="7"/>
        <v>DonorsTrust_George Mason University Law and Economics Center20095000</v>
      </c>
      <c r="C446" s="14" t="s">
        <v>88</v>
      </c>
      <c r="D446" s="14" t="s">
        <v>225</v>
      </c>
      <c r="E446" s="14" t="s">
        <v>11</v>
      </c>
      <c r="F446" s="21">
        <v>5000</v>
      </c>
      <c r="G446" s="14">
        <v>2009</v>
      </c>
      <c r="H446" s="14" t="s">
        <v>21</v>
      </c>
      <c r="I446" s="14" t="s">
        <v>218</v>
      </c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</row>
    <row r="447" spans="1:23" ht="16">
      <c r="A447" s="14" t="s">
        <v>8</v>
      </c>
      <c r="B447" s="14" t="str">
        <f t="shared" si="7"/>
        <v>DonorsTrust_George Mason University Law and Economics Center200950000</v>
      </c>
      <c r="C447" s="14" t="s">
        <v>88</v>
      </c>
      <c r="D447" s="14" t="s">
        <v>225</v>
      </c>
      <c r="E447" s="14" t="s">
        <v>11</v>
      </c>
      <c r="F447" s="21">
        <v>50000</v>
      </c>
      <c r="G447" s="14">
        <v>2009</v>
      </c>
      <c r="H447" s="14" t="s">
        <v>21</v>
      </c>
      <c r="I447" s="14" t="s">
        <v>218</v>
      </c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</row>
    <row r="448" spans="1:23" ht="16">
      <c r="A448" s="14" t="s">
        <v>8</v>
      </c>
      <c r="B448" s="14" t="str">
        <f t="shared" si="7"/>
        <v>DonorsTrust_George Mason University Law and Economics Center200950000</v>
      </c>
      <c r="C448" s="14" t="s">
        <v>88</v>
      </c>
      <c r="D448" s="14" t="s">
        <v>225</v>
      </c>
      <c r="E448" s="14" t="s">
        <v>11</v>
      </c>
      <c r="F448" s="21">
        <v>50000</v>
      </c>
      <c r="G448" s="14">
        <v>2009</v>
      </c>
      <c r="H448" s="14" t="s">
        <v>21</v>
      </c>
      <c r="I448" s="14" t="s">
        <v>228</v>
      </c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</row>
    <row r="449" spans="1:23" ht="16">
      <c r="A449" s="14" t="s">
        <v>8</v>
      </c>
      <c r="B449" s="14" t="str">
        <f t="shared" si="7"/>
        <v>DonorsTrust_George Mason University School of Law200920000</v>
      </c>
      <c r="C449" s="14" t="s">
        <v>88</v>
      </c>
      <c r="D449" s="14" t="s">
        <v>235</v>
      </c>
      <c r="E449" s="14" t="s">
        <v>236</v>
      </c>
      <c r="F449" s="21">
        <v>20000</v>
      </c>
      <c r="G449" s="14">
        <v>2009</v>
      </c>
      <c r="H449" s="14" t="s">
        <v>21</v>
      </c>
      <c r="I449" s="14" t="s">
        <v>237</v>
      </c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</row>
    <row r="450" spans="1:23" ht="16">
      <c r="A450" s="14" t="s">
        <v>8</v>
      </c>
      <c r="B450" s="14" t="str">
        <f t="shared" si="7"/>
        <v>DonorsTrust_Institute for Humane Studies2009100</v>
      </c>
      <c r="C450" s="14" t="s">
        <v>88</v>
      </c>
      <c r="D450" s="14"/>
      <c r="E450" s="14" t="s">
        <v>12</v>
      </c>
      <c r="F450" s="21">
        <v>100</v>
      </c>
      <c r="G450" s="14">
        <v>2009</v>
      </c>
      <c r="H450" s="15" t="s">
        <v>7</v>
      </c>
      <c r="I450" s="15" t="s">
        <v>87</v>
      </c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</row>
    <row r="451" spans="1:23" ht="16">
      <c r="A451" s="14" t="s">
        <v>8</v>
      </c>
      <c r="B451" s="14" t="str">
        <f t="shared" si="7"/>
        <v>DonorsTrust_Institute for Humane Studies2009100</v>
      </c>
      <c r="C451" s="14" t="s">
        <v>88</v>
      </c>
      <c r="D451" s="14"/>
      <c r="E451" s="14" t="s">
        <v>12</v>
      </c>
      <c r="F451" s="21">
        <v>100</v>
      </c>
      <c r="G451" s="14">
        <v>2009</v>
      </c>
      <c r="H451" s="15" t="s">
        <v>7</v>
      </c>
      <c r="I451" s="15" t="s">
        <v>87</v>
      </c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</row>
    <row r="452" spans="1:23" ht="16">
      <c r="A452" s="14" t="s">
        <v>8</v>
      </c>
      <c r="B452" s="14" t="str">
        <f t="shared" si="7"/>
        <v>DonorsTrust_Institute for Humane Studies2009100</v>
      </c>
      <c r="C452" s="14" t="s">
        <v>88</v>
      </c>
      <c r="D452" s="14"/>
      <c r="E452" s="14" t="s">
        <v>12</v>
      </c>
      <c r="F452" s="21">
        <v>100</v>
      </c>
      <c r="G452" s="14">
        <v>2009</v>
      </c>
      <c r="H452" s="15" t="s">
        <v>7</v>
      </c>
      <c r="I452" s="15" t="s">
        <v>87</v>
      </c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</row>
    <row r="453" spans="1:23" ht="16">
      <c r="A453" s="14" t="s">
        <v>8</v>
      </c>
      <c r="B453" s="14" t="str">
        <f t="shared" si="7"/>
        <v>DonorsTrust_Institute for Humane Studies20091000</v>
      </c>
      <c r="C453" s="14" t="s">
        <v>88</v>
      </c>
      <c r="D453" s="14"/>
      <c r="E453" s="14" t="s">
        <v>12</v>
      </c>
      <c r="F453" s="21">
        <v>1000</v>
      </c>
      <c r="G453" s="14">
        <v>2009</v>
      </c>
      <c r="H453" s="15" t="s">
        <v>7</v>
      </c>
      <c r="I453" s="15" t="s">
        <v>87</v>
      </c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</row>
    <row r="454" spans="1:23" ht="16">
      <c r="A454" s="14" t="s">
        <v>8</v>
      </c>
      <c r="B454" s="14" t="str">
        <f t="shared" si="7"/>
        <v>DonorsTrust_Institute for Humane Studies20091000</v>
      </c>
      <c r="C454" s="14" t="s">
        <v>88</v>
      </c>
      <c r="D454" s="14"/>
      <c r="E454" s="14" t="s">
        <v>12</v>
      </c>
      <c r="F454" s="21">
        <v>1000</v>
      </c>
      <c r="G454" s="14">
        <v>2009</v>
      </c>
      <c r="H454" s="15" t="s">
        <v>7</v>
      </c>
      <c r="I454" s="15" t="s">
        <v>87</v>
      </c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</row>
    <row r="455" spans="1:23" ht="16">
      <c r="A455" s="14" t="s">
        <v>8</v>
      </c>
      <c r="B455" s="14" t="str">
        <f t="shared" si="7"/>
        <v>DonorsTrust_Institute for Humane Studies20091000</v>
      </c>
      <c r="C455" s="14" t="s">
        <v>88</v>
      </c>
      <c r="D455" s="14"/>
      <c r="E455" s="14" t="s">
        <v>12</v>
      </c>
      <c r="F455" s="21">
        <v>1000</v>
      </c>
      <c r="G455" s="14">
        <v>2009</v>
      </c>
      <c r="H455" s="15" t="s">
        <v>7</v>
      </c>
      <c r="I455" s="15" t="s">
        <v>87</v>
      </c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</row>
    <row r="456" spans="1:23" ht="16">
      <c r="A456" s="14" t="s">
        <v>8</v>
      </c>
      <c r="B456" s="14" t="str">
        <f t="shared" si="7"/>
        <v>DonorsTrust_Institute for Humane Studies2009250</v>
      </c>
      <c r="C456" s="14" t="s">
        <v>88</v>
      </c>
      <c r="D456" s="14"/>
      <c r="E456" s="14" t="s">
        <v>12</v>
      </c>
      <c r="F456" s="21">
        <v>250</v>
      </c>
      <c r="G456" s="14">
        <v>2009</v>
      </c>
      <c r="H456" s="15" t="s">
        <v>7</v>
      </c>
      <c r="I456" s="15" t="s">
        <v>87</v>
      </c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</row>
    <row r="457" spans="1:23" ht="16">
      <c r="A457" s="14" t="s">
        <v>8</v>
      </c>
      <c r="B457" s="14" t="str">
        <f t="shared" si="7"/>
        <v>DonorsTrust_Institute for Humane Studies20092500</v>
      </c>
      <c r="C457" s="14" t="s">
        <v>88</v>
      </c>
      <c r="D457" s="14"/>
      <c r="E457" s="14" t="s">
        <v>12</v>
      </c>
      <c r="F457" s="21">
        <v>2500</v>
      </c>
      <c r="G457" s="14">
        <v>2009</v>
      </c>
      <c r="H457" s="15" t="s">
        <v>7</v>
      </c>
      <c r="I457" s="15" t="s">
        <v>87</v>
      </c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</row>
    <row r="458" spans="1:23" ht="16">
      <c r="A458" s="14" t="s">
        <v>8</v>
      </c>
      <c r="B458" s="14" t="str">
        <f t="shared" si="7"/>
        <v>DonorsTrust_Institute for Humane Studies20095000</v>
      </c>
      <c r="C458" s="14" t="s">
        <v>88</v>
      </c>
      <c r="D458" s="14"/>
      <c r="E458" s="14" t="s">
        <v>12</v>
      </c>
      <c r="F458" s="21">
        <v>5000</v>
      </c>
      <c r="G458" s="14">
        <v>2009</v>
      </c>
      <c r="H458" s="15" t="s">
        <v>7</v>
      </c>
      <c r="I458" s="15" t="s">
        <v>87</v>
      </c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</row>
    <row r="459" spans="1:23" ht="16">
      <c r="A459" s="14" t="s">
        <v>8</v>
      </c>
      <c r="B459" s="14" t="str">
        <f t="shared" si="7"/>
        <v>DonorsTrust_Institute for Humane Studies20095000</v>
      </c>
      <c r="C459" s="14" t="s">
        <v>88</v>
      </c>
      <c r="D459" s="14"/>
      <c r="E459" s="14" t="s">
        <v>12</v>
      </c>
      <c r="F459" s="21">
        <v>5000</v>
      </c>
      <c r="G459" s="14">
        <v>2009</v>
      </c>
      <c r="H459" s="15" t="s">
        <v>7</v>
      </c>
      <c r="I459" s="15" t="s">
        <v>87</v>
      </c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</row>
    <row r="460" spans="1:23" ht="16">
      <c r="A460" s="14" t="s">
        <v>8</v>
      </c>
      <c r="B460" s="14" t="str">
        <f t="shared" si="7"/>
        <v>DonorsTrust_Institute for Humane Studies20098000</v>
      </c>
      <c r="C460" s="14" t="s">
        <v>88</v>
      </c>
      <c r="D460" s="14"/>
      <c r="E460" s="14" t="s">
        <v>12</v>
      </c>
      <c r="F460" s="21">
        <v>8000</v>
      </c>
      <c r="G460" s="14">
        <v>2009</v>
      </c>
      <c r="H460" s="15" t="s">
        <v>7</v>
      </c>
      <c r="I460" s="15" t="s">
        <v>87</v>
      </c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</row>
    <row r="461" spans="1:23" ht="16">
      <c r="A461" s="14" t="s">
        <v>8</v>
      </c>
      <c r="B461" s="14" t="str">
        <f t="shared" si="7"/>
        <v>DonorsTrust_Mercatus Center2009100</v>
      </c>
      <c r="C461" s="14" t="s">
        <v>88</v>
      </c>
      <c r="D461" s="14"/>
      <c r="E461" s="14" t="s">
        <v>15</v>
      </c>
      <c r="F461" s="21">
        <v>100</v>
      </c>
      <c r="G461" s="14">
        <v>2009</v>
      </c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</row>
    <row r="462" spans="1:23" ht="16">
      <c r="A462" s="14" t="s">
        <v>8</v>
      </c>
      <c r="B462" s="14" t="str">
        <f t="shared" si="7"/>
        <v>DonorsTrust_Mercatus Center20091000</v>
      </c>
      <c r="C462" s="14" t="s">
        <v>88</v>
      </c>
      <c r="D462" s="14"/>
      <c r="E462" s="14" t="s">
        <v>15</v>
      </c>
      <c r="F462" s="21">
        <v>1000</v>
      </c>
      <c r="G462" s="14">
        <v>2009</v>
      </c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</row>
    <row r="463" spans="1:23" ht="16">
      <c r="A463" s="14" t="s">
        <v>8</v>
      </c>
      <c r="B463" s="14" t="str">
        <f t="shared" si="7"/>
        <v>DonorsTrust_Mercatus Center20091000</v>
      </c>
      <c r="C463" s="14" t="s">
        <v>88</v>
      </c>
      <c r="D463" s="14"/>
      <c r="E463" s="14" t="s">
        <v>15</v>
      </c>
      <c r="F463" s="21">
        <v>1000</v>
      </c>
      <c r="G463" s="14">
        <v>2009</v>
      </c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</row>
    <row r="464" spans="1:23" ht="16">
      <c r="A464" s="14" t="s">
        <v>8</v>
      </c>
      <c r="B464" s="14" t="str">
        <f t="shared" si="7"/>
        <v>DonorsTrust_Mercatus Center20091000</v>
      </c>
      <c r="C464" s="14" t="s">
        <v>88</v>
      </c>
      <c r="D464" s="14"/>
      <c r="E464" s="14" t="s">
        <v>15</v>
      </c>
      <c r="F464" s="21">
        <v>1000</v>
      </c>
      <c r="G464" s="14">
        <v>2009</v>
      </c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</row>
    <row r="465" spans="1:23" ht="16">
      <c r="A465" s="14" t="s">
        <v>8</v>
      </c>
      <c r="B465" s="14" t="str">
        <f t="shared" si="7"/>
        <v>DonorsTrust_Mercatus Center2009100000</v>
      </c>
      <c r="C465" s="14" t="s">
        <v>88</v>
      </c>
      <c r="D465" s="14"/>
      <c r="E465" s="14" t="s">
        <v>15</v>
      </c>
      <c r="F465" s="21">
        <v>100000</v>
      </c>
      <c r="G465" s="14">
        <v>2009</v>
      </c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</row>
    <row r="466" spans="1:23" ht="16">
      <c r="A466" s="14" t="s">
        <v>8</v>
      </c>
      <c r="B466" s="14" t="str">
        <f t="shared" si="7"/>
        <v>DonorsTrust_Mercatus Center2009200</v>
      </c>
      <c r="C466" s="14" t="s">
        <v>88</v>
      </c>
      <c r="D466" s="14"/>
      <c r="E466" s="14" t="s">
        <v>15</v>
      </c>
      <c r="F466" s="21">
        <v>200</v>
      </c>
      <c r="G466" s="14">
        <v>2009</v>
      </c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</row>
    <row r="467" spans="1:23" ht="16">
      <c r="A467" s="14" t="s">
        <v>8</v>
      </c>
      <c r="B467" s="14" t="str">
        <f t="shared" si="7"/>
        <v>DonorsTrust_George Mason University Law and Economics Center20100</v>
      </c>
      <c r="C467" s="14" t="s">
        <v>88</v>
      </c>
      <c r="D467" s="14" t="s">
        <v>225</v>
      </c>
      <c r="E467" s="14" t="s">
        <v>11</v>
      </c>
      <c r="F467" s="21">
        <v>0</v>
      </c>
      <c r="G467" s="14">
        <v>2010</v>
      </c>
      <c r="H467" s="14" t="s">
        <v>21</v>
      </c>
      <c r="I467" s="14" t="s">
        <v>229</v>
      </c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</row>
    <row r="468" spans="1:23" ht="16">
      <c r="A468" s="14" t="s">
        <v>8</v>
      </c>
      <c r="B468" s="14" t="str">
        <f t="shared" si="7"/>
        <v>DonorsTrust_George Mason University Law and Economics Center2010140000</v>
      </c>
      <c r="C468" s="14" t="s">
        <v>88</v>
      </c>
      <c r="D468" s="14" t="s">
        <v>225</v>
      </c>
      <c r="E468" s="14" t="s">
        <v>11</v>
      </c>
      <c r="F468" s="21">
        <v>140000</v>
      </c>
      <c r="G468" s="14">
        <v>2010</v>
      </c>
      <c r="H468" s="14" t="s">
        <v>21</v>
      </c>
      <c r="I468" s="14" t="s">
        <v>218</v>
      </c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</row>
    <row r="469" spans="1:23" ht="16">
      <c r="A469" s="14" t="s">
        <v>8</v>
      </c>
      <c r="B469" s="14" t="str">
        <f t="shared" si="7"/>
        <v>DonorsTrust_George Mason University Law and Economics Center2010300000</v>
      </c>
      <c r="C469" s="14" t="s">
        <v>88</v>
      </c>
      <c r="D469" s="14" t="s">
        <v>225</v>
      </c>
      <c r="E469" s="14" t="s">
        <v>11</v>
      </c>
      <c r="F469" s="21">
        <v>300000</v>
      </c>
      <c r="G469" s="14">
        <v>2010</v>
      </c>
      <c r="H469" s="14" t="s">
        <v>21</v>
      </c>
      <c r="I469" s="14" t="s">
        <v>228</v>
      </c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</row>
    <row r="470" spans="1:23" ht="16">
      <c r="A470" s="14" t="s">
        <v>8</v>
      </c>
      <c r="B470" s="14" t="str">
        <f t="shared" si="7"/>
        <v>DonorsTrust_George Mason University Law and Economics Center20105000</v>
      </c>
      <c r="C470" s="14" t="s">
        <v>88</v>
      </c>
      <c r="D470" s="14" t="s">
        <v>225</v>
      </c>
      <c r="E470" s="14" t="s">
        <v>11</v>
      </c>
      <c r="F470" s="21">
        <v>5000</v>
      </c>
      <c r="G470" s="14">
        <v>2010</v>
      </c>
      <c r="H470" s="14" t="s">
        <v>21</v>
      </c>
      <c r="I470" s="14" t="s">
        <v>218</v>
      </c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</row>
    <row r="471" spans="1:23" ht="16">
      <c r="A471" s="14" t="s">
        <v>8</v>
      </c>
      <c r="B471" s="14" t="str">
        <f t="shared" si="7"/>
        <v>DonorsTrust_George Mason University Law and Economics Center201075000</v>
      </c>
      <c r="C471" s="14" t="s">
        <v>88</v>
      </c>
      <c r="D471" s="14" t="s">
        <v>225</v>
      </c>
      <c r="E471" s="14" t="s">
        <v>11</v>
      </c>
      <c r="F471" s="21">
        <v>75000</v>
      </c>
      <c r="G471" s="14">
        <v>2010</v>
      </c>
      <c r="H471" s="14" t="s">
        <v>21</v>
      </c>
      <c r="I471" s="14" t="s">
        <v>230</v>
      </c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</row>
    <row r="472" spans="1:23" ht="16">
      <c r="A472" s="14" t="s">
        <v>8</v>
      </c>
      <c r="B472" s="14" t="str">
        <f t="shared" si="7"/>
        <v>DonorsTrust_George Mason University Law and Economics Center201092832</v>
      </c>
      <c r="C472" s="14" t="s">
        <v>88</v>
      </c>
      <c r="D472" s="14" t="s">
        <v>231</v>
      </c>
      <c r="E472" s="14" t="s">
        <v>11</v>
      </c>
      <c r="F472" s="21">
        <v>92832</v>
      </c>
      <c r="G472" s="14">
        <v>2010</v>
      </c>
      <c r="H472" s="14" t="s">
        <v>21</v>
      </c>
      <c r="I472" s="14" t="s">
        <v>232</v>
      </c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</row>
    <row r="473" spans="1:23" ht="16">
      <c r="A473" s="14" t="s">
        <v>8</v>
      </c>
      <c r="B473" s="14" t="str">
        <f t="shared" si="7"/>
        <v>DonorsTrust_Institute for Humane Studies2010100</v>
      </c>
      <c r="C473" s="14" t="s">
        <v>88</v>
      </c>
      <c r="D473" s="14"/>
      <c r="E473" s="14" t="s">
        <v>12</v>
      </c>
      <c r="F473" s="21">
        <v>100</v>
      </c>
      <c r="G473" s="14">
        <v>2010</v>
      </c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</row>
    <row r="474" spans="1:23" ht="16">
      <c r="A474" s="14" t="s">
        <v>8</v>
      </c>
      <c r="B474" s="14" t="str">
        <f t="shared" si="7"/>
        <v>DonorsTrust_Institute for Humane Studies2010100</v>
      </c>
      <c r="C474" s="14" t="s">
        <v>88</v>
      </c>
      <c r="D474" s="14"/>
      <c r="E474" s="14" t="s">
        <v>12</v>
      </c>
      <c r="F474" s="21">
        <v>100</v>
      </c>
      <c r="G474" s="14">
        <v>2010</v>
      </c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</row>
    <row r="475" spans="1:23" ht="16">
      <c r="A475" s="14" t="s">
        <v>8</v>
      </c>
      <c r="B475" s="14" t="str">
        <f t="shared" si="7"/>
        <v>DonorsTrust_Institute for Humane Studies20101000</v>
      </c>
      <c r="C475" s="14" t="s">
        <v>88</v>
      </c>
      <c r="D475" s="14"/>
      <c r="E475" s="14" t="s">
        <v>12</v>
      </c>
      <c r="F475" s="21">
        <v>1000</v>
      </c>
      <c r="G475" s="14">
        <v>2010</v>
      </c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</row>
    <row r="476" spans="1:23" ht="16">
      <c r="A476" s="14" t="s">
        <v>8</v>
      </c>
      <c r="B476" s="14" t="str">
        <f t="shared" si="7"/>
        <v>DonorsTrust_Institute for Humane Studies20101000</v>
      </c>
      <c r="C476" s="14" t="s">
        <v>88</v>
      </c>
      <c r="D476" s="14"/>
      <c r="E476" s="14" t="s">
        <v>12</v>
      </c>
      <c r="F476" s="21">
        <v>1000</v>
      </c>
      <c r="G476" s="14">
        <v>2010</v>
      </c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</row>
    <row r="477" spans="1:23" ht="16">
      <c r="A477" s="14" t="s">
        <v>8</v>
      </c>
      <c r="B477" s="14" t="str">
        <f t="shared" si="7"/>
        <v>DonorsTrust_Institute for Humane Studies20101000</v>
      </c>
      <c r="C477" s="14" t="s">
        <v>88</v>
      </c>
      <c r="D477" s="14"/>
      <c r="E477" s="14" t="s">
        <v>12</v>
      </c>
      <c r="F477" s="21">
        <v>1000</v>
      </c>
      <c r="G477" s="14">
        <v>2010</v>
      </c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</row>
    <row r="478" spans="1:23" ht="16">
      <c r="A478" s="14" t="s">
        <v>8</v>
      </c>
      <c r="B478" s="14" t="str">
        <f t="shared" si="7"/>
        <v>DonorsTrust_Institute for Humane Studies2010250</v>
      </c>
      <c r="C478" s="14" t="s">
        <v>88</v>
      </c>
      <c r="D478" s="14"/>
      <c r="E478" s="14" t="s">
        <v>12</v>
      </c>
      <c r="F478" s="21">
        <v>250</v>
      </c>
      <c r="G478" s="14">
        <v>2010</v>
      </c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</row>
    <row r="479" spans="1:23" ht="16">
      <c r="A479" s="14" t="s">
        <v>8</v>
      </c>
      <c r="B479" s="14" t="str">
        <f t="shared" si="7"/>
        <v>DonorsTrust_Institute for Humane Studies2010400</v>
      </c>
      <c r="C479" s="14" t="s">
        <v>88</v>
      </c>
      <c r="D479" s="14"/>
      <c r="E479" s="14" t="s">
        <v>12</v>
      </c>
      <c r="F479" s="21">
        <v>400</v>
      </c>
      <c r="G479" s="14">
        <v>2010</v>
      </c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</row>
    <row r="480" spans="1:23" ht="16">
      <c r="A480" s="14" t="s">
        <v>8</v>
      </c>
      <c r="B480" s="14" t="str">
        <f t="shared" si="7"/>
        <v>DonorsTrust_Institute for Humane Studies20105000</v>
      </c>
      <c r="C480" s="14" t="s">
        <v>88</v>
      </c>
      <c r="D480" s="14"/>
      <c r="E480" s="14" t="s">
        <v>12</v>
      </c>
      <c r="F480" s="21">
        <v>5000</v>
      </c>
      <c r="G480" s="14">
        <v>2010</v>
      </c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</row>
    <row r="481" spans="1:23" ht="16">
      <c r="A481" s="14" t="s">
        <v>8</v>
      </c>
      <c r="B481" s="14" t="str">
        <f t="shared" si="7"/>
        <v>DonorsTrust_Institute for Humane Studies20105000</v>
      </c>
      <c r="C481" s="14" t="s">
        <v>88</v>
      </c>
      <c r="D481" s="14"/>
      <c r="E481" s="14" t="s">
        <v>12</v>
      </c>
      <c r="F481" s="21">
        <v>5000</v>
      </c>
      <c r="G481" s="14">
        <v>2010</v>
      </c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</row>
    <row r="482" spans="1:23" ht="16">
      <c r="A482" s="14" t="s">
        <v>8</v>
      </c>
      <c r="B482" s="14" t="str">
        <f t="shared" si="7"/>
        <v>DonorsTrust_Institute for Humane Studies20107000</v>
      </c>
      <c r="C482" s="14" t="s">
        <v>88</v>
      </c>
      <c r="D482" s="14"/>
      <c r="E482" s="14" t="s">
        <v>12</v>
      </c>
      <c r="F482" s="21">
        <v>7000</v>
      </c>
      <c r="G482" s="14">
        <v>2010</v>
      </c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</row>
    <row r="483" spans="1:23" ht="16">
      <c r="A483" s="14" t="s">
        <v>8</v>
      </c>
      <c r="B483" s="14" t="str">
        <f t="shared" si="7"/>
        <v>DonorsTrust_Mercatus Center20101000</v>
      </c>
      <c r="C483" s="14" t="s">
        <v>88</v>
      </c>
      <c r="D483" s="14"/>
      <c r="E483" s="14" t="s">
        <v>15</v>
      </c>
      <c r="F483" s="21">
        <v>1000</v>
      </c>
      <c r="G483" s="14">
        <v>2010</v>
      </c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</row>
    <row r="484" spans="1:23" ht="16">
      <c r="A484" s="14" t="s">
        <v>8</v>
      </c>
      <c r="B484" s="14" t="str">
        <f t="shared" si="7"/>
        <v>DonorsTrust_Mercatus Center20101000</v>
      </c>
      <c r="C484" s="14" t="s">
        <v>88</v>
      </c>
      <c r="D484" s="14"/>
      <c r="E484" s="14" t="s">
        <v>15</v>
      </c>
      <c r="F484" s="21">
        <v>1000</v>
      </c>
      <c r="G484" s="14">
        <v>2010</v>
      </c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</row>
    <row r="485" spans="1:23" ht="16">
      <c r="A485" s="14" t="s">
        <v>8</v>
      </c>
      <c r="B485" s="14" t="str">
        <f t="shared" si="7"/>
        <v>DonorsTrust_Mercatus Center20101000</v>
      </c>
      <c r="C485" s="14" t="s">
        <v>88</v>
      </c>
      <c r="D485" s="14"/>
      <c r="E485" s="14" t="s">
        <v>15</v>
      </c>
      <c r="F485" s="21">
        <v>1000</v>
      </c>
      <c r="G485" s="14">
        <v>2010</v>
      </c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</row>
    <row r="486" spans="1:23" ht="16">
      <c r="A486" s="14" t="s">
        <v>8</v>
      </c>
      <c r="B486" s="14" t="str">
        <f t="shared" si="7"/>
        <v>DonorsTrust_Mercatus Center201010000</v>
      </c>
      <c r="C486" s="14" t="s">
        <v>88</v>
      </c>
      <c r="D486" s="14"/>
      <c r="E486" s="14" t="s">
        <v>15</v>
      </c>
      <c r="F486" s="21">
        <v>10000</v>
      </c>
      <c r="G486" s="14">
        <v>2010</v>
      </c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</row>
    <row r="487" spans="1:23" ht="16">
      <c r="A487" s="14" t="s">
        <v>8</v>
      </c>
      <c r="B487" s="14" t="str">
        <f t="shared" si="7"/>
        <v>DonorsTrust_Mercatus Center2010100000</v>
      </c>
      <c r="C487" s="14" t="s">
        <v>88</v>
      </c>
      <c r="D487" s="14"/>
      <c r="E487" s="14" t="s">
        <v>15</v>
      </c>
      <c r="F487" s="21">
        <v>100000</v>
      </c>
      <c r="G487" s="14">
        <v>2010</v>
      </c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</row>
    <row r="488" spans="1:23" ht="16">
      <c r="A488" s="14" t="s">
        <v>8</v>
      </c>
      <c r="B488" s="14" t="str">
        <f t="shared" si="7"/>
        <v>DonorsTrust_Mercatus Center2010150000</v>
      </c>
      <c r="C488" s="14" t="s">
        <v>88</v>
      </c>
      <c r="D488" s="14"/>
      <c r="E488" s="14" t="s">
        <v>15</v>
      </c>
      <c r="F488" s="21">
        <v>150000</v>
      </c>
      <c r="G488" s="14">
        <v>2010</v>
      </c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</row>
    <row r="489" spans="1:23" ht="16">
      <c r="A489" s="14" t="s">
        <v>8</v>
      </c>
      <c r="B489" s="14" t="str">
        <f t="shared" si="7"/>
        <v>DonorsTrust_Mercatus Center2010150000</v>
      </c>
      <c r="C489" s="14" t="s">
        <v>88</v>
      </c>
      <c r="D489" s="14"/>
      <c r="E489" s="14" t="s">
        <v>15</v>
      </c>
      <c r="F489" s="21">
        <v>150000</v>
      </c>
      <c r="G489" s="14">
        <v>2010</v>
      </c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</row>
    <row r="490" spans="1:23" ht="16">
      <c r="A490" s="14" t="s">
        <v>8</v>
      </c>
      <c r="B490" s="14" t="str">
        <f t="shared" si="7"/>
        <v>DonorsTrust_Mercatus Center2010162000</v>
      </c>
      <c r="C490" s="14" t="s">
        <v>88</v>
      </c>
      <c r="D490" s="14"/>
      <c r="E490" s="14" t="s">
        <v>15</v>
      </c>
      <c r="F490" s="21">
        <v>162000</v>
      </c>
      <c r="G490" s="14">
        <v>2010</v>
      </c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</row>
    <row r="491" spans="1:23" ht="16">
      <c r="A491" s="14" t="s">
        <v>8</v>
      </c>
      <c r="B491" s="14" t="str">
        <f t="shared" si="7"/>
        <v>DonorsTrust_Mercatus Center201018000</v>
      </c>
      <c r="C491" s="14" t="s">
        <v>88</v>
      </c>
      <c r="D491" s="14"/>
      <c r="E491" s="14" t="s">
        <v>15</v>
      </c>
      <c r="F491" s="21">
        <v>18000</v>
      </c>
      <c r="G491" s="14">
        <v>2010</v>
      </c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</row>
    <row r="492" spans="1:23" ht="16">
      <c r="A492" s="14" t="s">
        <v>8</v>
      </c>
      <c r="B492" s="14" t="str">
        <f t="shared" si="7"/>
        <v>DonorsTrust_Mercatus Center2010200</v>
      </c>
      <c r="C492" s="14" t="s">
        <v>88</v>
      </c>
      <c r="D492" s="14"/>
      <c r="E492" s="14" t="s">
        <v>15</v>
      </c>
      <c r="F492" s="21">
        <v>200</v>
      </c>
      <c r="G492" s="14">
        <v>2010</v>
      </c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</row>
    <row r="493" spans="1:23" ht="16">
      <c r="A493" s="14" t="s">
        <v>8</v>
      </c>
      <c r="B493" s="14" t="str">
        <f t="shared" si="7"/>
        <v>DonorsTrust_Mercatus Center201020000</v>
      </c>
      <c r="C493" s="14" t="s">
        <v>88</v>
      </c>
      <c r="D493" s="14"/>
      <c r="E493" s="14" t="s">
        <v>15</v>
      </c>
      <c r="F493" s="21">
        <v>20000</v>
      </c>
      <c r="G493" s="14">
        <v>2010</v>
      </c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</row>
    <row r="494" spans="1:23" ht="16">
      <c r="A494" s="14" t="s">
        <v>8</v>
      </c>
      <c r="B494" s="14" t="str">
        <f t="shared" si="7"/>
        <v>DonorsTrust_Mercatus Center2010220000</v>
      </c>
      <c r="C494" s="14" t="s">
        <v>88</v>
      </c>
      <c r="D494" s="14"/>
      <c r="E494" s="14" t="s">
        <v>15</v>
      </c>
      <c r="F494" s="21">
        <v>220000</v>
      </c>
      <c r="G494" s="14">
        <v>2010</v>
      </c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</row>
    <row r="495" spans="1:23" ht="16">
      <c r="A495" s="14" t="s">
        <v>8</v>
      </c>
      <c r="B495" s="14" t="str">
        <f t="shared" si="7"/>
        <v>DonorsTrust_Mercatus Center201030000</v>
      </c>
      <c r="C495" s="14" t="s">
        <v>88</v>
      </c>
      <c r="D495" s="14"/>
      <c r="E495" s="14" t="s">
        <v>15</v>
      </c>
      <c r="F495" s="21">
        <v>30000</v>
      </c>
      <c r="G495" s="14">
        <v>2010</v>
      </c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</row>
    <row r="496" spans="1:23" ht="16">
      <c r="A496" s="14" t="s">
        <v>8</v>
      </c>
      <c r="B496" s="14" t="str">
        <f t="shared" si="7"/>
        <v>DonorsTrust_Mercatus Center201050000</v>
      </c>
      <c r="C496" s="14" t="s">
        <v>88</v>
      </c>
      <c r="D496" s="14"/>
      <c r="E496" s="14" t="s">
        <v>15</v>
      </c>
      <c r="F496" s="21">
        <v>50000</v>
      </c>
      <c r="G496" s="14">
        <v>2010</v>
      </c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</row>
    <row r="497" spans="1:23" ht="16">
      <c r="A497" s="14">
        <v>990</v>
      </c>
      <c r="B497" s="14" t="str">
        <f t="shared" ref="B497:B560" si="8">C497&amp;"_"&amp;E497&amp;G497&amp;F497</f>
        <v>DonorsTrust_George Mason University Foundation20111000</v>
      </c>
      <c r="C497" s="14" t="s">
        <v>88</v>
      </c>
      <c r="D497" s="14" t="s">
        <v>197</v>
      </c>
      <c r="E497" s="14" t="s">
        <v>10</v>
      </c>
      <c r="F497" s="21">
        <v>1000</v>
      </c>
      <c r="G497" s="14">
        <v>2011</v>
      </c>
      <c r="H497" s="14" t="s">
        <v>14</v>
      </c>
      <c r="I497" s="14" t="s">
        <v>221</v>
      </c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</row>
    <row r="498" spans="1:23" ht="16">
      <c r="A498" s="14" t="s">
        <v>8</v>
      </c>
      <c r="B498" s="14" t="str">
        <f t="shared" si="8"/>
        <v>DonorsTrust_George Mason University Law and Economics Center201125000</v>
      </c>
      <c r="C498" s="14" t="s">
        <v>88</v>
      </c>
      <c r="D498" s="14" t="s">
        <v>225</v>
      </c>
      <c r="E498" s="14" t="s">
        <v>11</v>
      </c>
      <c r="F498" s="21">
        <v>25000</v>
      </c>
      <c r="G498" s="14">
        <v>2011</v>
      </c>
      <c r="H498" s="14" t="s">
        <v>21</v>
      </c>
      <c r="I498" s="14" t="s">
        <v>233</v>
      </c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</row>
    <row r="499" spans="1:23" ht="16">
      <c r="A499" s="14" t="s">
        <v>8</v>
      </c>
      <c r="B499" s="14" t="str">
        <f t="shared" si="8"/>
        <v>DonorsTrust_George Mason University Law and Economics Center201125000</v>
      </c>
      <c r="C499" s="14" t="s">
        <v>88</v>
      </c>
      <c r="D499" s="14" t="s">
        <v>225</v>
      </c>
      <c r="E499" s="14" t="s">
        <v>11</v>
      </c>
      <c r="F499" s="21">
        <v>25000</v>
      </c>
      <c r="G499" s="14">
        <v>2011</v>
      </c>
      <c r="H499" s="14" t="s">
        <v>21</v>
      </c>
      <c r="I499" s="14" t="s">
        <v>234</v>
      </c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</row>
    <row r="500" spans="1:23" ht="16">
      <c r="A500" s="14" t="s">
        <v>8</v>
      </c>
      <c r="B500" s="14" t="str">
        <f t="shared" si="8"/>
        <v>DonorsTrust_George Mason University Law and Economics Center201130000</v>
      </c>
      <c r="C500" s="14" t="s">
        <v>88</v>
      </c>
      <c r="D500" s="14" t="s">
        <v>225</v>
      </c>
      <c r="E500" s="14" t="s">
        <v>11</v>
      </c>
      <c r="F500" s="21">
        <v>30000</v>
      </c>
      <c r="G500" s="14">
        <v>2011</v>
      </c>
      <c r="H500" s="14" t="s">
        <v>21</v>
      </c>
      <c r="I500" s="14" t="s">
        <v>233</v>
      </c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</row>
    <row r="501" spans="1:23" ht="16">
      <c r="A501" s="14" t="s">
        <v>8</v>
      </c>
      <c r="B501" s="14" t="str">
        <f t="shared" si="8"/>
        <v>DonorsTrust_Institute for Humane Studies2011100</v>
      </c>
      <c r="C501" s="14" t="s">
        <v>88</v>
      </c>
      <c r="D501" s="14"/>
      <c r="E501" s="14" t="s">
        <v>12</v>
      </c>
      <c r="F501" s="21">
        <v>100</v>
      </c>
      <c r="G501" s="14">
        <v>2011</v>
      </c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</row>
    <row r="502" spans="1:23" ht="16">
      <c r="A502" s="14" t="s">
        <v>8</v>
      </c>
      <c r="B502" s="14" t="str">
        <f t="shared" si="8"/>
        <v>DonorsTrust_Institute for Humane Studies2011100</v>
      </c>
      <c r="C502" s="14" t="s">
        <v>88</v>
      </c>
      <c r="D502" s="14"/>
      <c r="E502" s="14" t="s">
        <v>12</v>
      </c>
      <c r="F502" s="21">
        <v>100</v>
      </c>
      <c r="G502" s="14">
        <v>2011</v>
      </c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</row>
    <row r="503" spans="1:23" ht="16">
      <c r="A503" s="14" t="s">
        <v>8</v>
      </c>
      <c r="B503" s="14" t="str">
        <f t="shared" si="8"/>
        <v>DonorsTrust_Institute for Humane Studies2011100</v>
      </c>
      <c r="C503" s="14" t="s">
        <v>88</v>
      </c>
      <c r="D503" s="14"/>
      <c r="E503" s="14" t="s">
        <v>12</v>
      </c>
      <c r="F503" s="21">
        <v>100</v>
      </c>
      <c r="G503" s="14">
        <v>2011</v>
      </c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</row>
    <row r="504" spans="1:23" ht="16">
      <c r="A504" s="14" t="s">
        <v>8</v>
      </c>
      <c r="B504" s="14" t="str">
        <f t="shared" si="8"/>
        <v>DonorsTrust_Institute for Humane Studies20111000</v>
      </c>
      <c r="C504" s="14" t="s">
        <v>88</v>
      </c>
      <c r="D504" s="14"/>
      <c r="E504" s="14" t="s">
        <v>12</v>
      </c>
      <c r="F504" s="21">
        <v>1000</v>
      </c>
      <c r="G504" s="14">
        <v>2011</v>
      </c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</row>
    <row r="505" spans="1:23" ht="16">
      <c r="A505" s="14" t="s">
        <v>8</v>
      </c>
      <c r="B505" s="14" t="str">
        <f t="shared" si="8"/>
        <v>DonorsTrust_Institute for Humane Studies20111000</v>
      </c>
      <c r="C505" s="14" t="s">
        <v>88</v>
      </c>
      <c r="D505" s="14"/>
      <c r="E505" s="14" t="s">
        <v>12</v>
      </c>
      <c r="F505" s="21">
        <v>1000</v>
      </c>
      <c r="G505" s="14">
        <v>2011</v>
      </c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</row>
    <row r="506" spans="1:23" ht="16">
      <c r="A506" s="14" t="s">
        <v>8</v>
      </c>
      <c r="B506" s="14" t="str">
        <f t="shared" si="8"/>
        <v>DonorsTrust_Institute for Humane Studies20111000</v>
      </c>
      <c r="C506" s="14" t="s">
        <v>88</v>
      </c>
      <c r="D506" s="14"/>
      <c r="E506" s="14" t="s">
        <v>12</v>
      </c>
      <c r="F506" s="21">
        <v>1000</v>
      </c>
      <c r="G506" s="14">
        <v>2011</v>
      </c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</row>
    <row r="507" spans="1:23" ht="16">
      <c r="A507" s="14" t="s">
        <v>8</v>
      </c>
      <c r="B507" s="14" t="str">
        <f t="shared" si="8"/>
        <v>DonorsTrust_Institute for Humane Studies201110000</v>
      </c>
      <c r="C507" s="14" t="s">
        <v>88</v>
      </c>
      <c r="D507" s="14"/>
      <c r="E507" s="14" t="s">
        <v>12</v>
      </c>
      <c r="F507" s="21">
        <v>10000</v>
      </c>
      <c r="G507" s="14">
        <v>2011</v>
      </c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</row>
    <row r="508" spans="1:23" ht="16">
      <c r="A508" s="14" t="s">
        <v>8</v>
      </c>
      <c r="B508" s="14" t="str">
        <f t="shared" si="8"/>
        <v>DonorsTrust_Institute for Humane Studies201110000</v>
      </c>
      <c r="C508" s="14" t="s">
        <v>88</v>
      </c>
      <c r="D508" s="14"/>
      <c r="E508" s="14" t="s">
        <v>12</v>
      </c>
      <c r="F508" s="21">
        <v>10000</v>
      </c>
      <c r="G508" s="14">
        <v>2011</v>
      </c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</row>
    <row r="509" spans="1:23" ht="16">
      <c r="A509" s="14" t="s">
        <v>8</v>
      </c>
      <c r="B509" s="14" t="str">
        <f t="shared" si="8"/>
        <v>DonorsTrust_Institute for Humane Studies201110000</v>
      </c>
      <c r="C509" s="14" t="s">
        <v>88</v>
      </c>
      <c r="D509" s="14"/>
      <c r="E509" s="14" t="s">
        <v>12</v>
      </c>
      <c r="F509" s="21">
        <v>10000</v>
      </c>
      <c r="G509" s="14">
        <v>2011</v>
      </c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</row>
    <row r="510" spans="1:23" ht="16">
      <c r="A510" s="14" t="s">
        <v>8</v>
      </c>
      <c r="B510" s="14" t="str">
        <f t="shared" si="8"/>
        <v>DonorsTrust_Institute for Humane Studies201115000</v>
      </c>
      <c r="C510" s="14" t="s">
        <v>88</v>
      </c>
      <c r="D510" s="14"/>
      <c r="E510" s="14" t="s">
        <v>12</v>
      </c>
      <c r="F510" s="21">
        <v>15000</v>
      </c>
      <c r="G510" s="14">
        <v>2011</v>
      </c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</row>
    <row r="511" spans="1:23" ht="16">
      <c r="A511" s="14" t="s">
        <v>8</v>
      </c>
      <c r="B511" s="14" t="str">
        <f t="shared" si="8"/>
        <v>DonorsTrust_Institute for Humane Studies2011150000</v>
      </c>
      <c r="C511" s="14" t="s">
        <v>88</v>
      </c>
      <c r="D511" s="14"/>
      <c r="E511" s="14" t="s">
        <v>12</v>
      </c>
      <c r="F511" s="21">
        <v>150000</v>
      </c>
      <c r="G511" s="14">
        <v>2011</v>
      </c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</row>
    <row r="512" spans="1:23" ht="16">
      <c r="A512" s="14" t="s">
        <v>8</v>
      </c>
      <c r="B512" s="14" t="str">
        <f t="shared" si="8"/>
        <v>DonorsTrust_Institute for Humane Studies201125000</v>
      </c>
      <c r="C512" s="14" t="s">
        <v>88</v>
      </c>
      <c r="D512" s="14"/>
      <c r="E512" s="14" t="s">
        <v>12</v>
      </c>
      <c r="F512" s="21">
        <v>25000</v>
      </c>
      <c r="G512" s="14">
        <v>2011</v>
      </c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</row>
    <row r="513" spans="1:23" ht="16">
      <c r="A513" s="14" t="s">
        <v>8</v>
      </c>
      <c r="B513" s="14" t="str">
        <f t="shared" si="8"/>
        <v>DonorsTrust_Institute for Humane Studies2011250000</v>
      </c>
      <c r="C513" s="14" t="s">
        <v>88</v>
      </c>
      <c r="D513" s="14"/>
      <c r="E513" s="14" t="s">
        <v>12</v>
      </c>
      <c r="F513" s="21">
        <v>250000</v>
      </c>
      <c r="G513" s="14">
        <v>2011</v>
      </c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</row>
    <row r="514" spans="1:23" ht="16">
      <c r="A514" s="14" t="s">
        <v>8</v>
      </c>
      <c r="B514" s="14" t="str">
        <f t="shared" si="8"/>
        <v>DonorsTrust_Institute for Humane Studies2011500</v>
      </c>
      <c r="C514" s="14" t="s">
        <v>88</v>
      </c>
      <c r="D514" s="14"/>
      <c r="E514" s="14" t="s">
        <v>12</v>
      </c>
      <c r="F514" s="21">
        <v>500</v>
      </c>
      <c r="G514" s="14">
        <v>2011</v>
      </c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</row>
    <row r="515" spans="1:23" ht="16">
      <c r="A515" s="14" t="s">
        <v>8</v>
      </c>
      <c r="B515" s="14" t="str">
        <f t="shared" si="8"/>
        <v>DonorsTrust_Institute for Humane Studies2011500</v>
      </c>
      <c r="C515" s="14" t="s">
        <v>88</v>
      </c>
      <c r="D515" s="14"/>
      <c r="E515" s="14" t="s">
        <v>12</v>
      </c>
      <c r="F515" s="21">
        <v>500</v>
      </c>
      <c r="G515" s="14">
        <v>2011</v>
      </c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</row>
    <row r="516" spans="1:23" ht="16">
      <c r="A516" s="14" t="s">
        <v>8</v>
      </c>
      <c r="B516" s="14" t="str">
        <f t="shared" si="8"/>
        <v>DonorsTrust_Institute for Humane Studies2011500</v>
      </c>
      <c r="C516" s="14" t="s">
        <v>88</v>
      </c>
      <c r="D516" s="14"/>
      <c r="E516" s="14" t="s">
        <v>12</v>
      </c>
      <c r="F516" s="21">
        <v>500</v>
      </c>
      <c r="G516" s="14">
        <v>2011</v>
      </c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</row>
    <row r="517" spans="1:23" ht="16">
      <c r="A517" s="14" t="s">
        <v>8</v>
      </c>
      <c r="B517" s="14" t="str">
        <f t="shared" si="8"/>
        <v>DonorsTrust_Institute for Humane Studies20115000</v>
      </c>
      <c r="C517" s="14" t="s">
        <v>88</v>
      </c>
      <c r="D517" s="14"/>
      <c r="E517" s="14" t="s">
        <v>12</v>
      </c>
      <c r="F517" s="21">
        <v>5000</v>
      </c>
      <c r="G517" s="14">
        <v>2011</v>
      </c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</row>
    <row r="518" spans="1:23" ht="16">
      <c r="A518" s="14" t="s">
        <v>8</v>
      </c>
      <c r="B518" s="14" t="str">
        <f t="shared" si="8"/>
        <v>DonorsTrust_Institute for Humane Studies20115000</v>
      </c>
      <c r="C518" s="14" t="s">
        <v>88</v>
      </c>
      <c r="D518" s="14"/>
      <c r="E518" s="14" t="s">
        <v>12</v>
      </c>
      <c r="F518" s="21">
        <v>5000</v>
      </c>
      <c r="G518" s="14">
        <v>2011</v>
      </c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</row>
    <row r="519" spans="1:23" ht="16">
      <c r="A519" s="14" t="s">
        <v>8</v>
      </c>
      <c r="B519" s="14" t="str">
        <f t="shared" si="8"/>
        <v>DonorsTrust_Institute for Humane Studies20115000</v>
      </c>
      <c r="C519" s="14" t="s">
        <v>88</v>
      </c>
      <c r="D519" s="14"/>
      <c r="E519" s="14" t="s">
        <v>12</v>
      </c>
      <c r="F519" s="21">
        <v>5000</v>
      </c>
      <c r="G519" s="14">
        <v>2011</v>
      </c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</row>
    <row r="520" spans="1:23" ht="16">
      <c r="A520" s="14" t="s">
        <v>8</v>
      </c>
      <c r="B520" s="14" t="str">
        <f t="shared" si="8"/>
        <v>DonorsTrust_Institute for Humane Studies20115000</v>
      </c>
      <c r="C520" s="14" t="s">
        <v>88</v>
      </c>
      <c r="D520" s="14"/>
      <c r="E520" s="14" t="s">
        <v>12</v>
      </c>
      <c r="F520" s="21">
        <v>5000</v>
      </c>
      <c r="G520" s="14">
        <v>2011</v>
      </c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</row>
    <row r="521" spans="1:23" ht="16">
      <c r="A521" s="14" t="s">
        <v>8</v>
      </c>
      <c r="B521" s="14" t="str">
        <f t="shared" si="8"/>
        <v>DonorsTrust_Mercatus Center201110000</v>
      </c>
      <c r="C521" s="14" t="s">
        <v>88</v>
      </c>
      <c r="D521" s="14"/>
      <c r="E521" s="14" t="s">
        <v>15</v>
      </c>
      <c r="F521" s="21">
        <v>10000</v>
      </c>
      <c r="G521" s="14">
        <v>2011</v>
      </c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</row>
    <row r="522" spans="1:23" ht="16">
      <c r="A522" s="14" t="s">
        <v>8</v>
      </c>
      <c r="B522" s="14" t="str">
        <f t="shared" si="8"/>
        <v>DonorsTrust_Mercatus Center20111500</v>
      </c>
      <c r="C522" s="14" t="s">
        <v>88</v>
      </c>
      <c r="D522" s="14"/>
      <c r="E522" s="14" t="s">
        <v>15</v>
      </c>
      <c r="F522" s="21">
        <v>1500</v>
      </c>
      <c r="G522" s="14">
        <v>2011</v>
      </c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</row>
    <row r="523" spans="1:23" ht="16">
      <c r="A523" s="14" t="s">
        <v>8</v>
      </c>
      <c r="B523" s="14" t="str">
        <f t="shared" si="8"/>
        <v>DonorsTrust_Mercatus Center2011200</v>
      </c>
      <c r="C523" s="14" t="s">
        <v>88</v>
      </c>
      <c r="D523" s="14"/>
      <c r="E523" s="14" t="s">
        <v>15</v>
      </c>
      <c r="F523" s="21">
        <v>200</v>
      </c>
      <c r="G523" s="14">
        <v>2011</v>
      </c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</row>
    <row r="524" spans="1:23" ht="16">
      <c r="A524" s="14" t="s">
        <v>8</v>
      </c>
      <c r="B524" s="14" t="str">
        <f t="shared" si="8"/>
        <v>DonorsTrust_Mercatus Center201125000</v>
      </c>
      <c r="C524" s="14" t="s">
        <v>88</v>
      </c>
      <c r="D524" s="14"/>
      <c r="E524" s="14" t="s">
        <v>15</v>
      </c>
      <c r="F524" s="21">
        <v>25000</v>
      </c>
      <c r="G524" s="14">
        <v>2011</v>
      </c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</row>
    <row r="525" spans="1:23" ht="16">
      <c r="A525" s="14" t="s">
        <v>8</v>
      </c>
      <c r="B525" s="14" t="str">
        <f t="shared" si="8"/>
        <v>DonorsTrust_Mercatus Center2011250000</v>
      </c>
      <c r="C525" s="14" t="s">
        <v>88</v>
      </c>
      <c r="D525" s="14"/>
      <c r="E525" s="14" t="s">
        <v>15</v>
      </c>
      <c r="F525" s="21">
        <v>250000</v>
      </c>
      <c r="G525" s="14">
        <v>2011</v>
      </c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</row>
    <row r="526" spans="1:23" ht="16">
      <c r="A526" s="14" t="s">
        <v>8</v>
      </c>
      <c r="B526" s="14" t="str">
        <f t="shared" si="8"/>
        <v>DonorsTrust_Mercatus Center20113000</v>
      </c>
      <c r="C526" s="14" t="s">
        <v>88</v>
      </c>
      <c r="D526" s="14"/>
      <c r="E526" s="14" t="s">
        <v>15</v>
      </c>
      <c r="F526" s="21">
        <v>3000</v>
      </c>
      <c r="G526" s="14">
        <v>2011</v>
      </c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</row>
    <row r="527" spans="1:23" ht="16">
      <c r="A527" s="14" t="s">
        <v>8</v>
      </c>
      <c r="B527" s="14" t="str">
        <f t="shared" si="8"/>
        <v>DonorsTrust_Mercatus Center20117000</v>
      </c>
      <c r="C527" s="14" t="s">
        <v>88</v>
      </c>
      <c r="D527" s="14"/>
      <c r="E527" s="14" t="s">
        <v>15</v>
      </c>
      <c r="F527" s="21">
        <v>7000</v>
      </c>
      <c r="G527" s="14">
        <v>2011</v>
      </c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</row>
    <row r="528" spans="1:23" ht="16">
      <c r="A528" s="14" t="s">
        <v>8</v>
      </c>
      <c r="B528" s="14" t="str">
        <f t="shared" si="8"/>
        <v>DonorsTrust_George Mason University Foundation20121000</v>
      </c>
      <c r="C528" s="14" t="s">
        <v>88</v>
      </c>
      <c r="D528" s="14" t="s">
        <v>197</v>
      </c>
      <c r="E528" s="14" t="s">
        <v>10</v>
      </c>
      <c r="F528" s="21">
        <v>1000</v>
      </c>
      <c r="G528" s="14">
        <v>2012</v>
      </c>
      <c r="H528" s="14" t="s">
        <v>21</v>
      </c>
      <c r="I528" s="14" t="s">
        <v>218</v>
      </c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</row>
    <row r="529" spans="1:23" ht="16">
      <c r="A529" s="14" t="s">
        <v>8</v>
      </c>
      <c r="B529" s="14" t="str">
        <f t="shared" si="8"/>
        <v>DonorsTrust_George Mason University Foundation20125000</v>
      </c>
      <c r="C529" s="14" t="s">
        <v>88</v>
      </c>
      <c r="D529" s="14" t="s">
        <v>197</v>
      </c>
      <c r="E529" s="14" t="s">
        <v>10</v>
      </c>
      <c r="F529" s="21">
        <v>5000</v>
      </c>
      <c r="G529" s="14">
        <v>2012</v>
      </c>
      <c r="H529" s="14" t="s">
        <v>21</v>
      </c>
      <c r="I529" s="14" t="s">
        <v>222</v>
      </c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</row>
    <row r="530" spans="1:23" ht="16">
      <c r="A530" s="14" t="s">
        <v>8</v>
      </c>
      <c r="B530" s="14" t="str">
        <f t="shared" si="8"/>
        <v>DonorsTrust_George Mason University2012107500</v>
      </c>
      <c r="C530" s="14" t="s">
        <v>88</v>
      </c>
      <c r="D530" s="14" t="s">
        <v>60</v>
      </c>
      <c r="E530" s="14" t="s">
        <v>60</v>
      </c>
      <c r="F530" s="21">
        <v>107500</v>
      </c>
      <c r="G530" s="14">
        <v>2012</v>
      </c>
      <c r="H530" s="14" t="s">
        <v>7</v>
      </c>
      <c r="I530" s="14" t="s">
        <v>238</v>
      </c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</row>
    <row r="531" spans="1:23" ht="16">
      <c r="A531" s="14" t="s">
        <v>8</v>
      </c>
      <c r="B531" s="14" t="str">
        <f t="shared" si="8"/>
        <v>DonorsTrust_Institute for Humane Studies20121000</v>
      </c>
      <c r="C531" s="14" t="s">
        <v>88</v>
      </c>
      <c r="D531" s="14"/>
      <c r="E531" s="14" t="s">
        <v>12</v>
      </c>
      <c r="F531" s="21">
        <v>1000</v>
      </c>
      <c r="G531" s="14">
        <v>2012</v>
      </c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</row>
    <row r="532" spans="1:23" ht="16">
      <c r="A532" s="14" t="s">
        <v>8</v>
      </c>
      <c r="B532" s="14" t="str">
        <f t="shared" si="8"/>
        <v>DonorsTrust_Institute for Humane Studies20121000</v>
      </c>
      <c r="C532" s="14" t="s">
        <v>88</v>
      </c>
      <c r="D532" s="14"/>
      <c r="E532" s="14" t="s">
        <v>12</v>
      </c>
      <c r="F532" s="21">
        <v>1000</v>
      </c>
      <c r="G532" s="14">
        <v>2012</v>
      </c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</row>
    <row r="533" spans="1:23" ht="16">
      <c r="A533" s="14" t="s">
        <v>8</v>
      </c>
      <c r="B533" s="14" t="str">
        <f t="shared" si="8"/>
        <v>DonorsTrust_Institute for Humane Studies20121000</v>
      </c>
      <c r="C533" s="14" t="s">
        <v>88</v>
      </c>
      <c r="D533" s="14"/>
      <c r="E533" s="14" t="s">
        <v>12</v>
      </c>
      <c r="F533" s="21">
        <v>1000</v>
      </c>
      <c r="G533" s="14">
        <v>2012</v>
      </c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</row>
    <row r="534" spans="1:23" ht="16">
      <c r="A534" s="14" t="s">
        <v>8</v>
      </c>
      <c r="B534" s="14" t="str">
        <f t="shared" si="8"/>
        <v>DonorsTrust_Institute for Humane Studies201210000</v>
      </c>
      <c r="C534" s="14" t="s">
        <v>88</v>
      </c>
      <c r="D534" s="14"/>
      <c r="E534" s="14" t="s">
        <v>12</v>
      </c>
      <c r="F534" s="21">
        <v>10000</v>
      </c>
      <c r="G534" s="14">
        <v>2012</v>
      </c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</row>
    <row r="535" spans="1:23" ht="16">
      <c r="A535" s="14" t="s">
        <v>8</v>
      </c>
      <c r="B535" s="14" t="str">
        <f t="shared" si="8"/>
        <v>DonorsTrust_Institute for Humane Studies201211000</v>
      </c>
      <c r="C535" s="14" t="s">
        <v>88</v>
      </c>
      <c r="D535" s="14"/>
      <c r="E535" s="14" t="s">
        <v>12</v>
      </c>
      <c r="F535" s="21">
        <v>11000</v>
      </c>
      <c r="G535" s="14">
        <v>2012</v>
      </c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</row>
    <row r="536" spans="1:23" ht="16">
      <c r="A536" s="14" t="s">
        <v>8</v>
      </c>
      <c r="B536" s="14" t="str">
        <f t="shared" si="8"/>
        <v>DonorsTrust_Institute for Humane Studies20121500</v>
      </c>
      <c r="C536" s="14" t="s">
        <v>88</v>
      </c>
      <c r="D536" s="14"/>
      <c r="E536" s="14" t="s">
        <v>12</v>
      </c>
      <c r="F536" s="21">
        <v>1500</v>
      </c>
      <c r="G536" s="14">
        <v>2012</v>
      </c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</row>
    <row r="537" spans="1:23" ht="16">
      <c r="A537" s="14" t="s">
        <v>8</v>
      </c>
      <c r="B537" s="14" t="str">
        <f t="shared" si="8"/>
        <v>DonorsTrust_Institute for Humane Studies2012150000</v>
      </c>
      <c r="C537" s="14" t="s">
        <v>88</v>
      </c>
      <c r="D537" s="14"/>
      <c r="E537" s="14" t="s">
        <v>12</v>
      </c>
      <c r="F537" s="21">
        <v>150000</v>
      </c>
      <c r="G537" s="14">
        <v>2012</v>
      </c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</row>
    <row r="538" spans="1:23" ht="16">
      <c r="A538" s="14" t="s">
        <v>8</v>
      </c>
      <c r="B538" s="14" t="str">
        <f t="shared" si="8"/>
        <v>DonorsTrust_Institute for Humane Studies2012250</v>
      </c>
      <c r="C538" s="14" t="s">
        <v>88</v>
      </c>
      <c r="D538" s="14"/>
      <c r="E538" s="14" t="s">
        <v>12</v>
      </c>
      <c r="F538" s="21">
        <v>250</v>
      </c>
      <c r="G538" s="14">
        <v>2012</v>
      </c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</row>
    <row r="539" spans="1:23" ht="16">
      <c r="A539" s="14" t="s">
        <v>8</v>
      </c>
      <c r="B539" s="14" t="str">
        <f t="shared" si="8"/>
        <v>DonorsTrust_Institute for Humane Studies2012500</v>
      </c>
      <c r="C539" s="14" t="s">
        <v>88</v>
      </c>
      <c r="D539" s="14"/>
      <c r="E539" s="14" t="s">
        <v>12</v>
      </c>
      <c r="F539" s="21">
        <v>500</v>
      </c>
      <c r="G539" s="14">
        <v>2012</v>
      </c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</row>
    <row r="540" spans="1:23" ht="16">
      <c r="A540" s="14" t="s">
        <v>8</v>
      </c>
      <c r="B540" s="14" t="str">
        <f t="shared" si="8"/>
        <v>DonorsTrust_Institute for Humane Studies20125000</v>
      </c>
      <c r="C540" s="14" t="s">
        <v>88</v>
      </c>
      <c r="D540" s="14"/>
      <c r="E540" s="14" t="s">
        <v>12</v>
      </c>
      <c r="F540" s="21">
        <v>5000</v>
      </c>
      <c r="G540" s="14">
        <v>2012</v>
      </c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</row>
    <row r="541" spans="1:23" ht="16">
      <c r="A541" s="14" t="s">
        <v>8</v>
      </c>
      <c r="B541" s="14" t="str">
        <f t="shared" si="8"/>
        <v>DonorsTrust_Institute for Humane Studies20125000</v>
      </c>
      <c r="C541" s="14" t="s">
        <v>88</v>
      </c>
      <c r="D541" s="14"/>
      <c r="E541" s="14" t="s">
        <v>12</v>
      </c>
      <c r="F541" s="21">
        <v>5000</v>
      </c>
      <c r="G541" s="14">
        <v>2012</v>
      </c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</row>
    <row r="542" spans="1:23" ht="16">
      <c r="A542" s="14" t="s">
        <v>8</v>
      </c>
      <c r="B542" s="14" t="str">
        <f t="shared" si="8"/>
        <v>DonorsTrust_Mercatus Center20121000</v>
      </c>
      <c r="C542" s="14" t="s">
        <v>88</v>
      </c>
      <c r="D542" s="14"/>
      <c r="E542" s="14" t="s">
        <v>15</v>
      </c>
      <c r="F542" s="21">
        <v>1000</v>
      </c>
      <c r="G542" s="14">
        <v>2012</v>
      </c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</row>
    <row r="543" spans="1:23" ht="16">
      <c r="A543" s="14" t="s">
        <v>8</v>
      </c>
      <c r="B543" s="14" t="str">
        <f t="shared" si="8"/>
        <v>DonorsTrust_Mercatus Center20121000</v>
      </c>
      <c r="C543" s="14" t="s">
        <v>88</v>
      </c>
      <c r="D543" s="14"/>
      <c r="E543" s="14" t="s">
        <v>15</v>
      </c>
      <c r="F543" s="21">
        <v>1000</v>
      </c>
      <c r="G543" s="14">
        <v>2012</v>
      </c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</row>
    <row r="544" spans="1:23" ht="16">
      <c r="A544" s="14" t="s">
        <v>8</v>
      </c>
      <c r="B544" s="14" t="str">
        <f t="shared" si="8"/>
        <v>DonorsTrust_Mercatus Center201210000</v>
      </c>
      <c r="C544" s="14" t="s">
        <v>88</v>
      </c>
      <c r="D544" s="14"/>
      <c r="E544" s="14" t="s">
        <v>15</v>
      </c>
      <c r="F544" s="21">
        <v>10000</v>
      </c>
      <c r="G544" s="14">
        <v>2012</v>
      </c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</row>
    <row r="545" spans="1:23" ht="16">
      <c r="A545" s="14" t="s">
        <v>8</v>
      </c>
      <c r="B545" s="14" t="str">
        <f t="shared" si="8"/>
        <v>DonorsTrust_Mercatus Center20121150000</v>
      </c>
      <c r="C545" s="14" t="s">
        <v>88</v>
      </c>
      <c r="D545" s="14"/>
      <c r="E545" s="14" t="s">
        <v>15</v>
      </c>
      <c r="F545" s="21">
        <v>1150000</v>
      </c>
      <c r="G545" s="14">
        <v>2012</v>
      </c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</row>
    <row r="546" spans="1:23" ht="16">
      <c r="A546" s="14" t="s">
        <v>8</v>
      </c>
      <c r="B546" s="14" t="str">
        <f t="shared" si="8"/>
        <v>DonorsTrust_Mercatus Center2012200</v>
      </c>
      <c r="C546" s="14" t="s">
        <v>88</v>
      </c>
      <c r="D546" s="14"/>
      <c r="E546" s="14" t="s">
        <v>15</v>
      </c>
      <c r="F546" s="21">
        <v>200</v>
      </c>
      <c r="G546" s="14">
        <v>2012</v>
      </c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</row>
    <row r="547" spans="1:23" ht="16">
      <c r="A547" s="14" t="s">
        <v>8</v>
      </c>
      <c r="B547" s="14" t="str">
        <f t="shared" si="8"/>
        <v>DonorsTrust_Mercatus Center20122300000</v>
      </c>
      <c r="C547" s="14" t="s">
        <v>88</v>
      </c>
      <c r="D547" s="14"/>
      <c r="E547" s="14" t="s">
        <v>15</v>
      </c>
      <c r="F547" s="21">
        <v>2300000</v>
      </c>
      <c r="G547" s="14">
        <v>2012</v>
      </c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</row>
    <row r="548" spans="1:23" ht="16">
      <c r="A548" s="14" t="s">
        <v>8</v>
      </c>
      <c r="B548" s="14" t="str">
        <f t="shared" si="8"/>
        <v>DonorsTrust_Mercatus Center2012300</v>
      </c>
      <c r="C548" s="14" t="s">
        <v>88</v>
      </c>
      <c r="D548" s="14"/>
      <c r="E548" s="14" t="s">
        <v>15</v>
      </c>
      <c r="F548" s="21">
        <v>300</v>
      </c>
      <c r="G548" s="14">
        <v>2012</v>
      </c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</row>
    <row r="549" spans="1:23" ht="16">
      <c r="A549" s="14" t="s">
        <v>8</v>
      </c>
      <c r="B549" s="14" t="str">
        <f t="shared" si="8"/>
        <v>DonorsTrust_Mercatus Center2012315000</v>
      </c>
      <c r="C549" s="14" t="s">
        <v>88</v>
      </c>
      <c r="D549" s="14"/>
      <c r="E549" s="14" t="s">
        <v>15</v>
      </c>
      <c r="F549" s="21">
        <v>315000</v>
      </c>
      <c r="G549" s="14">
        <v>2012</v>
      </c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</row>
    <row r="550" spans="1:23" ht="16">
      <c r="A550" s="14" t="s">
        <v>8</v>
      </c>
      <c r="B550" s="14" t="str">
        <f t="shared" si="8"/>
        <v>DonorsTrust_Mercatus Center20126000</v>
      </c>
      <c r="C550" s="14" t="s">
        <v>88</v>
      </c>
      <c r="D550" s="14"/>
      <c r="E550" s="14" t="s">
        <v>15</v>
      </c>
      <c r="F550" s="21">
        <v>6000</v>
      </c>
      <c r="G550" s="14">
        <v>2012</v>
      </c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</row>
    <row r="551" spans="1:23" ht="16">
      <c r="A551" s="14">
        <v>990</v>
      </c>
      <c r="B551" s="14" t="str">
        <f t="shared" si="8"/>
        <v>DonorsTrust_George Mason Environmental Law Clinic2013100000</v>
      </c>
      <c r="C551" s="14" t="s">
        <v>88</v>
      </c>
      <c r="D551" s="14" t="s">
        <v>194</v>
      </c>
      <c r="E551" s="14" t="s">
        <v>194</v>
      </c>
      <c r="F551" s="21">
        <v>100000</v>
      </c>
      <c r="G551" s="14">
        <v>2013</v>
      </c>
      <c r="H551" s="14" t="s">
        <v>14</v>
      </c>
      <c r="I551" s="14" t="s">
        <v>87</v>
      </c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</row>
    <row r="552" spans="1:23" ht="16">
      <c r="A552" s="14" t="s">
        <v>8</v>
      </c>
      <c r="B552" s="14" t="str">
        <f t="shared" si="8"/>
        <v>DonorsTrust_George Mason University Foundation20134000</v>
      </c>
      <c r="C552" s="14" t="s">
        <v>88</v>
      </c>
      <c r="D552" s="14" t="s">
        <v>197</v>
      </c>
      <c r="E552" s="14" t="s">
        <v>10</v>
      </c>
      <c r="F552" s="21">
        <v>4000</v>
      </c>
      <c r="G552" s="14">
        <v>2013</v>
      </c>
      <c r="H552" s="14" t="s">
        <v>21</v>
      </c>
      <c r="I552" s="14" t="s">
        <v>223</v>
      </c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</row>
    <row r="553" spans="1:23" ht="16">
      <c r="A553" s="14" t="s">
        <v>8</v>
      </c>
      <c r="B553" s="14" t="str">
        <f t="shared" si="8"/>
        <v>DonorsTrust_George Mason University Foundation2013405000</v>
      </c>
      <c r="C553" s="14" t="s">
        <v>88</v>
      </c>
      <c r="D553" s="14" t="s">
        <v>197</v>
      </c>
      <c r="E553" s="14" t="s">
        <v>10</v>
      </c>
      <c r="F553" s="21">
        <v>405000</v>
      </c>
      <c r="G553" s="14">
        <v>2013</v>
      </c>
      <c r="H553" s="14" t="s">
        <v>21</v>
      </c>
      <c r="I553" s="14" t="s">
        <v>224</v>
      </c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</row>
    <row r="554" spans="1:23" ht="16">
      <c r="A554" s="14" t="s">
        <v>8</v>
      </c>
      <c r="B554" s="14" t="str">
        <f t="shared" si="8"/>
        <v>DonorsTrust_Institute for Humane Studies2013100</v>
      </c>
      <c r="C554" s="14" t="s">
        <v>88</v>
      </c>
      <c r="D554" s="14"/>
      <c r="E554" s="14" t="s">
        <v>12</v>
      </c>
      <c r="F554" s="21">
        <v>100</v>
      </c>
      <c r="G554" s="14">
        <v>2013</v>
      </c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</row>
    <row r="555" spans="1:23" ht="16">
      <c r="A555" s="14" t="s">
        <v>8</v>
      </c>
      <c r="B555" s="14" t="str">
        <f t="shared" si="8"/>
        <v>DonorsTrust_Institute for Humane Studies20131000</v>
      </c>
      <c r="C555" s="14" t="s">
        <v>88</v>
      </c>
      <c r="D555" s="14"/>
      <c r="E555" s="14" t="s">
        <v>12</v>
      </c>
      <c r="F555" s="21">
        <v>1000</v>
      </c>
      <c r="G555" s="14">
        <v>2013</v>
      </c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</row>
    <row r="556" spans="1:23" ht="16">
      <c r="A556" s="14" t="s">
        <v>8</v>
      </c>
      <c r="B556" s="14" t="str">
        <f t="shared" si="8"/>
        <v>DonorsTrust_Institute for Humane Studies2013150</v>
      </c>
      <c r="C556" s="14" t="s">
        <v>88</v>
      </c>
      <c r="D556" s="14"/>
      <c r="E556" s="14" t="s">
        <v>12</v>
      </c>
      <c r="F556" s="21">
        <v>150</v>
      </c>
      <c r="G556" s="14">
        <v>2013</v>
      </c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</row>
    <row r="557" spans="1:23" ht="16">
      <c r="A557" s="14" t="s">
        <v>8</v>
      </c>
      <c r="B557" s="14" t="str">
        <f t="shared" si="8"/>
        <v>DonorsTrust_Institute for Humane Studies20131500</v>
      </c>
      <c r="C557" s="14" t="s">
        <v>88</v>
      </c>
      <c r="D557" s="14"/>
      <c r="E557" s="14" t="s">
        <v>12</v>
      </c>
      <c r="F557" s="21">
        <v>1500</v>
      </c>
      <c r="G557" s="14">
        <v>2013</v>
      </c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</row>
    <row r="558" spans="1:23" ht="16">
      <c r="A558" s="14" t="s">
        <v>8</v>
      </c>
      <c r="B558" s="14" t="str">
        <f t="shared" si="8"/>
        <v>DonorsTrust_Institute for Humane Studies201315000</v>
      </c>
      <c r="C558" s="14" t="s">
        <v>88</v>
      </c>
      <c r="D558" s="14"/>
      <c r="E558" s="14" t="s">
        <v>12</v>
      </c>
      <c r="F558" s="21">
        <v>15000</v>
      </c>
      <c r="G558" s="14">
        <v>2013</v>
      </c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</row>
    <row r="559" spans="1:23" ht="16">
      <c r="A559" s="14" t="s">
        <v>8</v>
      </c>
      <c r="B559" s="14" t="str">
        <f t="shared" si="8"/>
        <v>DonorsTrust_Institute for Humane Studies2013150000</v>
      </c>
      <c r="C559" s="14" t="s">
        <v>88</v>
      </c>
      <c r="D559" s="14"/>
      <c r="E559" s="14" t="s">
        <v>12</v>
      </c>
      <c r="F559" s="21">
        <v>150000</v>
      </c>
      <c r="G559" s="14">
        <v>2013</v>
      </c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</row>
    <row r="560" spans="1:23" ht="16">
      <c r="A560" s="14" t="s">
        <v>8</v>
      </c>
      <c r="B560" s="14" t="str">
        <f t="shared" si="8"/>
        <v>DonorsTrust_Institute for Humane Studies20132500</v>
      </c>
      <c r="C560" s="14" t="s">
        <v>88</v>
      </c>
      <c r="D560" s="14"/>
      <c r="E560" s="14" t="s">
        <v>12</v>
      </c>
      <c r="F560" s="21">
        <v>2500</v>
      </c>
      <c r="G560" s="14">
        <v>2013</v>
      </c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</row>
    <row r="561" spans="1:23" ht="16">
      <c r="A561" s="14" t="s">
        <v>8</v>
      </c>
      <c r="B561" s="14" t="str">
        <f t="shared" ref="B561:B624" si="9">C561&amp;"_"&amp;E561&amp;G561&amp;F561</f>
        <v>DonorsTrust_Institute for Humane Studies2013500</v>
      </c>
      <c r="C561" s="14" t="s">
        <v>88</v>
      </c>
      <c r="D561" s="14"/>
      <c r="E561" s="14" t="s">
        <v>12</v>
      </c>
      <c r="F561" s="21">
        <v>500</v>
      </c>
      <c r="G561" s="14">
        <v>2013</v>
      </c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</row>
    <row r="562" spans="1:23" ht="16">
      <c r="A562" s="14" t="s">
        <v>8</v>
      </c>
      <c r="B562" s="14" t="str">
        <f t="shared" si="9"/>
        <v>DonorsTrust_Institute for Humane Studies2013500</v>
      </c>
      <c r="C562" s="14" t="s">
        <v>88</v>
      </c>
      <c r="D562" s="14"/>
      <c r="E562" s="14" t="s">
        <v>12</v>
      </c>
      <c r="F562" s="21">
        <v>500</v>
      </c>
      <c r="G562" s="14">
        <v>2013</v>
      </c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</row>
    <row r="563" spans="1:23" ht="16">
      <c r="A563" s="14" t="s">
        <v>8</v>
      </c>
      <c r="B563" s="14" t="str">
        <f t="shared" si="9"/>
        <v>DonorsTrust_Institute for Humane Studies2013500</v>
      </c>
      <c r="C563" s="14" t="s">
        <v>88</v>
      </c>
      <c r="D563" s="14"/>
      <c r="E563" s="14" t="s">
        <v>12</v>
      </c>
      <c r="F563" s="21">
        <v>500</v>
      </c>
      <c r="G563" s="14">
        <v>2013</v>
      </c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</row>
    <row r="564" spans="1:23" ht="16">
      <c r="A564" s="14" t="s">
        <v>8</v>
      </c>
      <c r="B564" s="14" t="str">
        <f t="shared" si="9"/>
        <v>DonorsTrust_Institute for Humane Studies20137000</v>
      </c>
      <c r="C564" s="14" t="s">
        <v>88</v>
      </c>
      <c r="D564" s="14"/>
      <c r="E564" s="14" t="s">
        <v>12</v>
      </c>
      <c r="F564" s="21">
        <v>7000</v>
      </c>
      <c r="G564" s="14">
        <v>2013</v>
      </c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</row>
    <row r="565" spans="1:23" ht="16">
      <c r="A565" s="14" t="s">
        <v>8</v>
      </c>
      <c r="B565" s="14" t="str">
        <f t="shared" si="9"/>
        <v>DonorsTrust_Mercatus Center20131000</v>
      </c>
      <c r="C565" s="14" t="s">
        <v>88</v>
      </c>
      <c r="D565" s="14"/>
      <c r="E565" s="14" t="s">
        <v>15</v>
      </c>
      <c r="F565" s="21">
        <v>1000</v>
      </c>
      <c r="G565" s="14">
        <v>2013</v>
      </c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</row>
    <row r="566" spans="1:23" ht="16">
      <c r="A566" s="14" t="s">
        <v>8</v>
      </c>
      <c r="B566" s="14" t="str">
        <f t="shared" si="9"/>
        <v>DonorsTrust_Mercatus Center201310000</v>
      </c>
      <c r="C566" s="14" t="s">
        <v>88</v>
      </c>
      <c r="D566" s="14"/>
      <c r="E566" s="14" t="s">
        <v>15</v>
      </c>
      <c r="F566" s="21">
        <v>10000</v>
      </c>
      <c r="G566" s="14">
        <v>2013</v>
      </c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</row>
    <row r="567" spans="1:23" ht="16">
      <c r="A567" s="14" t="s">
        <v>8</v>
      </c>
      <c r="B567" s="14" t="str">
        <f t="shared" si="9"/>
        <v>DonorsTrust_Mercatus Center201310000</v>
      </c>
      <c r="C567" s="14" t="s">
        <v>88</v>
      </c>
      <c r="D567" s="14"/>
      <c r="E567" s="14" t="s">
        <v>15</v>
      </c>
      <c r="F567" s="21">
        <v>10000</v>
      </c>
      <c r="G567" s="14">
        <v>2013</v>
      </c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</row>
    <row r="568" spans="1:23" ht="16">
      <c r="A568" s="14" t="s">
        <v>8</v>
      </c>
      <c r="B568" s="14" t="str">
        <f t="shared" si="9"/>
        <v>DonorsTrust_Mercatus Center201310000</v>
      </c>
      <c r="C568" s="14" t="s">
        <v>88</v>
      </c>
      <c r="D568" s="14"/>
      <c r="E568" s="14" t="s">
        <v>15</v>
      </c>
      <c r="F568" s="21">
        <v>10000</v>
      </c>
      <c r="G568" s="14">
        <v>2013</v>
      </c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</row>
    <row r="569" spans="1:23" ht="16">
      <c r="A569" s="14" t="s">
        <v>8</v>
      </c>
      <c r="B569" s="14" t="str">
        <f t="shared" si="9"/>
        <v>DonorsTrust_Mercatus Center20131000000</v>
      </c>
      <c r="C569" s="14" t="s">
        <v>88</v>
      </c>
      <c r="D569" s="14"/>
      <c r="E569" s="14" t="s">
        <v>15</v>
      </c>
      <c r="F569" s="21">
        <v>1000000</v>
      </c>
      <c r="G569" s="14">
        <v>2013</v>
      </c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</row>
    <row r="570" spans="1:23" ht="16">
      <c r="A570" s="14" t="s">
        <v>8</v>
      </c>
      <c r="B570" s="14" t="str">
        <f t="shared" si="9"/>
        <v>DonorsTrust_Mercatus Center20132000</v>
      </c>
      <c r="C570" s="14" t="s">
        <v>88</v>
      </c>
      <c r="D570" s="14"/>
      <c r="E570" s="14" t="s">
        <v>15</v>
      </c>
      <c r="F570" s="21">
        <v>2000</v>
      </c>
      <c r="G570" s="14">
        <v>2013</v>
      </c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</row>
    <row r="571" spans="1:23" ht="16">
      <c r="A571" s="14" t="s">
        <v>8</v>
      </c>
      <c r="B571" s="14" t="str">
        <f t="shared" si="9"/>
        <v>DonorsTrust_Mercatus Center2013250</v>
      </c>
      <c r="C571" s="14" t="s">
        <v>88</v>
      </c>
      <c r="D571" s="14"/>
      <c r="E571" s="14" t="s">
        <v>15</v>
      </c>
      <c r="F571" s="21">
        <v>250</v>
      </c>
      <c r="G571" s="14">
        <v>2013</v>
      </c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</row>
    <row r="572" spans="1:23" ht="16">
      <c r="A572" s="14" t="s">
        <v>8</v>
      </c>
      <c r="B572" s="14" t="str">
        <f t="shared" si="9"/>
        <v>DonorsTrust_Mercatus Center2013750000</v>
      </c>
      <c r="C572" s="14" t="s">
        <v>88</v>
      </c>
      <c r="D572" s="14"/>
      <c r="E572" s="14" t="s">
        <v>15</v>
      </c>
      <c r="F572" s="21">
        <v>750000</v>
      </c>
      <c r="G572" s="14">
        <v>2013</v>
      </c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</row>
    <row r="573" spans="1:23" ht="16">
      <c r="A573" s="15">
        <v>990</v>
      </c>
      <c r="B573" s="14" t="str">
        <f t="shared" si="9"/>
        <v>DonorsTrust_George Mason University Law and Economics Center201410000</v>
      </c>
      <c r="C573" s="14" t="s">
        <v>88</v>
      </c>
      <c r="D573" s="15" t="s">
        <v>225</v>
      </c>
      <c r="E573" s="15" t="s">
        <v>11</v>
      </c>
      <c r="F573" s="16">
        <v>10000</v>
      </c>
      <c r="G573" s="15">
        <v>2014</v>
      </c>
      <c r="H573" s="14"/>
      <c r="I573" s="15" t="s">
        <v>247</v>
      </c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</row>
    <row r="574" spans="1:23" ht="16">
      <c r="A574" s="15">
        <v>990</v>
      </c>
      <c r="B574" s="14" t="str">
        <f t="shared" si="9"/>
        <v>DonorsTrust_George Mason University Law and Economics Center2014500</v>
      </c>
      <c r="C574" s="14" t="s">
        <v>88</v>
      </c>
      <c r="D574" s="15" t="s">
        <v>225</v>
      </c>
      <c r="E574" s="15" t="s">
        <v>11</v>
      </c>
      <c r="F574" s="16">
        <v>500</v>
      </c>
      <c r="G574" s="15">
        <v>2014</v>
      </c>
      <c r="H574" s="14"/>
      <c r="I574" s="15" t="s">
        <v>247</v>
      </c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</row>
    <row r="575" spans="1:23" ht="16">
      <c r="A575" s="22" t="s">
        <v>75</v>
      </c>
      <c r="B575" s="14" t="str">
        <f t="shared" si="9"/>
        <v>DonorsTrust_Institute for Humane Studies2014100</v>
      </c>
      <c r="C575" s="22" t="s">
        <v>88</v>
      </c>
      <c r="E575" s="22" t="s">
        <v>12</v>
      </c>
      <c r="F575" s="23">
        <v>100</v>
      </c>
      <c r="G575" s="22">
        <v>2014</v>
      </c>
      <c r="H575" s="22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</row>
    <row r="576" spans="1:23" ht="16">
      <c r="A576" s="22" t="s">
        <v>75</v>
      </c>
      <c r="B576" s="14" t="str">
        <f t="shared" si="9"/>
        <v>DonorsTrust_Institute for Humane Studies20141000</v>
      </c>
      <c r="C576" s="22" t="s">
        <v>88</v>
      </c>
      <c r="E576" s="22" t="s">
        <v>12</v>
      </c>
      <c r="F576" s="23">
        <v>1000</v>
      </c>
      <c r="G576" s="22">
        <v>2014</v>
      </c>
      <c r="H576" s="22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</row>
    <row r="577" spans="1:23" ht="16">
      <c r="A577" s="22" t="s">
        <v>75</v>
      </c>
      <c r="B577" s="14" t="str">
        <f t="shared" si="9"/>
        <v>DonorsTrust_Institute for Humane Studies20141000</v>
      </c>
      <c r="C577" s="22" t="s">
        <v>88</v>
      </c>
      <c r="E577" s="22" t="s">
        <v>12</v>
      </c>
      <c r="F577" s="23">
        <v>1000</v>
      </c>
      <c r="G577" s="22">
        <v>2014</v>
      </c>
      <c r="H577" s="22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</row>
    <row r="578" spans="1:23" ht="16">
      <c r="A578" s="22" t="s">
        <v>75</v>
      </c>
      <c r="B578" s="14" t="str">
        <f t="shared" si="9"/>
        <v>DonorsTrust_Institute for Humane Studies20141000</v>
      </c>
      <c r="C578" s="22" t="s">
        <v>88</v>
      </c>
      <c r="E578" s="22" t="s">
        <v>12</v>
      </c>
      <c r="F578" s="23">
        <v>1000</v>
      </c>
      <c r="G578" s="22">
        <v>2014</v>
      </c>
      <c r="H578" s="22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</row>
    <row r="579" spans="1:23" ht="16">
      <c r="A579" s="22" t="s">
        <v>75</v>
      </c>
      <c r="B579" s="14" t="str">
        <f t="shared" si="9"/>
        <v>DonorsTrust_Institute for Humane Studies20141000</v>
      </c>
      <c r="C579" s="22" t="s">
        <v>88</v>
      </c>
      <c r="E579" s="22" t="s">
        <v>12</v>
      </c>
      <c r="F579" s="23">
        <v>1000</v>
      </c>
      <c r="G579" s="22">
        <v>2014</v>
      </c>
      <c r="H579" s="22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</row>
    <row r="580" spans="1:23" ht="16">
      <c r="A580" s="22" t="s">
        <v>75</v>
      </c>
      <c r="B580" s="14" t="str">
        <f t="shared" si="9"/>
        <v>DonorsTrust_Institute for Humane Studies201410000</v>
      </c>
      <c r="C580" s="22" t="s">
        <v>88</v>
      </c>
      <c r="E580" s="22" t="s">
        <v>12</v>
      </c>
      <c r="F580" s="23">
        <v>10000</v>
      </c>
      <c r="G580" s="22">
        <v>2014</v>
      </c>
      <c r="H580" s="22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</row>
    <row r="581" spans="1:23" ht="16">
      <c r="A581" s="22" t="s">
        <v>75</v>
      </c>
      <c r="B581" s="14" t="str">
        <f t="shared" si="9"/>
        <v>DonorsTrust_Institute for Humane Studies2014150</v>
      </c>
      <c r="C581" s="22" t="s">
        <v>88</v>
      </c>
      <c r="E581" s="22" t="s">
        <v>12</v>
      </c>
      <c r="F581" s="23">
        <v>150</v>
      </c>
      <c r="G581" s="22">
        <v>2014</v>
      </c>
      <c r="H581" s="22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</row>
    <row r="582" spans="1:23" ht="16">
      <c r="A582" s="22" t="s">
        <v>75</v>
      </c>
      <c r="B582" s="14" t="str">
        <f t="shared" si="9"/>
        <v>DonorsTrust_Institute for Humane Studies2014150</v>
      </c>
      <c r="C582" s="22" t="s">
        <v>88</v>
      </c>
      <c r="E582" s="22" t="s">
        <v>12</v>
      </c>
      <c r="F582" s="23">
        <v>150</v>
      </c>
      <c r="G582" s="22">
        <v>2014</v>
      </c>
      <c r="H582" s="22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</row>
    <row r="583" spans="1:23" ht="16">
      <c r="A583" s="22" t="s">
        <v>75</v>
      </c>
      <c r="B583" s="14" t="str">
        <f t="shared" si="9"/>
        <v>DonorsTrust_Institute for Humane Studies2014150000</v>
      </c>
      <c r="C583" s="22" t="s">
        <v>88</v>
      </c>
      <c r="E583" s="22" t="s">
        <v>12</v>
      </c>
      <c r="F583" s="23">
        <v>150000</v>
      </c>
      <c r="G583" s="22">
        <v>2014</v>
      </c>
      <c r="H583" s="22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</row>
    <row r="584" spans="1:23" ht="16">
      <c r="A584" s="22" t="s">
        <v>75</v>
      </c>
      <c r="B584" s="14" t="str">
        <f t="shared" si="9"/>
        <v>DonorsTrust_Institute for Humane Studies201416000</v>
      </c>
      <c r="C584" s="22" t="s">
        <v>88</v>
      </c>
      <c r="E584" s="22" t="s">
        <v>12</v>
      </c>
      <c r="F584" s="23">
        <v>16000</v>
      </c>
      <c r="G584" s="22">
        <v>2014</v>
      </c>
      <c r="H584" s="22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</row>
    <row r="585" spans="1:23" ht="16">
      <c r="A585" s="22" t="s">
        <v>75</v>
      </c>
      <c r="B585" s="14" t="str">
        <f t="shared" si="9"/>
        <v>DonorsTrust_Institute for Humane Studies20142000</v>
      </c>
      <c r="C585" s="22" t="s">
        <v>88</v>
      </c>
      <c r="E585" s="22" t="s">
        <v>12</v>
      </c>
      <c r="F585" s="23">
        <v>2000</v>
      </c>
      <c r="G585" s="22">
        <v>2014</v>
      </c>
      <c r="H585" s="22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</row>
    <row r="586" spans="1:23" ht="16">
      <c r="A586" s="22" t="s">
        <v>75</v>
      </c>
      <c r="B586" s="14" t="str">
        <f t="shared" si="9"/>
        <v>DonorsTrust_Institute for Humane Studies20142000</v>
      </c>
      <c r="C586" s="22" t="s">
        <v>88</v>
      </c>
      <c r="E586" s="22" t="s">
        <v>12</v>
      </c>
      <c r="F586" s="23">
        <v>2000</v>
      </c>
      <c r="G586" s="22">
        <v>2014</v>
      </c>
      <c r="H586" s="22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</row>
    <row r="587" spans="1:23" ht="16">
      <c r="A587" s="22" t="s">
        <v>75</v>
      </c>
      <c r="B587" s="14" t="str">
        <f t="shared" si="9"/>
        <v>DonorsTrust_Institute for Humane Studies2014200000</v>
      </c>
      <c r="C587" s="22" t="s">
        <v>88</v>
      </c>
      <c r="E587" s="22" t="s">
        <v>12</v>
      </c>
      <c r="F587" s="23">
        <v>200000</v>
      </c>
      <c r="G587" s="22">
        <v>2014</v>
      </c>
      <c r="H587" s="22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</row>
    <row r="588" spans="1:23" ht="16">
      <c r="A588" s="22" t="s">
        <v>75</v>
      </c>
      <c r="B588" s="14" t="str">
        <f t="shared" si="9"/>
        <v>DonorsTrust_Institute for Humane Studies20142500</v>
      </c>
      <c r="C588" s="22" t="s">
        <v>88</v>
      </c>
      <c r="E588" s="22" t="s">
        <v>12</v>
      </c>
      <c r="F588" s="23">
        <v>2500</v>
      </c>
      <c r="G588" s="22">
        <v>2014</v>
      </c>
      <c r="H588" s="22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</row>
    <row r="589" spans="1:23" ht="16">
      <c r="A589" s="22" t="s">
        <v>75</v>
      </c>
      <c r="B589" s="14" t="str">
        <f t="shared" si="9"/>
        <v>DonorsTrust_Institute for Humane Studies201425000</v>
      </c>
      <c r="C589" s="22" t="s">
        <v>88</v>
      </c>
      <c r="E589" s="22" t="s">
        <v>12</v>
      </c>
      <c r="F589" s="23">
        <v>25000</v>
      </c>
      <c r="G589" s="22">
        <v>2014</v>
      </c>
      <c r="H589" s="22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</row>
    <row r="590" spans="1:23" ht="16">
      <c r="A590" s="22" t="s">
        <v>75</v>
      </c>
      <c r="B590" s="14" t="str">
        <f t="shared" si="9"/>
        <v>DonorsTrust_Institute for Humane Studies2014500</v>
      </c>
      <c r="C590" s="22" t="s">
        <v>88</v>
      </c>
      <c r="E590" s="22" t="s">
        <v>12</v>
      </c>
      <c r="F590" s="23">
        <v>500</v>
      </c>
      <c r="G590" s="22">
        <v>2014</v>
      </c>
      <c r="H590" s="22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</row>
    <row r="591" spans="1:23" ht="16">
      <c r="A591" s="22" t="s">
        <v>75</v>
      </c>
      <c r="B591" s="14" t="str">
        <f t="shared" si="9"/>
        <v>DonorsTrust_Institute for Humane Studies2014500</v>
      </c>
      <c r="C591" s="22" t="s">
        <v>88</v>
      </c>
      <c r="E591" s="22" t="s">
        <v>12</v>
      </c>
      <c r="F591" s="23">
        <v>500</v>
      </c>
      <c r="G591" s="22">
        <v>2014</v>
      </c>
      <c r="H591" s="22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</row>
    <row r="592" spans="1:23" ht="16">
      <c r="A592" s="22" t="s">
        <v>75</v>
      </c>
      <c r="B592" s="14" t="str">
        <f t="shared" si="9"/>
        <v>DonorsTrust_Institute for Humane Studies20145000</v>
      </c>
      <c r="C592" s="22" t="s">
        <v>88</v>
      </c>
      <c r="E592" s="22" t="s">
        <v>12</v>
      </c>
      <c r="F592" s="23">
        <v>5000</v>
      </c>
      <c r="G592" s="22">
        <v>2014</v>
      </c>
      <c r="H592" s="22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</row>
    <row r="593" spans="1:23" ht="16">
      <c r="A593" s="22" t="s">
        <v>75</v>
      </c>
      <c r="B593" s="14" t="str">
        <f t="shared" si="9"/>
        <v>DonorsTrust_Institute for Humane Studies20145000</v>
      </c>
      <c r="C593" s="22" t="s">
        <v>88</v>
      </c>
      <c r="E593" s="22" t="s">
        <v>12</v>
      </c>
      <c r="F593" s="23">
        <v>5000</v>
      </c>
      <c r="G593" s="22">
        <v>2014</v>
      </c>
      <c r="H593" s="22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</row>
    <row r="594" spans="1:23" ht="16">
      <c r="A594" s="27" t="s">
        <v>73</v>
      </c>
      <c r="B594" s="14" t="str">
        <f t="shared" si="9"/>
        <v>DonorsTrust_Mercatus Center2014100</v>
      </c>
      <c r="C594" s="15" t="s">
        <v>88</v>
      </c>
      <c r="E594" s="15" t="s">
        <v>15</v>
      </c>
      <c r="F594" s="16">
        <v>100</v>
      </c>
      <c r="G594" s="27">
        <v>2014</v>
      </c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</row>
    <row r="595" spans="1:23" ht="16">
      <c r="A595" s="27" t="s">
        <v>73</v>
      </c>
      <c r="B595" s="14" t="str">
        <f t="shared" si="9"/>
        <v>DonorsTrust_Mercatus Center201410000</v>
      </c>
      <c r="C595" s="15" t="s">
        <v>88</v>
      </c>
      <c r="E595" s="15" t="s">
        <v>15</v>
      </c>
      <c r="F595" s="16">
        <v>10000</v>
      </c>
      <c r="G595" s="27">
        <v>2014</v>
      </c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</row>
    <row r="596" spans="1:23" ht="16">
      <c r="A596" s="27" t="s">
        <v>73</v>
      </c>
      <c r="B596" s="14" t="str">
        <f t="shared" si="9"/>
        <v>DonorsTrust_Mercatus Center201410000</v>
      </c>
      <c r="C596" s="15" t="s">
        <v>88</v>
      </c>
      <c r="E596" s="15" t="s">
        <v>15</v>
      </c>
      <c r="F596" s="16">
        <v>10000</v>
      </c>
      <c r="G596" s="27">
        <v>2014</v>
      </c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</row>
    <row r="597" spans="1:23" ht="16">
      <c r="A597" s="27" t="s">
        <v>73</v>
      </c>
      <c r="B597" s="14" t="str">
        <f t="shared" si="9"/>
        <v>DonorsTrust_Mercatus Center201410000</v>
      </c>
      <c r="C597" s="15" t="s">
        <v>88</v>
      </c>
      <c r="E597" s="15" t="s">
        <v>15</v>
      </c>
      <c r="F597" s="16">
        <v>10000</v>
      </c>
      <c r="G597" s="27">
        <v>2014</v>
      </c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</row>
    <row r="598" spans="1:23" ht="16">
      <c r="A598" s="27" t="s">
        <v>73</v>
      </c>
      <c r="B598" s="14" t="str">
        <f t="shared" si="9"/>
        <v>DonorsTrust_Mercatus Center2014100000</v>
      </c>
      <c r="C598" s="15" t="s">
        <v>88</v>
      </c>
      <c r="E598" s="15" t="s">
        <v>15</v>
      </c>
      <c r="F598" s="16">
        <v>100000</v>
      </c>
      <c r="G598" s="27">
        <v>2014</v>
      </c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</row>
    <row r="599" spans="1:23" ht="16">
      <c r="A599" s="27" t="s">
        <v>73</v>
      </c>
      <c r="B599" s="14" t="str">
        <f t="shared" si="9"/>
        <v>DonorsTrust_Mercatus Center201415000</v>
      </c>
      <c r="C599" s="15" t="s">
        <v>88</v>
      </c>
      <c r="E599" s="15" t="s">
        <v>15</v>
      </c>
      <c r="F599" s="16">
        <v>15000</v>
      </c>
      <c r="G599" s="27">
        <v>2014</v>
      </c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</row>
    <row r="600" spans="1:23" ht="16">
      <c r="A600" s="27" t="s">
        <v>73</v>
      </c>
      <c r="B600" s="14" t="str">
        <f t="shared" si="9"/>
        <v>DonorsTrust_Mercatus Center20141500000</v>
      </c>
      <c r="C600" s="15" t="s">
        <v>88</v>
      </c>
      <c r="E600" s="15" t="s">
        <v>15</v>
      </c>
      <c r="F600" s="16">
        <v>1500000</v>
      </c>
      <c r="G600" s="27">
        <v>2014</v>
      </c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</row>
    <row r="601" spans="1:23" ht="16">
      <c r="A601" s="27" t="s">
        <v>73</v>
      </c>
      <c r="B601" s="14" t="str">
        <f t="shared" si="9"/>
        <v>DonorsTrust_Mercatus Center20141500000</v>
      </c>
      <c r="C601" s="15" t="s">
        <v>88</v>
      </c>
      <c r="E601" s="15" t="s">
        <v>15</v>
      </c>
      <c r="F601" s="16">
        <v>1500000</v>
      </c>
      <c r="G601" s="27">
        <v>2014</v>
      </c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</row>
    <row r="602" spans="1:23" ht="16">
      <c r="A602" s="27" t="s">
        <v>73</v>
      </c>
      <c r="B602" s="14" t="str">
        <f t="shared" si="9"/>
        <v>DonorsTrust_Mercatus Center20142000</v>
      </c>
      <c r="C602" s="15" t="s">
        <v>88</v>
      </c>
      <c r="E602" s="15" t="s">
        <v>15</v>
      </c>
      <c r="F602" s="16">
        <v>2000</v>
      </c>
      <c r="G602" s="27">
        <v>2014</v>
      </c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</row>
    <row r="603" spans="1:23" ht="16">
      <c r="A603" s="27" t="s">
        <v>73</v>
      </c>
      <c r="B603" s="14" t="str">
        <f t="shared" si="9"/>
        <v>DonorsTrust_Mercatus Center20143000</v>
      </c>
      <c r="C603" s="15" t="s">
        <v>88</v>
      </c>
      <c r="E603" s="15" t="s">
        <v>15</v>
      </c>
      <c r="F603" s="16">
        <v>3000</v>
      </c>
      <c r="G603" s="27">
        <v>2014</v>
      </c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</row>
    <row r="604" spans="1:23" ht="16">
      <c r="A604" s="27" t="s">
        <v>73</v>
      </c>
      <c r="B604" s="14" t="str">
        <f t="shared" si="9"/>
        <v>DonorsTrust_Mercatus Center2014350</v>
      </c>
      <c r="C604" s="15" t="s">
        <v>88</v>
      </c>
      <c r="E604" s="15" t="s">
        <v>15</v>
      </c>
      <c r="F604" s="16">
        <v>350</v>
      </c>
      <c r="G604" s="27">
        <v>2014</v>
      </c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</row>
    <row r="605" spans="1:23" ht="16">
      <c r="A605" s="27" t="s">
        <v>73</v>
      </c>
      <c r="B605" s="14" t="str">
        <f t="shared" si="9"/>
        <v>DonorsTrust_Mercatus Center2014400</v>
      </c>
      <c r="C605" s="15" t="s">
        <v>88</v>
      </c>
      <c r="E605" s="15" t="s">
        <v>15</v>
      </c>
      <c r="F605" s="16">
        <v>400</v>
      </c>
      <c r="G605" s="27">
        <v>2014</v>
      </c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</row>
    <row r="606" spans="1:23" ht="16">
      <c r="A606" s="27" t="s">
        <v>73</v>
      </c>
      <c r="B606" s="14" t="str">
        <f t="shared" si="9"/>
        <v>DonorsTrust_Mercatus Center20145000</v>
      </c>
      <c r="C606" s="15" t="s">
        <v>88</v>
      </c>
      <c r="E606" s="15" t="s">
        <v>15</v>
      </c>
      <c r="F606" s="16">
        <v>5000</v>
      </c>
      <c r="G606" s="27">
        <v>2014</v>
      </c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</row>
    <row r="607" spans="1:23" ht="16">
      <c r="A607" s="27" t="s">
        <v>73</v>
      </c>
      <c r="B607" s="14" t="str">
        <f t="shared" si="9"/>
        <v>DonorsTrust_Mercatus Center20146000</v>
      </c>
      <c r="C607" s="15" t="s">
        <v>88</v>
      </c>
      <c r="E607" s="15" t="s">
        <v>15</v>
      </c>
      <c r="F607" s="16">
        <v>6000</v>
      </c>
      <c r="G607" s="27">
        <v>2014</v>
      </c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</row>
    <row r="608" spans="1:23" ht="16">
      <c r="A608" s="15">
        <v>990</v>
      </c>
      <c r="B608" s="14" t="str">
        <f t="shared" si="9"/>
        <v>DonorsTrust_George Mason Environmental Law Clinic2015250000</v>
      </c>
      <c r="C608" s="14" t="s">
        <v>88</v>
      </c>
      <c r="D608" s="15" t="s">
        <v>194</v>
      </c>
      <c r="E608" s="15" t="s">
        <v>194</v>
      </c>
      <c r="F608" s="16">
        <v>250000</v>
      </c>
      <c r="G608" s="15">
        <v>2015</v>
      </c>
      <c r="H608" s="14"/>
      <c r="I608" s="15" t="s">
        <v>87</v>
      </c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</row>
    <row r="609" spans="1:23" ht="16">
      <c r="A609" s="15">
        <v>990</v>
      </c>
      <c r="B609" s="14" t="str">
        <f t="shared" si="9"/>
        <v>DonorsTrust_George Mason Environmental Law Clinic2015200000</v>
      </c>
      <c r="C609" s="14" t="s">
        <v>88</v>
      </c>
      <c r="D609" s="15" t="s">
        <v>194</v>
      </c>
      <c r="E609" s="15" t="s">
        <v>194</v>
      </c>
      <c r="F609" s="16">
        <v>200000</v>
      </c>
      <c r="G609" s="15">
        <v>2015</v>
      </c>
      <c r="H609" s="14"/>
      <c r="I609" s="15" t="s">
        <v>87</v>
      </c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</row>
    <row r="610" spans="1:23" ht="16">
      <c r="A610" s="15">
        <v>990</v>
      </c>
      <c r="B610" s="14" t="str">
        <f t="shared" si="9"/>
        <v>DonorsTrust_George Mason University Law and Economics Center201510000</v>
      </c>
      <c r="C610" s="14" t="s">
        <v>88</v>
      </c>
      <c r="D610" s="15" t="s">
        <v>240</v>
      </c>
      <c r="E610" s="15" t="s">
        <v>11</v>
      </c>
      <c r="F610" s="16">
        <v>10000</v>
      </c>
      <c r="G610" s="15">
        <v>2015</v>
      </c>
      <c r="H610" s="15" t="s">
        <v>21</v>
      </c>
      <c r="I610" s="15" t="s">
        <v>241</v>
      </c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</row>
    <row r="611" spans="1:23" ht="16">
      <c r="A611" s="15">
        <v>990</v>
      </c>
      <c r="B611" s="14" t="str">
        <f t="shared" si="9"/>
        <v>DonorsTrust_George Mason University Law and Economics Center201540000</v>
      </c>
      <c r="C611" s="14" t="s">
        <v>88</v>
      </c>
      <c r="D611" s="15" t="s">
        <v>240</v>
      </c>
      <c r="E611" s="15" t="s">
        <v>11</v>
      </c>
      <c r="F611" s="16">
        <v>40000</v>
      </c>
      <c r="G611" s="15">
        <v>2015</v>
      </c>
      <c r="H611" s="15" t="s">
        <v>21</v>
      </c>
      <c r="I611" s="15" t="s">
        <v>241</v>
      </c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</row>
    <row r="612" spans="1:23" ht="16">
      <c r="A612" s="15">
        <v>990</v>
      </c>
      <c r="B612" s="14" t="str">
        <f t="shared" si="9"/>
        <v>DonorsTrust_George Mason University Law and Economics Center2015500</v>
      </c>
      <c r="C612" s="14" t="s">
        <v>88</v>
      </c>
      <c r="D612" s="15" t="s">
        <v>240</v>
      </c>
      <c r="E612" s="15" t="s">
        <v>11</v>
      </c>
      <c r="F612" s="16">
        <v>500</v>
      </c>
      <c r="G612" s="15">
        <v>2015</v>
      </c>
      <c r="H612" s="15" t="s">
        <v>21</v>
      </c>
      <c r="I612" s="15" t="s">
        <v>241</v>
      </c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</row>
    <row r="613" spans="1:23" ht="16">
      <c r="A613" s="15">
        <v>990</v>
      </c>
      <c r="B613" s="14" t="str">
        <f t="shared" si="9"/>
        <v>DonorsTrust_George Mason University Foundation2015500</v>
      </c>
      <c r="C613" s="14" t="s">
        <v>88</v>
      </c>
      <c r="D613" s="15" t="s">
        <v>197</v>
      </c>
      <c r="E613" s="15" t="s">
        <v>10</v>
      </c>
      <c r="F613" s="16">
        <v>500</v>
      </c>
      <c r="G613" s="15">
        <v>2015</v>
      </c>
      <c r="H613" s="15" t="s">
        <v>21</v>
      </c>
      <c r="I613" s="15" t="s">
        <v>242</v>
      </c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</row>
    <row r="614" spans="1:23" ht="16">
      <c r="A614" s="15">
        <v>990</v>
      </c>
      <c r="B614" s="14" t="str">
        <f t="shared" si="9"/>
        <v>DonorsTrust_George Mason University Law and Economics Center20155000</v>
      </c>
      <c r="C614" s="14" t="s">
        <v>88</v>
      </c>
      <c r="D614" s="15" t="s">
        <v>243</v>
      </c>
      <c r="E614" s="15" t="s">
        <v>11</v>
      </c>
      <c r="F614" s="16">
        <v>5000</v>
      </c>
      <c r="G614" s="15">
        <v>2015</v>
      </c>
      <c r="H614" s="15" t="s">
        <v>21</v>
      </c>
      <c r="I614" s="27" t="s">
        <v>244</v>
      </c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</row>
    <row r="615" spans="1:23" ht="16">
      <c r="A615" s="15">
        <v>990</v>
      </c>
      <c r="B615" s="14" t="str">
        <f t="shared" si="9"/>
        <v>DonorsTrust_George Mason University Law and Economics Center20155000</v>
      </c>
      <c r="C615" s="14" t="s">
        <v>88</v>
      </c>
      <c r="D615" s="15" t="s">
        <v>245</v>
      </c>
      <c r="E615" s="15" t="s">
        <v>11</v>
      </c>
      <c r="F615" s="16">
        <v>5000</v>
      </c>
      <c r="G615" s="15">
        <v>2015</v>
      </c>
      <c r="H615" s="14"/>
      <c r="I615" s="15" t="s">
        <v>246</v>
      </c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</row>
    <row r="616" spans="1:23" ht="16">
      <c r="A616" s="22">
        <v>990</v>
      </c>
      <c r="B616" s="14" t="str">
        <f t="shared" si="9"/>
        <v>DonorsTrust_Institute for Humane Studies20155000</v>
      </c>
      <c r="C616" s="22" t="s">
        <v>88</v>
      </c>
      <c r="E616" s="22" t="s">
        <v>12</v>
      </c>
      <c r="F616" s="23">
        <v>5000</v>
      </c>
      <c r="G616" s="22">
        <v>2015</v>
      </c>
      <c r="H616" s="22" t="s">
        <v>21</v>
      </c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</row>
    <row r="617" spans="1:23" ht="16">
      <c r="A617" s="22">
        <v>990</v>
      </c>
      <c r="B617" s="14" t="str">
        <f t="shared" si="9"/>
        <v>DonorsTrust_Institute for Humane Studies2015500</v>
      </c>
      <c r="C617" s="22" t="s">
        <v>88</v>
      </c>
      <c r="E617" s="22" t="s">
        <v>12</v>
      </c>
      <c r="F617" s="23">
        <v>500</v>
      </c>
      <c r="G617" s="22">
        <v>2015</v>
      </c>
      <c r="H617" s="22" t="s">
        <v>21</v>
      </c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</row>
    <row r="618" spans="1:23" ht="16">
      <c r="A618" s="22">
        <v>990</v>
      </c>
      <c r="B618" s="14" t="str">
        <f t="shared" si="9"/>
        <v>DonorsTrust_Institute for Humane Studies2015250000</v>
      </c>
      <c r="C618" s="22" t="s">
        <v>88</v>
      </c>
      <c r="E618" s="22" t="s">
        <v>12</v>
      </c>
      <c r="F618" s="23">
        <v>250000</v>
      </c>
      <c r="G618" s="22">
        <v>2015</v>
      </c>
      <c r="H618" s="22" t="s">
        <v>21</v>
      </c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</row>
    <row r="619" spans="1:23" ht="16">
      <c r="A619" s="22">
        <v>990</v>
      </c>
      <c r="B619" s="14" t="str">
        <f t="shared" si="9"/>
        <v>DonorsTrust_Institute for Humane Studies20151000</v>
      </c>
      <c r="C619" s="22" t="s">
        <v>88</v>
      </c>
      <c r="E619" s="22" t="s">
        <v>12</v>
      </c>
      <c r="F619" s="23">
        <v>1000</v>
      </c>
      <c r="G619" s="22">
        <v>2015</v>
      </c>
      <c r="H619" s="22" t="s">
        <v>21</v>
      </c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</row>
    <row r="620" spans="1:23" ht="16">
      <c r="A620" s="22">
        <v>990</v>
      </c>
      <c r="B620" s="14" t="str">
        <f t="shared" si="9"/>
        <v>DonorsTrust_Institute for Humane Studies20155000</v>
      </c>
      <c r="C620" s="22" t="s">
        <v>88</v>
      </c>
      <c r="E620" s="22" t="s">
        <v>12</v>
      </c>
      <c r="F620" s="23">
        <v>5000</v>
      </c>
      <c r="G620" s="22">
        <v>2015</v>
      </c>
      <c r="H620" s="22" t="s">
        <v>21</v>
      </c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</row>
    <row r="621" spans="1:23" ht="16">
      <c r="A621" s="22">
        <v>990</v>
      </c>
      <c r="B621" s="14" t="str">
        <f t="shared" si="9"/>
        <v>DonorsTrust_Institute for Humane Studies20155000</v>
      </c>
      <c r="C621" s="22" t="s">
        <v>88</v>
      </c>
      <c r="E621" s="22" t="s">
        <v>12</v>
      </c>
      <c r="F621" s="23">
        <v>5000</v>
      </c>
      <c r="G621" s="22">
        <v>2015</v>
      </c>
      <c r="H621" s="22" t="s">
        <v>21</v>
      </c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</row>
    <row r="622" spans="1:23" ht="16">
      <c r="A622" s="22">
        <v>990</v>
      </c>
      <c r="B622" s="14" t="str">
        <f t="shared" si="9"/>
        <v>DonorsTrust_Institute for Humane Studies20152000</v>
      </c>
      <c r="C622" s="22" t="s">
        <v>88</v>
      </c>
      <c r="E622" s="22" t="s">
        <v>12</v>
      </c>
      <c r="F622" s="23">
        <v>2000</v>
      </c>
      <c r="G622" s="22">
        <v>2015</v>
      </c>
      <c r="H622" s="22" t="s">
        <v>21</v>
      </c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</row>
    <row r="623" spans="1:23" ht="16">
      <c r="A623" s="22">
        <v>990</v>
      </c>
      <c r="B623" s="14" t="str">
        <f t="shared" si="9"/>
        <v>DonorsTrust_Institute for Humane Studies2015250</v>
      </c>
      <c r="C623" s="22" t="s">
        <v>88</v>
      </c>
      <c r="E623" s="22" t="s">
        <v>12</v>
      </c>
      <c r="F623" s="23">
        <v>250</v>
      </c>
      <c r="G623" s="22">
        <v>2015</v>
      </c>
      <c r="H623" s="22" t="s">
        <v>21</v>
      </c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</row>
    <row r="624" spans="1:23" ht="16">
      <c r="A624" s="22">
        <v>990</v>
      </c>
      <c r="B624" s="14" t="str">
        <f t="shared" si="9"/>
        <v>DonorsTrust_Institute for Humane Studies201512000</v>
      </c>
      <c r="C624" s="22" t="s">
        <v>88</v>
      </c>
      <c r="E624" s="22" t="s">
        <v>12</v>
      </c>
      <c r="F624" s="23">
        <v>12000</v>
      </c>
      <c r="G624" s="22">
        <v>2015</v>
      </c>
      <c r="H624" s="22" t="s">
        <v>21</v>
      </c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</row>
    <row r="625" spans="1:23" ht="16">
      <c r="A625" s="22">
        <v>990</v>
      </c>
      <c r="B625" s="14" t="str">
        <f t="shared" ref="B625:B688" si="10">C625&amp;"_"&amp;E625&amp;G625&amp;F625</f>
        <v>DonorsTrust_Institute for Humane Studies2015545000</v>
      </c>
      <c r="C625" s="22" t="s">
        <v>88</v>
      </c>
      <c r="E625" s="22" t="s">
        <v>12</v>
      </c>
      <c r="F625" s="23">
        <v>545000</v>
      </c>
      <c r="G625" s="22">
        <v>2015</v>
      </c>
      <c r="H625" s="22" t="s">
        <v>21</v>
      </c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</row>
    <row r="626" spans="1:23" ht="16">
      <c r="A626" s="22">
        <v>990</v>
      </c>
      <c r="B626" s="14" t="str">
        <f t="shared" si="10"/>
        <v>DonorsTrust_Institute for Humane Studies201535000</v>
      </c>
      <c r="C626" s="22" t="s">
        <v>88</v>
      </c>
      <c r="E626" s="22" t="s">
        <v>12</v>
      </c>
      <c r="F626" s="23">
        <v>35000</v>
      </c>
      <c r="G626" s="22">
        <v>2015</v>
      </c>
      <c r="H626" s="22" t="s">
        <v>21</v>
      </c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</row>
    <row r="627" spans="1:23" ht="16">
      <c r="A627" s="22">
        <v>990</v>
      </c>
      <c r="B627" s="14" t="str">
        <f t="shared" si="10"/>
        <v>DonorsTrust_Institute for Humane Studies2015500</v>
      </c>
      <c r="C627" s="22" t="s">
        <v>88</v>
      </c>
      <c r="E627" s="22" t="s">
        <v>12</v>
      </c>
      <c r="F627" s="23">
        <v>500</v>
      </c>
      <c r="G627" s="22">
        <v>2015</v>
      </c>
      <c r="H627" s="22" t="s">
        <v>21</v>
      </c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</row>
    <row r="628" spans="1:23" ht="16">
      <c r="A628" s="22">
        <v>990</v>
      </c>
      <c r="B628" s="14" t="str">
        <f t="shared" si="10"/>
        <v>DonorsTrust_Institute for Humane Studies20155000</v>
      </c>
      <c r="C628" s="22" t="s">
        <v>88</v>
      </c>
      <c r="E628" s="22" t="s">
        <v>12</v>
      </c>
      <c r="F628" s="23">
        <v>5000</v>
      </c>
      <c r="G628" s="22">
        <v>2015</v>
      </c>
      <c r="H628" s="22" t="s">
        <v>21</v>
      </c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</row>
    <row r="629" spans="1:23" ht="16">
      <c r="A629" s="22">
        <v>990</v>
      </c>
      <c r="B629" s="14" t="str">
        <f t="shared" si="10"/>
        <v>DonorsTrust_Institute for Humane Studies20151000</v>
      </c>
      <c r="C629" s="22" t="s">
        <v>88</v>
      </c>
      <c r="E629" s="22" t="s">
        <v>12</v>
      </c>
      <c r="F629" s="23">
        <v>1000</v>
      </c>
      <c r="G629" s="22">
        <v>2015</v>
      </c>
      <c r="H629" s="22" t="s">
        <v>21</v>
      </c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</row>
    <row r="630" spans="1:23" ht="16">
      <c r="A630" s="22">
        <v>990</v>
      </c>
      <c r="B630" s="14" t="str">
        <f t="shared" si="10"/>
        <v>DonorsTrust_Institute for Humane Studies20151000</v>
      </c>
      <c r="C630" s="22" t="s">
        <v>88</v>
      </c>
      <c r="E630" s="22" t="s">
        <v>12</v>
      </c>
      <c r="F630" s="23">
        <v>1000</v>
      </c>
      <c r="G630" s="22">
        <v>2015</v>
      </c>
      <c r="H630" s="22" t="s">
        <v>21</v>
      </c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</row>
    <row r="631" spans="1:23" ht="16">
      <c r="A631" s="22">
        <v>990</v>
      </c>
      <c r="B631" s="14" t="str">
        <f t="shared" si="10"/>
        <v>DonorsTrust_Institute for Humane Studies20152000</v>
      </c>
      <c r="C631" s="22" t="s">
        <v>88</v>
      </c>
      <c r="E631" s="22" t="s">
        <v>12</v>
      </c>
      <c r="F631" s="23">
        <v>2000</v>
      </c>
      <c r="G631" s="22">
        <v>2015</v>
      </c>
      <c r="H631" s="22" t="s">
        <v>21</v>
      </c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</row>
    <row r="632" spans="1:23" ht="16">
      <c r="A632" s="22">
        <v>990</v>
      </c>
      <c r="B632" s="14" t="str">
        <f t="shared" si="10"/>
        <v>DonorsTrust_Institute for Humane Studies20151000</v>
      </c>
      <c r="C632" s="22" t="s">
        <v>88</v>
      </c>
      <c r="E632" s="22" t="s">
        <v>12</v>
      </c>
      <c r="F632" s="23">
        <v>1000</v>
      </c>
      <c r="G632" s="22">
        <v>2015</v>
      </c>
      <c r="H632" s="22" t="s">
        <v>21</v>
      </c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</row>
    <row r="633" spans="1:23" ht="16">
      <c r="A633" s="27">
        <v>990</v>
      </c>
      <c r="B633" s="14" t="str">
        <f t="shared" si="10"/>
        <v>DonorsTrust_Mercatus Center20151000</v>
      </c>
      <c r="C633" s="15" t="s">
        <v>88</v>
      </c>
      <c r="D633" s="27" t="s">
        <v>85</v>
      </c>
      <c r="E633" s="15" t="s">
        <v>15</v>
      </c>
      <c r="F633" s="16">
        <v>1000</v>
      </c>
      <c r="G633" s="27">
        <v>2015</v>
      </c>
      <c r="H633" s="27" t="s">
        <v>21</v>
      </c>
      <c r="I633" s="27" t="s">
        <v>87</v>
      </c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</row>
    <row r="634" spans="1:23" ht="16">
      <c r="A634" s="27">
        <v>990</v>
      </c>
      <c r="B634" s="14" t="str">
        <f t="shared" si="10"/>
        <v>DonorsTrust_Mercatus Center20151000</v>
      </c>
      <c r="C634" s="15" t="s">
        <v>88</v>
      </c>
      <c r="D634" s="27" t="s">
        <v>85</v>
      </c>
      <c r="E634" s="15" t="s">
        <v>15</v>
      </c>
      <c r="F634" s="16">
        <v>1000</v>
      </c>
      <c r="G634" s="27">
        <v>2015</v>
      </c>
      <c r="H634" s="27" t="s">
        <v>21</v>
      </c>
      <c r="I634" s="27" t="s">
        <v>102</v>
      </c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</row>
    <row r="635" spans="1:23" ht="16">
      <c r="A635" s="27">
        <v>990</v>
      </c>
      <c r="B635" s="14" t="str">
        <f t="shared" si="10"/>
        <v>DonorsTrust_Mercatus Center20151000</v>
      </c>
      <c r="C635" s="15" t="s">
        <v>88</v>
      </c>
      <c r="D635" s="27" t="s">
        <v>85</v>
      </c>
      <c r="E635" s="15" t="s">
        <v>15</v>
      </c>
      <c r="F635" s="16">
        <v>1000</v>
      </c>
      <c r="G635" s="27">
        <v>2015</v>
      </c>
      <c r="H635" s="27" t="s">
        <v>21</v>
      </c>
      <c r="I635" s="27" t="s">
        <v>87</v>
      </c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</row>
    <row r="636" spans="1:23" ht="16">
      <c r="A636" s="27">
        <v>990</v>
      </c>
      <c r="B636" s="14" t="str">
        <f t="shared" si="10"/>
        <v>DonorsTrust_Mercatus Center2015100000</v>
      </c>
      <c r="C636" s="15" t="s">
        <v>88</v>
      </c>
      <c r="D636" s="27" t="s">
        <v>85</v>
      </c>
      <c r="E636" s="15" t="s">
        <v>15</v>
      </c>
      <c r="F636" s="16">
        <v>100000</v>
      </c>
      <c r="G636" s="27">
        <v>2015</v>
      </c>
      <c r="H636" s="27" t="s">
        <v>21</v>
      </c>
      <c r="I636" s="27" t="s">
        <v>100</v>
      </c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</row>
    <row r="637" spans="1:23" ht="16">
      <c r="A637" s="27">
        <v>990</v>
      </c>
      <c r="B637" s="14" t="str">
        <f t="shared" si="10"/>
        <v>DonorsTrust_Mercatus Center2015400</v>
      </c>
      <c r="C637" s="15" t="s">
        <v>88</v>
      </c>
      <c r="D637" s="27" t="s">
        <v>85</v>
      </c>
      <c r="E637" s="15" t="s">
        <v>15</v>
      </c>
      <c r="F637" s="16">
        <v>400</v>
      </c>
      <c r="G637" s="27">
        <v>2015</v>
      </c>
      <c r="H637" s="27" t="s">
        <v>21</v>
      </c>
      <c r="I637" s="27" t="s">
        <v>87</v>
      </c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</row>
    <row r="638" spans="1:23" ht="16">
      <c r="A638" s="27">
        <v>990</v>
      </c>
      <c r="B638" s="14" t="str">
        <f t="shared" si="10"/>
        <v>DonorsTrust_Mercatus Center20154000</v>
      </c>
      <c r="C638" s="15" t="s">
        <v>88</v>
      </c>
      <c r="D638" s="27" t="s">
        <v>85</v>
      </c>
      <c r="E638" s="15" t="s">
        <v>15</v>
      </c>
      <c r="F638" s="16">
        <v>4000</v>
      </c>
      <c r="G638" s="27">
        <v>2015</v>
      </c>
      <c r="H638" s="27" t="s">
        <v>21</v>
      </c>
      <c r="I638" s="27" t="s">
        <v>99</v>
      </c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</row>
    <row r="639" spans="1:23" ht="16">
      <c r="A639" s="27">
        <v>990</v>
      </c>
      <c r="B639" s="14" t="str">
        <f t="shared" si="10"/>
        <v>DonorsTrust_Mercatus Center20154600000</v>
      </c>
      <c r="C639" s="15" t="s">
        <v>88</v>
      </c>
      <c r="D639" s="27" t="s">
        <v>85</v>
      </c>
      <c r="E639" s="15" t="s">
        <v>15</v>
      </c>
      <c r="F639" s="16">
        <v>4600000</v>
      </c>
      <c r="G639" s="27">
        <v>2015</v>
      </c>
      <c r="H639" s="27" t="s">
        <v>21</v>
      </c>
      <c r="I639" s="27" t="s">
        <v>87</v>
      </c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</row>
    <row r="640" spans="1:23" ht="16">
      <c r="A640" s="27">
        <v>990</v>
      </c>
      <c r="B640" s="14" t="str">
        <f t="shared" si="10"/>
        <v>DonorsTrust_Mercatus Center20155000</v>
      </c>
      <c r="C640" s="15" t="s">
        <v>88</v>
      </c>
      <c r="D640" s="27" t="s">
        <v>85</v>
      </c>
      <c r="E640" s="15" t="s">
        <v>15</v>
      </c>
      <c r="F640" s="16">
        <v>5000</v>
      </c>
      <c r="G640" s="27">
        <v>2015</v>
      </c>
      <c r="H640" s="27" t="s">
        <v>21</v>
      </c>
      <c r="I640" s="27" t="s">
        <v>87</v>
      </c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</row>
    <row r="641" spans="1:23" ht="16">
      <c r="A641" s="6">
        <v>990</v>
      </c>
      <c r="B641" s="6" t="str">
        <f>C641&amp;"_"&amp;D641&amp;F641&amp;E641</f>
        <v>DonorsTrust_GMU Foundation (Economics Department)10000George Mason University Department of Economics</v>
      </c>
      <c r="C641" s="6" t="s">
        <v>88</v>
      </c>
      <c r="D641" s="26" t="s">
        <v>602</v>
      </c>
      <c r="E641" s="6" t="s">
        <v>264</v>
      </c>
      <c r="F641" s="21">
        <v>10000</v>
      </c>
      <c r="G641" s="15">
        <v>2016</v>
      </c>
      <c r="H641" s="15" t="s">
        <v>21</v>
      </c>
      <c r="I641" s="15" t="s">
        <v>603</v>
      </c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</row>
    <row r="642" spans="1:23" ht="16">
      <c r="A642" s="22">
        <v>990</v>
      </c>
      <c r="B642" s="14" t="str">
        <f t="shared" ref="B642:B664" si="11">C642&amp;"_"&amp;E642&amp;G642&amp;F642</f>
        <v>DonorsTrust_Institute for Humane Studies2016250000</v>
      </c>
      <c r="C642" s="22" t="s">
        <v>88</v>
      </c>
      <c r="E642" s="22" t="s">
        <v>12</v>
      </c>
      <c r="F642" s="24">
        <v>250000</v>
      </c>
      <c r="G642" s="22">
        <v>2016</v>
      </c>
      <c r="H642" s="22" t="s">
        <v>21</v>
      </c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</row>
    <row r="643" spans="1:23" ht="16">
      <c r="A643" s="22">
        <v>990</v>
      </c>
      <c r="B643" s="14" t="str">
        <f t="shared" si="11"/>
        <v>DonorsTrust_Institute for Humane Studies20165000</v>
      </c>
      <c r="C643" s="22" t="s">
        <v>88</v>
      </c>
      <c r="E643" s="22" t="s">
        <v>12</v>
      </c>
      <c r="F643" s="24">
        <v>5000</v>
      </c>
      <c r="G643" s="22">
        <v>2016</v>
      </c>
      <c r="H643" s="22" t="s">
        <v>21</v>
      </c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</row>
    <row r="644" spans="1:23" ht="16">
      <c r="A644" s="22">
        <v>990</v>
      </c>
      <c r="B644" s="14" t="str">
        <f t="shared" si="11"/>
        <v>DonorsTrust_Institute for Humane Studies20161000</v>
      </c>
      <c r="C644" s="22" t="s">
        <v>88</v>
      </c>
      <c r="E644" s="22" t="s">
        <v>12</v>
      </c>
      <c r="F644" s="24">
        <v>1000</v>
      </c>
      <c r="G644" s="22">
        <v>2016</v>
      </c>
      <c r="H644" s="22" t="s">
        <v>21</v>
      </c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</row>
    <row r="645" spans="1:23" ht="16">
      <c r="A645" s="22">
        <v>990</v>
      </c>
      <c r="B645" s="14" t="str">
        <f t="shared" si="11"/>
        <v>DonorsTrust_Institute for Humane Studies20161000</v>
      </c>
      <c r="C645" s="22" t="s">
        <v>88</v>
      </c>
      <c r="E645" s="22" t="s">
        <v>12</v>
      </c>
      <c r="F645" s="24">
        <v>1000</v>
      </c>
      <c r="G645" s="22">
        <v>2016</v>
      </c>
      <c r="H645" s="22" t="s">
        <v>21</v>
      </c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</row>
    <row r="646" spans="1:23" ht="16">
      <c r="A646" s="22">
        <v>990</v>
      </c>
      <c r="B646" s="14" t="str">
        <f t="shared" si="11"/>
        <v>DonorsTrust_Institute for Humane Studies20162000</v>
      </c>
      <c r="C646" s="22" t="s">
        <v>88</v>
      </c>
      <c r="E646" s="22" t="s">
        <v>12</v>
      </c>
      <c r="F646" s="24">
        <v>2000</v>
      </c>
      <c r="G646" s="22">
        <v>2016</v>
      </c>
      <c r="H646" s="22" t="s">
        <v>21</v>
      </c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</row>
    <row r="647" spans="1:23" ht="16">
      <c r="A647" s="22">
        <v>990</v>
      </c>
      <c r="B647" s="14" t="str">
        <f t="shared" si="11"/>
        <v>DonorsTrust_Institute for Humane Studies20163000</v>
      </c>
      <c r="C647" s="22" t="s">
        <v>88</v>
      </c>
      <c r="E647" s="22" t="s">
        <v>12</v>
      </c>
      <c r="F647" s="24">
        <v>3000</v>
      </c>
      <c r="G647" s="22">
        <v>2016</v>
      </c>
      <c r="H647" s="22" t="s">
        <v>21</v>
      </c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</row>
    <row r="648" spans="1:23" ht="16">
      <c r="A648" s="22">
        <v>990</v>
      </c>
      <c r="B648" s="14" t="str">
        <f t="shared" si="11"/>
        <v>DonorsTrust_Institute for Humane Studies201665000</v>
      </c>
      <c r="C648" s="22" t="s">
        <v>88</v>
      </c>
      <c r="E648" s="22" t="s">
        <v>12</v>
      </c>
      <c r="F648" s="24">
        <v>65000</v>
      </c>
      <c r="G648" s="22">
        <v>2016</v>
      </c>
      <c r="H648" s="22" t="s">
        <v>21</v>
      </c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</row>
    <row r="649" spans="1:23" ht="16">
      <c r="A649" s="22">
        <v>990</v>
      </c>
      <c r="B649" s="14" t="str">
        <f t="shared" si="11"/>
        <v>DonorsTrust_Institute for Humane Studies201635000</v>
      </c>
      <c r="C649" s="22" t="s">
        <v>88</v>
      </c>
      <c r="E649" s="22" t="s">
        <v>12</v>
      </c>
      <c r="F649" s="24">
        <v>35000</v>
      </c>
      <c r="G649" s="22">
        <v>2016</v>
      </c>
      <c r="H649" s="22" t="s">
        <v>21</v>
      </c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</row>
    <row r="650" spans="1:23" ht="16">
      <c r="A650" s="22">
        <v>990</v>
      </c>
      <c r="B650" s="14" t="str">
        <f t="shared" si="11"/>
        <v>DonorsTrust_Institute for Humane Studies201615800</v>
      </c>
      <c r="C650" s="22" t="s">
        <v>88</v>
      </c>
      <c r="E650" s="22" t="s">
        <v>12</v>
      </c>
      <c r="F650" s="24">
        <v>15800</v>
      </c>
      <c r="G650" s="22">
        <v>2016</v>
      </c>
      <c r="H650" s="22" t="s">
        <v>21</v>
      </c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</row>
    <row r="651" spans="1:23" ht="16">
      <c r="A651" s="22">
        <v>990</v>
      </c>
      <c r="B651" s="14" t="str">
        <f t="shared" si="11"/>
        <v>DonorsTrust_Institute for Humane Studies201610000</v>
      </c>
      <c r="C651" s="22" t="s">
        <v>88</v>
      </c>
      <c r="E651" s="22" t="s">
        <v>12</v>
      </c>
      <c r="F651" s="24">
        <v>10000</v>
      </c>
      <c r="G651" s="22">
        <v>2016</v>
      </c>
      <c r="H651" s="22" t="s">
        <v>21</v>
      </c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</row>
    <row r="652" spans="1:23" ht="16">
      <c r="A652" s="22">
        <v>990</v>
      </c>
      <c r="B652" s="14" t="str">
        <f t="shared" si="11"/>
        <v>DonorsTrust_Institute for Humane Studies20161000</v>
      </c>
      <c r="C652" s="22" t="s">
        <v>88</v>
      </c>
      <c r="E652" s="22" t="s">
        <v>12</v>
      </c>
      <c r="F652" s="24">
        <v>1000</v>
      </c>
      <c r="G652" s="22">
        <v>2016</v>
      </c>
      <c r="H652" s="22" t="s">
        <v>21</v>
      </c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</row>
    <row r="653" spans="1:23" ht="16">
      <c r="A653" s="22">
        <v>990</v>
      </c>
      <c r="B653" s="14" t="str">
        <f t="shared" si="11"/>
        <v>DonorsTrust_Institute for Humane Studies201610000</v>
      </c>
      <c r="C653" s="22" t="s">
        <v>88</v>
      </c>
      <c r="E653" s="22" t="s">
        <v>12</v>
      </c>
      <c r="F653" s="24">
        <v>10000</v>
      </c>
      <c r="G653" s="22">
        <v>2016</v>
      </c>
      <c r="H653" s="22" t="s">
        <v>21</v>
      </c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</row>
    <row r="654" spans="1:23" ht="16">
      <c r="A654" s="22">
        <v>990</v>
      </c>
      <c r="B654" s="14" t="str">
        <f t="shared" si="11"/>
        <v>DonorsTrust_Institute for Humane Studies20163000</v>
      </c>
      <c r="C654" s="22" t="s">
        <v>88</v>
      </c>
      <c r="E654" s="22" t="s">
        <v>12</v>
      </c>
      <c r="F654" s="24">
        <v>3000</v>
      </c>
      <c r="G654" s="22">
        <v>2016</v>
      </c>
      <c r="H654" s="22" t="s">
        <v>21</v>
      </c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</row>
    <row r="655" spans="1:23" ht="16">
      <c r="A655" s="22">
        <v>990</v>
      </c>
      <c r="B655" s="14" t="str">
        <f t="shared" si="11"/>
        <v>DonorsTrust_Institute for Humane Studies20162500</v>
      </c>
      <c r="C655" s="22" t="s">
        <v>88</v>
      </c>
      <c r="E655" s="22" t="s">
        <v>12</v>
      </c>
      <c r="F655" s="24">
        <v>2500</v>
      </c>
      <c r="G655" s="22">
        <v>2016</v>
      </c>
      <c r="H655" s="22" t="s">
        <v>21</v>
      </c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</row>
    <row r="656" spans="1:23" ht="16">
      <c r="A656" s="27">
        <v>990</v>
      </c>
      <c r="B656" s="14" t="str">
        <f t="shared" si="11"/>
        <v>DonorsTrust_Mercatus Center2016500</v>
      </c>
      <c r="C656" s="15" t="s">
        <v>88</v>
      </c>
      <c r="D656" s="27" t="s">
        <v>85</v>
      </c>
      <c r="E656" s="15" t="s">
        <v>15</v>
      </c>
      <c r="F656" s="21">
        <v>500</v>
      </c>
      <c r="G656" s="15">
        <v>2016</v>
      </c>
      <c r="H656" s="27" t="s">
        <v>21</v>
      </c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</row>
    <row r="657" spans="1:23" ht="16">
      <c r="A657" s="27">
        <v>990</v>
      </c>
      <c r="B657" s="14" t="str">
        <f t="shared" si="11"/>
        <v>DonorsTrust_Mercatus Center201612290</v>
      </c>
      <c r="C657" s="15" t="s">
        <v>88</v>
      </c>
      <c r="D657" s="27" t="s">
        <v>85</v>
      </c>
      <c r="E657" s="15" t="s">
        <v>15</v>
      </c>
      <c r="F657" s="21">
        <v>12290</v>
      </c>
      <c r="G657" s="15">
        <v>2016</v>
      </c>
      <c r="H657" s="27" t="s">
        <v>21</v>
      </c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</row>
    <row r="658" spans="1:23" ht="16">
      <c r="A658" s="27">
        <v>990</v>
      </c>
      <c r="B658" s="14" t="str">
        <f t="shared" si="11"/>
        <v>DonorsTrust_Mercatus Center20161000</v>
      </c>
      <c r="C658" s="15" t="s">
        <v>88</v>
      </c>
      <c r="D658" s="27" t="s">
        <v>85</v>
      </c>
      <c r="E658" s="15" t="s">
        <v>15</v>
      </c>
      <c r="F658" s="21">
        <v>1000</v>
      </c>
      <c r="G658" s="15">
        <v>2016</v>
      </c>
      <c r="H658" s="27" t="s">
        <v>21</v>
      </c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</row>
    <row r="659" spans="1:23" ht="16">
      <c r="A659" s="27">
        <v>990</v>
      </c>
      <c r="B659" s="14" t="str">
        <f t="shared" si="11"/>
        <v>DonorsTrust_Mercatus Center201610000</v>
      </c>
      <c r="C659" s="15" t="s">
        <v>88</v>
      </c>
      <c r="D659" s="27" t="s">
        <v>85</v>
      </c>
      <c r="E659" s="15" t="s">
        <v>15</v>
      </c>
      <c r="F659" s="21">
        <v>10000</v>
      </c>
      <c r="G659" s="15">
        <v>2016</v>
      </c>
      <c r="H659" s="27" t="s">
        <v>21</v>
      </c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</row>
    <row r="660" spans="1:23" ht="16">
      <c r="A660" s="27">
        <v>990</v>
      </c>
      <c r="B660" s="14" t="str">
        <f t="shared" si="11"/>
        <v>DonorsTrust_Mercatus Center201610000</v>
      </c>
      <c r="C660" s="15" t="s">
        <v>88</v>
      </c>
      <c r="D660" s="27" t="s">
        <v>85</v>
      </c>
      <c r="E660" s="15" t="s">
        <v>15</v>
      </c>
      <c r="F660" s="21">
        <v>10000</v>
      </c>
      <c r="G660" s="15">
        <v>2016</v>
      </c>
      <c r="H660" s="27" t="s">
        <v>21</v>
      </c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</row>
    <row r="661" spans="1:23" ht="16">
      <c r="A661" s="27">
        <v>990</v>
      </c>
      <c r="B661" s="14" t="str">
        <f t="shared" si="11"/>
        <v>DonorsTrust_Mercatus Center201621070</v>
      </c>
      <c r="C661" s="15" t="s">
        <v>88</v>
      </c>
      <c r="D661" s="27" t="s">
        <v>85</v>
      </c>
      <c r="E661" s="15" t="s">
        <v>15</v>
      </c>
      <c r="F661" s="21">
        <v>21070</v>
      </c>
      <c r="G661" s="15">
        <v>2016</v>
      </c>
      <c r="H661" s="27" t="s">
        <v>21</v>
      </c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</row>
    <row r="662" spans="1:23" ht="16">
      <c r="A662" s="27">
        <v>990</v>
      </c>
      <c r="B662" s="14" t="str">
        <f t="shared" si="11"/>
        <v>DonorsTrust_Mercatus Center2016106000</v>
      </c>
      <c r="C662" s="15" t="s">
        <v>88</v>
      </c>
      <c r="D662" s="27" t="s">
        <v>85</v>
      </c>
      <c r="E662" s="15" t="s">
        <v>15</v>
      </c>
      <c r="F662" s="21">
        <v>106000</v>
      </c>
      <c r="G662" s="15">
        <v>2016</v>
      </c>
      <c r="H662" s="27" t="s">
        <v>21</v>
      </c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</row>
    <row r="663" spans="1:23" ht="16">
      <c r="A663" s="27">
        <v>990</v>
      </c>
      <c r="B663" s="14" t="str">
        <f t="shared" si="11"/>
        <v>DonorsTrust_Mercatus Center20165000</v>
      </c>
      <c r="C663" s="15" t="s">
        <v>88</v>
      </c>
      <c r="D663" s="27" t="s">
        <v>85</v>
      </c>
      <c r="E663" s="15" t="s">
        <v>15</v>
      </c>
      <c r="F663" s="21">
        <v>5000</v>
      </c>
      <c r="G663" s="15">
        <v>2016</v>
      </c>
      <c r="H663" s="27" t="s">
        <v>21</v>
      </c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</row>
    <row r="664" spans="1:23" ht="16">
      <c r="A664" s="14">
        <v>990</v>
      </c>
      <c r="B664" s="14" t="str">
        <f t="shared" si="11"/>
        <v>DonorsTrust_George Mason University Foundation201710000</v>
      </c>
      <c r="C664" s="14" t="s">
        <v>88</v>
      </c>
      <c r="D664" s="14" t="s">
        <v>197</v>
      </c>
      <c r="E664" s="14" t="s">
        <v>10</v>
      </c>
      <c r="F664" s="4">
        <v>10000</v>
      </c>
      <c r="G664" s="6">
        <v>2017</v>
      </c>
      <c r="H664" s="6" t="s">
        <v>21</v>
      </c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</row>
    <row r="665" spans="1:23" ht="16">
      <c r="A665" s="6">
        <v>990</v>
      </c>
      <c r="B665" s="6" t="str">
        <f t="shared" ref="B665:B670" si="12">C665&amp;"_"&amp;D665&amp;F665&amp;E665</f>
        <v>DonorsTrust_GMU Foundation4400000George Mason University Foundation</v>
      </c>
      <c r="C665" s="6" t="s">
        <v>88</v>
      </c>
      <c r="D665" s="14" t="s">
        <v>197</v>
      </c>
      <c r="E665" s="6" t="s">
        <v>10</v>
      </c>
      <c r="F665" s="4">
        <v>4400000</v>
      </c>
      <c r="G665" s="6">
        <v>2017</v>
      </c>
      <c r="H665" s="6" t="s">
        <v>21</v>
      </c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</row>
    <row r="666" spans="1:23" ht="16">
      <c r="A666" s="6">
        <v>990</v>
      </c>
      <c r="B666" s="6" t="str">
        <f t="shared" si="12"/>
        <v>DonorsTrust_GMU Foundation150000George Mason University Foundation</v>
      </c>
      <c r="C666" s="6" t="s">
        <v>88</v>
      </c>
      <c r="D666" s="14" t="s">
        <v>197</v>
      </c>
      <c r="E666" s="6" t="s">
        <v>10</v>
      </c>
      <c r="F666" s="4">
        <v>150000</v>
      </c>
      <c r="G666" s="6">
        <v>2017</v>
      </c>
      <c r="H666" s="6" t="s">
        <v>21</v>
      </c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</row>
    <row r="667" spans="1:23" ht="16">
      <c r="A667" s="6">
        <v>990</v>
      </c>
      <c r="B667" s="6" t="str">
        <f t="shared" si="12"/>
        <v>DonorsTrust_GMU Foundation5000George Mason University Foundation</v>
      </c>
      <c r="C667" s="6" t="s">
        <v>88</v>
      </c>
      <c r="D667" s="14" t="s">
        <v>197</v>
      </c>
      <c r="E667" s="6" t="s">
        <v>10</v>
      </c>
      <c r="F667" s="4">
        <v>5000</v>
      </c>
      <c r="G667" s="6">
        <v>2017</v>
      </c>
      <c r="H667" s="6" t="s">
        <v>21</v>
      </c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</row>
    <row r="668" spans="1:23" ht="16">
      <c r="A668" s="6">
        <v>990</v>
      </c>
      <c r="B668" s="6" t="str">
        <f t="shared" si="12"/>
        <v>DonorsTrust_GMU Foundation5000George Mason University Foundation</v>
      </c>
      <c r="C668" s="6" t="s">
        <v>88</v>
      </c>
      <c r="D668" s="14" t="s">
        <v>197</v>
      </c>
      <c r="E668" s="6" t="s">
        <v>10</v>
      </c>
      <c r="F668" s="4">
        <v>5000</v>
      </c>
      <c r="G668" s="6">
        <v>2017</v>
      </c>
      <c r="H668" s="6" t="s">
        <v>21</v>
      </c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</row>
    <row r="669" spans="1:23" ht="16">
      <c r="A669" s="6">
        <v>990</v>
      </c>
      <c r="B669" s="6" t="str">
        <f t="shared" si="12"/>
        <v>DonorsTrust_GMU Foundation50000George Mason University Foundation</v>
      </c>
      <c r="C669" s="6" t="s">
        <v>88</v>
      </c>
      <c r="D669" s="14" t="s">
        <v>197</v>
      </c>
      <c r="E669" s="6" t="s">
        <v>10</v>
      </c>
      <c r="F669" s="4">
        <v>50000</v>
      </c>
      <c r="G669" s="6">
        <v>2017</v>
      </c>
      <c r="H669" s="6" t="s">
        <v>21</v>
      </c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</row>
    <row r="670" spans="1:23" ht="16">
      <c r="A670" s="6">
        <v>990</v>
      </c>
      <c r="B670" s="6" t="str">
        <f t="shared" si="12"/>
        <v>DonorsTrust_George Mason Environmental Law Clinic200000George Mason Environmental Law Clinic</v>
      </c>
      <c r="C670" s="6" t="s">
        <v>88</v>
      </c>
      <c r="D670" s="14" t="s">
        <v>194</v>
      </c>
      <c r="E670" s="6" t="s">
        <v>194</v>
      </c>
      <c r="F670" s="21">
        <v>200000</v>
      </c>
      <c r="G670" s="15">
        <v>2017</v>
      </c>
      <c r="H670" s="14" t="s">
        <v>21</v>
      </c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</row>
    <row r="671" spans="1:23" ht="16">
      <c r="A671" s="22">
        <v>990</v>
      </c>
      <c r="B671" s="14" t="str">
        <f t="shared" ref="B671:B734" si="13">C671&amp;"_"&amp;E671&amp;G671&amp;F671</f>
        <v>DonorsTrust_Institute for Humane Studies2017100</v>
      </c>
      <c r="C671" s="22" t="s">
        <v>88</v>
      </c>
      <c r="E671" s="22" t="s">
        <v>12</v>
      </c>
      <c r="F671" s="23">
        <v>100</v>
      </c>
      <c r="G671" s="22">
        <v>2017</v>
      </c>
      <c r="H671" s="22" t="s">
        <v>21</v>
      </c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</row>
    <row r="672" spans="1:23" ht="16">
      <c r="A672" s="22">
        <v>990</v>
      </c>
      <c r="B672" s="14" t="str">
        <f t="shared" si="13"/>
        <v>DonorsTrust_Institute for Humane Studies201710000</v>
      </c>
      <c r="C672" s="22" t="s">
        <v>88</v>
      </c>
      <c r="E672" s="22" t="s">
        <v>12</v>
      </c>
      <c r="F672" s="23">
        <v>10000</v>
      </c>
      <c r="G672" s="22">
        <v>2017</v>
      </c>
      <c r="H672" s="22" t="s">
        <v>21</v>
      </c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</row>
    <row r="673" spans="1:23" ht="16">
      <c r="A673" s="22">
        <v>990</v>
      </c>
      <c r="B673" s="14" t="str">
        <f t="shared" si="13"/>
        <v>DonorsTrust_Institute for Humane Studies201710000</v>
      </c>
      <c r="C673" s="22" t="s">
        <v>88</v>
      </c>
      <c r="E673" s="22" t="s">
        <v>12</v>
      </c>
      <c r="F673" s="23">
        <v>10000</v>
      </c>
      <c r="G673" s="22">
        <v>2017</v>
      </c>
      <c r="H673" s="22" t="s">
        <v>21</v>
      </c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</row>
    <row r="674" spans="1:23" ht="16">
      <c r="A674" s="22">
        <v>990</v>
      </c>
      <c r="B674" s="14" t="str">
        <f t="shared" si="13"/>
        <v>DonorsTrust_Institute for Humane Studies20172000</v>
      </c>
      <c r="C674" s="22" t="s">
        <v>88</v>
      </c>
      <c r="E674" s="22" t="s">
        <v>12</v>
      </c>
      <c r="F674" s="23">
        <v>2000</v>
      </c>
      <c r="G674" s="22">
        <v>2017</v>
      </c>
      <c r="H674" s="22" t="s">
        <v>21</v>
      </c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</row>
    <row r="675" spans="1:23" ht="16">
      <c r="A675" s="22">
        <v>990</v>
      </c>
      <c r="B675" s="14" t="str">
        <f t="shared" si="13"/>
        <v>DonorsTrust_Institute for Humane Studies201765000</v>
      </c>
      <c r="C675" s="22" t="s">
        <v>88</v>
      </c>
      <c r="E675" s="22" t="s">
        <v>12</v>
      </c>
      <c r="F675" s="23">
        <v>65000</v>
      </c>
      <c r="G675" s="22">
        <v>2017</v>
      </c>
      <c r="H675" s="22" t="s">
        <v>21</v>
      </c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</row>
    <row r="676" spans="1:23" ht="16">
      <c r="A676" s="22">
        <v>990</v>
      </c>
      <c r="B676" s="14" t="str">
        <f t="shared" si="13"/>
        <v>DonorsTrust_Institute for Humane Studies2017200000</v>
      </c>
      <c r="C676" s="22" t="s">
        <v>88</v>
      </c>
      <c r="E676" s="22" t="s">
        <v>12</v>
      </c>
      <c r="F676" s="23">
        <v>200000</v>
      </c>
      <c r="G676" s="22">
        <v>2017</v>
      </c>
      <c r="H676" s="22" t="s">
        <v>21</v>
      </c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</row>
    <row r="677" spans="1:23" ht="16">
      <c r="A677" s="22">
        <v>990</v>
      </c>
      <c r="B677" s="14" t="str">
        <f t="shared" si="13"/>
        <v>DonorsTrust_Institute for Humane Studies20171000</v>
      </c>
      <c r="C677" s="22" t="s">
        <v>88</v>
      </c>
      <c r="E677" s="22" t="s">
        <v>12</v>
      </c>
      <c r="F677" s="23">
        <v>1000</v>
      </c>
      <c r="G677" s="22">
        <v>2017</v>
      </c>
      <c r="H677" s="22" t="s">
        <v>21</v>
      </c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</row>
    <row r="678" spans="1:23" ht="16">
      <c r="A678" s="22">
        <v>990</v>
      </c>
      <c r="B678" s="14" t="str">
        <f t="shared" si="13"/>
        <v>DonorsTrust_Institute for Humane Studies20171000</v>
      </c>
      <c r="C678" s="22" t="s">
        <v>88</v>
      </c>
      <c r="E678" s="22" t="s">
        <v>12</v>
      </c>
      <c r="F678" s="23">
        <v>1000</v>
      </c>
      <c r="G678" s="22">
        <v>2017</v>
      </c>
      <c r="H678" s="22" t="s">
        <v>21</v>
      </c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</row>
    <row r="679" spans="1:23" ht="16">
      <c r="A679" s="22">
        <v>990</v>
      </c>
      <c r="B679" s="14" t="str">
        <f t="shared" si="13"/>
        <v>DonorsTrust_Institute for Humane Studies20171000</v>
      </c>
      <c r="C679" s="22" t="s">
        <v>88</v>
      </c>
      <c r="E679" s="22" t="s">
        <v>12</v>
      </c>
      <c r="F679" s="23">
        <v>1000</v>
      </c>
      <c r="G679" s="22">
        <v>2017</v>
      </c>
      <c r="H679" s="22" t="s">
        <v>21</v>
      </c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</row>
    <row r="680" spans="1:23" ht="16">
      <c r="A680" s="22">
        <v>990</v>
      </c>
      <c r="B680" s="14" t="str">
        <f t="shared" si="13"/>
        <v>DonorsTrust_Institute for Humane Studies20173000</v>
      </c>
      <c r="C680" s="22" t="s">
        <v>88</v>
      </c>
      <c r="E680" s="22" t="s">
        <v>12</v>
      </c>
      <c r="F680" s="23">
        <v>3000</v>
      </c>
      <c r="G680" s="22">
        <v>2017</v>
      </c>
      <c r="H680" s="22" t="s">
        <v>21</v>
      </c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</row>
    <row r="681" spans="1:23" ht="16">
      <c r="A681" s="22">
        <v>990</v>
      </c>
      <c r="B681" s="14" t="str">
        <f t="shared" si="13"/>
        <v>DonorsTrust_Institute for Humane Studies201710000</v>
      </c>
      <c r="C681" s="22" t="s">
        <v>88</v>
      </c>
      <c r="E681" s="22" t="s">
        <v>12</v>
      </c>
      <c r="F681" s="23">
        <v>10000</v>
      </c>
      <c r="G681" s="22">
        <v>2017</v>
      </c>
      <c r="H681" s="22" t="s">
        <v>21</v>
      </c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</row>
    <row r="682" spans="1:23" ht="16">
      <c r="A682" s="22">
        <v>990</v>
      </c>
      <c r="B682" s="14" t="str">
        <f t="shared" si="13"/>
        <v>DonorsTrust_Institute for Humane Studies20171000</v>
      </c>
      <c r="C682" s="22" t="s">
        <v>88</v>
      </c>
      <c r="E682" s="22" t="s">
        <v>12</v>
      </c>
      <c r="F682" s="23">
        <v>1000</v>
      </c>
      <c r="G682" s="22">
        <v>2017</v>
      </c>
      <c r="H682" s="22" t="s">
        <v>21</v>
      </c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</row>
    <row r="683" spans="1:23" ht="16">
      <c r="A683" s="22">
        <v>990</v>
      </c>
      <c r="B683" s="14" t="str">
        <f t="shared" si="13"/>
        <v>DonorsTrust_Institute for Humane Studies2017500</v>
      </c>
      <c r="C683" s="22" t="s">
        <v>88</v>
      </c>
      <c r="E683" s="22" t="s">
        <v>12</v>
      </c>
      <c r="F683" s="23">
        <v>500</v>
      </c>
      <c r="G683" s="22">
        <v>2017</v>
      </c>
      <c r="H683" s="22" t="s">
        <v>21</v>
      </c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</row>
    <row r="684" spans="1:23" ht="16">
      <c r="A684" s="22">
        <v>990</v>
      </c>
      <c r="B684" s="14" t="str">
        <f t="shared" si="13"/>
        <v>DonorsTrust_Institute for Humane Studies201717200</v>
      </c>
      <c r="C684" s="22" t="s">
        <v>88</v>
      </c>
      <c r="E684" s="22" t="s">
        <v>12</v>
      </c>
      <c r="F684" s="23">
        <v>17200</v>
      </c>
      <c r="G684" s="22">
        <v>2017</v>
      </c>
      <c r="H684" s="22" t="s">
        <v>21</v>
      </c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</row>
    <row r="685" spans="1:23" ht="16">
      <c r="A685" s="22">
        <v>990</v>
      </c>
      <c r="B685" s="14" t="str">
        <f t="shared" si="13"/>
        <v>DonorsTrust_Mercatus Center2017100</v>
      </c>
      <c r="C685" s="22" t="s">
        <v>88</v>
      </c>
      <c r="E685" s="22" t="s">
        <v>15</v>
      </c>
      <c r="F685" s="23">
        <v>100</v>
      </c>
      <c r="G685" s="22">
        <v>2017</v>
      </c>
      <c r="H685" s="22" t="s">
        <v>21</v>
      </c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</row>
    <row r="686" spans="1:23" ht="16">
      <c r="A686" s="22">
        <v>990</v>
      </c>
      <c r="B686" s="14" t="str">
        <f t="shared" si="13"/>
        <v>DonorsTrust_Mercatus Center201712920</v>
      </c>
      <c r="C686" s="22" t="s">
        <v>88</v>
      </c>
      <c r="E686" s="22" t="s">
        <v>15</v>
      </c>
      <c r="F686" s="23">
        <v>12920</v>
      </c>
      <c r="G686" s="22">
        <v>2017</v>
      </c>
      <c r="H686" s="22" t="s">
        <v>21</v>
      </c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</row>
    <row r="687" spans="1:23" ht="16">
      <c r="A687" s="22">
        <v>990</v>
      </c>
      <c r="B687" s="14" t="str">
        <f t="shared" si="13"/>
        <v>DonorsTrust_Mercatus Center2017-12920</v>
      </c>
      <c r="C687" s="22" t="s">
        <v>88</v>
      </c>
      <c r="E687" s="22" t="s">
        <v>15</v>
      </c>
      <c r="F687" s="23">
        <v>-12920</v>
      </c>
      <c r="G687" s="22">
        <v>2017</v>
      </c>
      <c r="H687" s="22" t="s">
        <v>21</v>
      </c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</row>
    <row r="688" spans="1:23" ht="16">
      <c r="A688" s="22">
        <v>990</v>
      </c>
      <c r="B688" s="14" t="str">
        <f t="shared" si="13"/>
        <v>DonorsTrust_Mercatus Center20171000</v>
      </c>
      <c r="C688" s="22" t="s">
        <v>88</v>
      </c>
      <c r="E688" s="22" t="s">
        <v>15</v>
      </c>
      <c r="F688" s="23">
        <v>1000</v>
      </c>
      <c r="G688" s="22">
        <v>2017</v>
      </c>
      <c r="H688" s="22" t="s">
        <v>21</v>
      </c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</row>
    <row r="689" spans="1:23" ht="16">
      <c r="A689" s="22">
        <v>990</v>
      </c>
      <c r="B689" s="14" t="str">
        <f t="shared" si="13"/>
        <v>DonorsTrust_Mercatus Center2017120000</v>
      </c>
      <c r="C689" s="22" t="s">
        <v>88</v>
      </c>
      <c r="E689" s="22" t="s">
        <v>15</v>
      </c>
      <c r="F689" s="23">
        <v>120000</v>
      </c>
      <c r="G689" s="22">
        <v>2017</v>
      </c>
      <c r="H689" s="22" t="s">
        <v>21</v>
      </c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</row>
    <row r="690" spans="1:23" ht="16">
      <c r="A690" s="22">
        <v>990</v>
      </c>
      <c r="B690" s="14" t="str">
        <f t="shared" si="13"/>
        <v>DonorsTrust_Mercatus Center201723000</v>
      </c>
      <c r="C690" s="22" t="s">
        <v>88</v>
      </c>
      <c r="E690" s="22" t="s">
        <v>15</v>
      </c>
      <c r="F690" s="23">
        <v>23000</v>
      </c>
      <c r="G690" s="22">
        <v>2017</v>
      </c>
      <c r="H690" s="22" t="s">
        <v>21</v>
      </c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</row>
    <row r="691" spans="1:23" ht="16">
      <c r="A691" s="14">
        <v>990</v>
      </c>
      <c r="B691" s="14" t="str">
        <f t="shared" si="13"/>
        <v>Dorothy D. and Joseph A. Moller Foundation_George Mason University Foundation2002100000</v>
      </c>
      <c r="C691" s="14" t="s">
        <v>110</v>
      </c>
      <c r="D691" s="14" t="s">
        <v>248</v>
      </c>
      <c r="E691" s="14" t="s">
        <v>10</v>
      </c>
      <c r="F691" s="21">
        <v>100000</v>
      </c>
      <c r="G691" s="14">
        <v>2002</v>
      </c>
      <c r="H691" s="14" t="s">
        <v>14</v>
      </c>
      <c r="I691" s="14" t="s">
        <v>249</v>
      </c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</row>
    <row r="692" spans="1:23" ht="16">
      <c r="A692" s="14">
        <v>990</v>
      </c>
      <c r="B692" s="14" t="str">
        <f t="shared" si="13"/>
        <v>Dorothy D. and Joseph A. Moller Foundation_George Mason University Foundation2003130000</v>
      </c>
      <c r="C692" s="14" t="s">
        <v>110</v>
      </c>
      <c r="D692" s="14" t="s">
        <v>248</v>
      </c>
      <c r="E692" s="14" t="s">
        <v>10</v>
      </c>
      <c r="F692" s="21">
        <v>130000</v>
      </c>
      <c r="G692" s="14">
        <v>2003</v>
      </c>
      <c r="H692" s="14" t="s">
        <v>14</v>
      </c>
      <c r="I692" s="14" t="s">
        <v>249</v>
      </c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</row>
    <row r="693" spans="1:23" ht="16">
      <c r="A693" s="14">
        <v>990</v>
      </c>
      <c r="B693" s="14" t="str">
        <f t="shared" si="13"/>
        <v>Dorothy D. and Joseph A. Moller Foundation_George Mason University Foundation2004130000</v>
      </c>
      <c r="C693" s="14" t="s">
        <v>110</v>
      </c>
      <c r="D693" s="14" t="s">
        <v>248</v>
      </c>
      <c r="E693" s="14" t="s">
        <v>10</v>
      </c>
      <c r="F693" s="21">
        <v>130000</v>
      </c>
      <c r="G693" s="14">
        <v>2004</v>
      </c>
      <c r="H693" s="14" t="s">
        <v>14</v>
      </c>
      <c r="I693" s="14" t="s">
        <v>249</v>
      </c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</row>
    <row r="694" spans="1:23" ht="16">
      <c r="A694" s="14">
        <v>990</v>
      </c>
      <c r="B694" s="14" t="str">
        <f t="shared" si="13"/>
        <v>Dorothy D. and Joseph A. Moller Foundation_George Mason University Foundation2005130000</v>
      </c>
      <c r="C694" s="14" t="s">
        <v>110</v>
      </c>
      <c r="D694" s="14" t="s">
        <v>248</v>
      </c>
      <c r="E694" s="14" t="s">
        <v>10</v>
      </c>
      <c r="F694" s="21">
        <v>130000</v>
      </c>
      <c r="G694" s="14">
        <v>2005</v>
      </c>
      <c r="H694" s="14" t="s">
        <v>14</v>
      </c>
      <c r="I694" s="14" t="s">
        <v>249</v>
      </c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</row>
    <row r="695" spans="1:23" ht="16">
      <c r="A695" s="14" t="s">
        <v>8</v>
      </c>
      <c r="B695" s="14" t="str">
        <f t="shared" si="13"/>
        <v>Dorothy D. and Joseph A. Moller Foundation_Institute for Humane Studies200715000</v>
      </c>
      <c r="C695" s="14" t="s">
        <v>110</v>
      </c>
      <c r="D695" s="14"/>
      <c r="E695" s="14" t="s">
        <v>12</v>
      </c>
      <c r="F695" s="21">
        <v>15000</v>
      </c>
      <c r="G695" s="14">
        <v>2007</v>
      </c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</row>
    <row r="696" spans="1:23" ht="16">
      <c r="A696" s="14" t="s">
        <v>8</v>
      </c>
      <c r="B696" s="14" t="str">
        <f t="shared" si="13"/>
        <v>Dorothy D. and Joseph A. Moller Foundation_Institute for Humane Studies200872000</v>
      </c>
      <c r="C696" s="14" t="s">
        <v>110</v>
      </c>
      <c r="D696" s="14"/>
      <c r="E696" s="14" t="s">
        <v>12</v>
      </c>
      <c r="F696" s="21">
        <v>72000</v>
      </c>
      <c r="G696" s="14">
        <v>2008</v>
      </c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</row>
    <row r="697" spans="1:23" ht="16">
      <c r="A697" s="14" t="s">
        <v>8</v>
      </c>
      <c r="B697" s="14" t="str">
        <f t="shared" si="13"/>
        <v>Dorothy D. and Joseph A. Moller Foundation_Institute for Humane Studies200961500</v>
      </c>
      <c r="C697" s="14" t="s">
        <v>110</v>
      </c>
      <c r="D697" s="14"/>
      <c r="E697" s="14" t="s">
        <v>12</v>
      </c>
      <c r="F697" s="21">
        <v>61500</v>
      </c>
      <c r="G697" s="14">
        <v>2009</v>
      </c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</row>
    <row r="698" spans="1:23" ht="16">
      <c r="A698" s="14" t="s">
        <v>8</v>
      </c>
      <c r="B698" s="14" t="str">
        <f t="shared" si="13"/>
        <v>Dorothy D. and Joseph A. Moller Foundation_Institute for Humane Studies201072000</v>
      </c>
      <c r="C698" s="14" t="s">
        <v>110</v>
      </c>
      <c r="D698" s="14"/>
      <c r="E698" s="14" t="s">
        <v>12</v>
      </c>
      <c r="F698" s="21">
        <v>72000</v>
      </c>
      <c r="G698" s="14">
        <v>2010</v>
      </c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</row>
    <row r="699" spans="1:23" ht="16">
      <c r="A699" s="14" t="s">
        <v>8</v>
      </c>
      <c r="B699" s="14" t="str">
        <f t="shared" si="13"/>
        <v>Dorothy D. and Joseph A. Moller Foundation_Institute for Humane Studies201173125</v>
      </c>
      <c r="C699" s="14" t="s">
        <v>110</v>
      </c>
      <c r="D699" s="14"/>
      <c r="E699" s="14" t="s">
        <v>12</v>
      </c>
      <c r="F699" s="21">
        <v>73125</v>
      </c>
      <c r="G699" s="14">
        <v>2011</v>
      </c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</row>
    <row r="700" spans="1:23" ht="16">
      <c r="A700" s="14" t="s">
        <v>8</v>
      </c>
      <c r="B700" s="14" t="str">
        <f t="shared" si="13"/>
        <v>Dorothy D. and Joseph A. Moller Foundation_Institute for Humane Studies201272000</v>
      </c>
      <c r="C700" s="14" t="s">
        <v>110</v>
      </c>
      <c r="D700" s="14"/>
      <c r="E700" s="14" t="s">
        <v>12</v>
      </c>
      <c r="F700" s="21">
        <v>72000</v>
      </c>
      <c r="G700" s="14">
        <v>2012</v>
      </c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</row>
    <row r="701" spans="1:23" ht="16">
      <c r="A701" s="22">
        <v>990</v>
      </c>
      <c r="B701" s="14" t="str">
        <f t="shared" si="13"/>
        <v>Dorothy D. and Joseph A. Moller Foundation_Institute for Humane Studies201373800</v>
      </c>
      <c r="C701" s="22" t="s">
        <v>110</v>
      </c>
      <c r="E701" s="22" t="s">
        <v>12</v>
      </c>
      <c r="F701" s="23">
        <v>73800</v>
      </c>
      <c r="G701" s="22">
        <v>2013</v>
      </c>
      <c r="H701" s="22" t="s">
        <v>21</v>
      </c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</row>
    <row r="702" spans="1:23" ht="16">
      <c r="A702" s="22">
        <v>990</v>
      </c>
      <c r="B702" s="14" t="str">
        <f t="shared" si="13"/>
        <v>Dorothy D. and Joseph A. Moller Foundation_Institute for Humane Studies201480550</v>
      </c>
      <c r="C702" s="22" t="s">
        <v>110</v>
      </c>
      <c r="E702" s="22" t="s">
        <v>12</v>
      </c>
      <c r="F702" s="23">
        <v>80550</v>
      </c>
      <c r="G702" s="22">
        <v>2014</v>
      </c>
      <c r="H702" s="22" t="s">
        <v>21</v>
      </c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</row>
    <row r="703" spans="1:23" ht="16">
      <c r="A703" s="22">
        <v>990</v>
      </c>
      <c r="B703" s="14" t="str">
        <f t="shared" si="13"/>
        <v>Dorothy D. and Joseph A. Moller Foundation_Institute for Humane Studies201575150</v>
      </c>
      <c r="C703" s="22" t="s">
        <v>110</v>
      </c>
      <c r="E703" s="22" t="s">
        <v>12</v>
      </c>
      <c r="F703" s="23">
        <v>75150</v>
      </c>
      <c r="G703" s="22">
        <v>2015</v>
      </c>
      <c r="H703" s="22" t="s">
        <v>21</v>
      </c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</row>
    <row r="704" spans="1:23" ht="16">
      <c r="A704" s="22">
        <v>990</v>
      </c>
      <c r="B704" s="14" t="str">
        <f t="shared" si="13"/>
        <v>Dorothy D. and Joseph A. Moller Foundation_Institute for Humane Studies201666600</v>
      </c>
      <c r="C704" s="22" t="s">
        <v>110</v>
      </c>
      <c r="E704" s="22" t="s">
        <v>12</v>
      </c>
      <c r="F704" s="23">
        <v>66600</v>
      </c>
      <c r="G704" s="22">
        <v>2016</v>
      </c>
      <c r="H704" s="22" t="s">
        <v>21</v>
      </c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</row>
    <row r="705" spans="1:23" ht="16">
      <c r="A705" s="14" t="s">
        <v>8</v>
      </c>
      <c r="B705" s="14" t="str">
        <f t="shared" si="13"/>
        <v>Dunn's Foundation for the Advancement of Right Thinking_Institute for Humane Studies200240000</v>
      </c>
      <c r="C705" s="14" t="s">
        <v>113</v>
      </c>
      <c r="D705" s="14"/>
      <c r="E705" s="14" t="s">
        <v>12</v>
      </c>
      <c r="F705" s="21">
        <v>40000</v>
      </c>
      <c r="G705" s="14">
        <v>2002</v>
      </c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</row>
    <row r="706" spans="1:23" ht="16">
      <c r="A706" s="14" t="s">
        <v>8</v>
      </c>
      <c r="B706" s="14" t="str">
        <f t="shared" si="13"/>
        <v>Dunn's Foundation for the Advancement of Right Thinking_Institute for Humane Studies200365000</v>
      </c>
      <c r="C706" s="14" t="s">
        <v>113</v>
      </c>
      <c r="D706" s="14"/>
      <c r="E706" s="14" t="s">
        <v>12</v>
      </c>
      <c r="F706" s="21">
        <v>65000</v>
      </c>
      <c r="G706" s="14">
        <v>2003</v>
      </c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</row>
    <row r="707" spans="1:23" ht="16">
      <c r="A707" s="14">
        <v>990</v>
      </c>
      <c r="B707" s="14" t="str">
        <f t="shared" si="13"/>
        <v>Dunn's Foundation for the Advancement of Right Thinking_George Mason University Foundation200420000</v>
      </c>
      <c r="C707" s="14" t="s">
        <v>113</v>
      </c>
      <c r="D707" s="14" t="s">
        <v>10</v>
      </c>
      <c r="E707" s="14" t="s">
        <v>10</v>
      </c>
      <c r="F707" s="21">
        <v>20000</v>
      </c>
      <c r="G707" s="14">
        <v>2004</v>
      </c>
      <c r="H707" s="14" t="s">
        <v>14</v>
      </c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</row>
    <row r="708" spans="1:23" ht="16">
      <c r="A708" s="14" t="s">
        <v>8</v>
      </c>
      <c r="B708" s="14" t="str">
        <f t="shared" si="13"/>
        <v>Dunn's Foundation for the Advancement of Right Thinking_Institute for Humane Studies200475000</v>
      </c>
      <c r="C708" s="14" t="s">
        <v>113</v>
      </c>
      <c r="D708" s="14"/>
      <c r="E708" s="14" t="s">
        <v>12</v>
      </c>
      <c r="F708" s="21">
        <v>75000</v>
      </c>
      <c r="G708" s="14">
        <v>2004</v>
      </c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</row>
    <row r="709" spans="1:23" ht="16">
      <c r="A709" s="14">
        <v>990</v>
      </c>
      <c r="B709" s="14" t="str">
        <f t="shared" si="13"/>
        <v>Dunn's Foundation for the Advancement of Right Thinking_George Mason University Foundation200525000</v>
      </c>
      <c r="C709" s="14" t="s">
        <v>113</v>
      </c>
      <c r="D709" s="14" t="s">
        <v>10</v>
      </c>
      <c r="E709" s="14" t="s">
        <v>10</v>
      </c>
      <c r="F709" s="21">
        <v>25000</v>
      </c>
      <c r="G709" s="14">
        <v>2005</v>
      </c>
      <c r="H709" s="14" t="s">
        <v>14</v>
      </c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</row>
    <row r="710" spans="1:23" ht="16">
      <c r="A710" s="14" t="s">
        <v>8</v>
      </c>
      <c r="B710" s="14" t="str">
        <f t="shared" si="13"/>
        <v>Dunn's Foundation for the Advancement of Right Thinking_Institute for Humane Studies200575000</v>
      </c>
      <c r="C710" s="14" t="s">
        <v>113</v>
      </c>
      <c r="D710" s="14"/>
      <c r="E710" s="14" t="s">
        <v>12</v>
      </c>
      <c r="F710" s="21">
        <v>75000</v>
      </c>
      <c r="G710" s="14">
        <v>2005</v>
      </c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</row>
    <row r="711" spans="1:23" ht="16">
      <c r="A711" s="14">
        <v>990</v>
      </c>
      <c r="B711" s="14" t="str">
        <f t="shared" si="13"/>
        <v>Dunn's Foundation for the Advancement of Right Thinking_International Foundation for Research in Experimental Economics200550000</v>
      </c>
      <c r="C711" s="14" t="s">
        <v>113</v>
      </c>
      <c r="D711" s="14" t="s">
        <v>252</v>
      </c>
      <c r="E711" s="14" t="s">
        <v>253</v>
      </c>
      <c r="F711" s="21">
        <v>50000</v>
      </c>
      <c r="G711" s="14">
        <v>2005</v>
      </c>
      <c r="H711" s="14" t="s">
        <v>14</v>
      </c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</row>
    <row r="712" spans="1:23" ht="16">
      <c r="A712" s="14">
        <v>990</v>
      </c>
      <c r="B712" s="14" t="str">
        <f t="shared" si="13"/>
        <v>Dunn's Foundation for the Advancement of Right Thinking_George Mason University Foundation200625000</v>
      </c>
      <c r="C712" s="14" t="s">
        <v>113</v>
      </c>
      <c r="D712" s="14" t="s">
        <v>10</v>
      </c>
      <c r="E712" s="14" t="s">
        <v>10</v>
      </c>
      <c r="F712" s="21">
        <v>25000</v>
      </c>
      <c r="G712" s="14">
        <v>2006</v>
      </c>
      <c r="H712" s="14" t="s">
        <v>14</v>
      </c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</row>
    <row r="713" spans="1:23" ht="16">
      <c r="A713" s="14" t="s">
        <v>8</v>
      </c>
      <c r="B713" s="14" t="str">
        <f t="shared" si="13"/>
        <v>Dunn's Foundation for the Advancement of Right Thinking_Institute for Humane Studies200695000</v>
      </c>
      <c r="C713" s="14" t="s">
        <v>113</v>
      </c>
      <c r="D713" s="14"/>
      <c r="E713" s="14" t="s">
        <v>12</v>
      </c>
      <c r="F713" s="21">
        <v>95000</v>
      </c>
      <c r="G713" s="14">
        <v>2006</v>
      </c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</row>
    <row r="714" spans="1:23" ht="16">
      <c r="A714" s="14">
        <v>990</v>
      </c>
      <c r="B714" s="14" t="str">
        <f t="shared" si="13"/>
        <v>Dunn's Foundation for the Advancement of Right Thinking_International Foundation for Research in Experimental Economics200665000</v>
      </c>
      <c r="C714" s="14" t="s">
        <v>113</v>
      </c>
      <c r="D714" s="14" t="s">
        <v>252</v>
      </c>
      <c r="E714" s="14" t="s">
        <v>253</v>
      </c>
      <c r="F714" s="21">
        <v>65000</v>
      </c>
      <c r="G714" s="14">
        <v>2006</v>
      </c>
      <c r="H714" s="14" t="s">
        <v>14</v>
      </c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</row>
    <row r="715" spans="1:23" ht="16">
      <c r="A715" s="14">
        <v>990</v>
      </c>
      <c r="B715" s="14" t="str">
        <f t="shared" si="13"/>
        <v>Dunn's Foundation for the Advancement of Right Thinking_George Mason University Foundation200725000</v>
      </c>
      <c r="C715" s="14" t="s">
        <v>113</v>
      </c>
      <c r="D715" s="14" t="s">
        <v>10</v>
      </c>
      <c r="E715" s="14" t="s">
        <v>10</v>
      </c>
      <c r="F715" s="21">
        <v>25000</v>
      </c>
      <c r="G715" s="14">
        <v>2007</v>
      </c>
      <c r="H715" s="14" t="s">
        <v>14</v>
      </c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</row>
    <row r="716" spans="1:23" ht="16">
      <c r="A716" s="14" t="s">
        <v>8</v>
      </c>
      <c r="B716" s="14" t="str">
        <f t="shared" si="13"/>
        <v>Dunn's Foundation for the Advancement of Right Thinking_Institute for Humane Studies200795000</v>
      </c>
      <c r="C716" s="14" t="s">
        <v>113</v>
      </c>
      <c r="D716" s="14"/>
      <c r="E716" s="14" t="s">
        <v>12</v>
      </c>
      <c r="F716" s="21">
        <v>95000</v>
      </c>
      <c r="G716" s="14">
        <v>2007</v>
      </c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</row>
    <row r="717" spans="1:23" ht="16">
      <c r="A717" s="14">
        <v>990</v>
      </c>
      <c r="B717" s="14" t="str">
        <f t="shared" si="13"/>
        <v>Dunn's Foundation for the Advancement of Right Thinking_International Foundation for Research in Experimental Economics200765000</v>
      </c>
      <c r="C717" s="14" t="s">
        <v>113</v>
      </c>
      <c r="D717" s="14" t="s">
        <v>252</v>
      </c>
      <c r="E717" s="14" t="s">
        <v>253</v>
      </c>
      <c r="F717" s="21">
        <v>65000</v>
      </c>
      <c r="G717" s="14">
        <v>2007</v>
      </c>
      <c r="H717" s="14" t="s">
        <v>14</v>
      </c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</row>
    <row r="718" spans="1:23" ht="16">
      <c r="A718" s="14">
        <v>990</v>
      </c>
      <c r="B718" s="14" t="str">
        <f t="shared" si="13"/>
        <v>Dunn's Foundation for the Advancement of Right Thinking_George Mason University Foundation200825000</v>
      </c>
      <c r="C718" s="14" t="s">
        <v>113</v>
      </c>
      <c r="D718" s="14" t="s">
        <v>10</v>
      </c>
      <c r="E718" s="14" t="s">
        <v>10</v>
      </c>
      <c r="F718" s="21">
        <v>25000</v>
      </c>
      <c r="G718" s="14">
        <v>2008</v>
      </c>
      <c r="H718" s="14" t="s">
        <v>14</v>
      </c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</row>
    <row r="719" spans="1:23" ht="16">
      <c r="A719" s="14" t="s">
        <v>8</v>
      </c>
      <c r="B719" s="14" t="str">
        <f t="shared" si="13"/>
        <v>Dunn's Foundation for the Advancement of Right Thinking_Institute for Humane Studies200848000</v>
      </c>
      <c r="C719" s="14" t="s">
        <v>113</v>
      </c>
      <c r="D719" s="14"/>
      <c r="E719" s="14" t="s">
        <v>12</v>
      </c>
      <c r="F719" s="21">
        <v>48000</v>
      </c>
      <c r="G719" s="14">
        <v>2008</v>
      </c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</row>
    <row r="720" spans="1:23" ht="16">
      <c r="A720" s="14">
        <v>990</v>
      </c>
      <c r="B720" s="14" t="str">
        <f t="shared" si="13"/>
        <v>Dunn's Foundation for the Advancement of Right Thinking_George Mason University Foundation200930000</v>
      </c>
      <c r="C720" s="14" t="s">
        <v>113</v>
      </c>
      <c r="D720" s="14" t="s">
        <v>10</v>
      </c>
      <c r="E720" s="14" t="s">
        <v>10</v>
      </c>
      <c r="F720" s="21">
        <v>30000</v>
      </c>
      <c r="G720" s="14">
        <v>2009</v>
      </c>
      <c r="H720" s="14" t="s">
        <v>14</v>
      </c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</row>
    <row r="721" spans="1:23" ht="16">
      <c r="A721" s="14" t="s">
        <v>8</v>
      </c>
      <c r="B721" s="14" t="str">
        <f t="shared" si="13"/>
        <v>Dunn's Foundation for the Advancement of Right Thinking_Institute for Humane Studies2009110700</v>
      </c>
      <c r="C721" s="14" t="s">
        <v>113</v>
      </c>
      <c r="D721" s="14"/>
      <c r="E721" s="14" t="s">
        <v>12</v>
      </c>
      <c r="F721" s="21">
        <v>110700</v>
      </c>
      <c r="G721" s="14">
        <v>2009</v>
      </c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</row>
    <row r="722" spans="1:23" ht="16">
      <c r="A722" s="14">
        <v>990</v>
      </c>
      <c r="B722" s="14" t="str">
        <f t="shared" si="13"/>
        <v>Dunn's Foundation for the Advancement of Right Thinking_George Mason University Foundation201025000</v>
      </c>
      <c r="C722" s="14" t="s">
        <v>113</v>
      </c>
      <c r="D722" s="14" t="s">
        <v>10</v>
      </c>
      <c r="E722" s="14" t="s">
        <v>10</v>
      </c>
      <c r="F722" s="21">
        <v>25000</v>
      </c>
      <c r="G722" s="14">
        <v>2010</v>
      </c>
      <c r="H722" s="14" t="s">
        <v>14</v>
      </c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</row>
    <row r="723" spans="1:23" ht="16">
      <c r="A723" s="14" t="s">
        <v>8</v>
      </c>
      <c r="B723" s="14" t="str">
        <f t="shared" si="13"/>
        <v>Dunn's Foundation for the Advancement of Right Thinking_Institute for Humane Studies201060000</v>
      </c>
      <c r="C723" s="14" t="s">
        <v>113</v>
      </c>
      <c r="D723" s="14"/>
      <c r="E723" s="14" t="s">
        <v>12</v>
      </c>
      <c r="F723" s="21">
        <v>60000</v>
      </c>
      <c r="G723" s="14">
        <v>2010</v>
      </c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</row>
    <row r="724" spans="1:23" ht="16">
      <c r="A724" s="14" t="s">
        <v>8</v>
      </c>
      <c r="B724" s="14" t="str">
        <f t="shared" si="13"/>
        <v>Dunn's Foundation for the Advancement of Right Thinking_Institute for Humane Studies201180000</v>
      </c>
      <c r="C724" s="14" t="s">
        <v>113</v>
      </c>
      <c r="D724" s="14"/>
      <c r="E724" s="14" t="s">
        <v>12</v>
      </c>
      <c r="F724" s="21">
        <v>80000</v>
      </c>
      <c r="G724" s="14">
        <v>2011</v>
      </c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</row>
    <row r="725" spans="1:23" ht="16">
      <c r="A725" s="14">
        <v>990</v>
      </c>
      <c r="B725" s="14" t="str">
        <f t="shared" si="13"/>
        <v>Dunn's Foundation for the Advancement of Right Thinking_George Mason University Foundation201225000</v>
      </c>
      <c r="C725" s="14" t="s">
        <v>113</v>
      </c>
      <c r="D725" s="14" t="s">
        <v>10</v>
      </c>
      <c r="E725" s="14" t="s">
        <v>10</v>
      </c>
      <c r="F725" s="21">
        <v>25000</v>
      </c>
      <c r="G725" s="14">
        <v>2012</v>
      </c>
      <c r="H725" s="14" t="s">
        <v>14</v>
      </c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</row>
    <row r="726" spans="1:23" ht="16">
      <c r="A726" s="14" t="s">
        <v>8</v>
      </c>
      <c r="B726" s="14" t="str">
        <f t="shared" si="13"/>
        <v>Dunn's Foundation for the Advancement of Right Thinking_Institute for Humane Studies20121025000</v>
      </c>
      <c r="C726" s="14" t="s">
        <v>113</v>
      </c>
      <c r="D726" s="14"/>
      <c r="E726" s="14" t="s">
        <v>12</v>
      </c>
      <c r="F726" s="21">
        <v>1025000</v>
      </c>
      <c r="G726" s="14">
        <v>2012</v>
      </c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</row>
    <row r="727" spans="1:23" ht="16">
      <c r="A727" s="14" t="s">
        <v>8</v>
      </c>
      <c r="B727" s="14" t="str">
        <f t="shared" si="13"/>
        <v>Dunn's Foundation for the Advancement of Right Thinking_Institute for Humane Studies2012200000</v>
      </c>
      <c r="C727" s="14" t="s">
        <v>113</v>
      </c>
      <c r="D727" s="14"/>
      <c r="E727" s="14" t="s">
        <v>12</v>
      </c>
      <c r="F727" s="21">
        <v>200000</v>
      </c>
      <c r="G727" s="14">
        <v>2012</v>
      </c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</row>
    <row r="728" spans="1:23" ht="16">
      <c r="A728" s="14">
        <v>990</v>
      </c>
      <c r="B728" s="14" t="str">
        <f t="shared" si="13"/>
        <v>Dunn's Foundation for the Advancement of Right Thinking_George Mason University Foundation201375000</v>
      </c>
      <c r="C728" s="14" t="s">
        <v>113</v>
      </c>
      <c r="D728" s="14" t="s">
        <v>250</v>
      </c>
      <c r="E728" s="14" t="s">
        <v>10</v>
      </c>
      <c r="F728" s="21">
        <v>75000</v>
      </c>
      <c r="G728" s="14">
        <v>2013</v>
      </c>
      <c r="H728" s="14" t="s">
        <v>14</v>
      </c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</row>
    <row r="729" spans="1:23" ht="16">
      <c r="A729" s="14">
        <v>990</v>
      </c>
      <c r="B729" s="14" t="str">
        <f t="shared" si="13"/>
        <v>Dunn's Foundation for the Advancement of Right Thinking_George Mason University Law and Economics Center201325000</v>
      </c>
      <c r="C729" s="14" t="s">
        <v>113</v>
      </c>
      <c r="D729" s="14" t="s">
        <v>251</v>
      </c>
      <c r="E729" s="14" t="s">
        <v>11</v>
      </c>
      <c r="F729" s="21">
        <v>25000</v>
      </c>
      <c r="G729" s="14">
        <v>2013</v>
      </c>
      <c r="H729" s="14" t="s">
        <v>14</v>
      </c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</row>
    <row r="730" spans="1:23" ht="16">
      <c r="A730" s="14">
        <v>990</v>
      </c>
      <c r="B730" s="14" t="str">
        <f t="shared" si="13"/>
        <v>Dunn's Foundation for the Advancement of Right Thinking_George Mason University Law and Economics Center201340000</v>
      </c>
      <c r="C730" s="14" t="s">
        <v>113</v>
      </c>
      <c r="D730" s="14" t="s">
        <v>251</v>
      </c>
      <c r="E730" s="14" t="s">
        <v>11</v>
      </c>
      <c r="F730" s="21">
        <v>40000</v>
      </c>
      <c r="G730" s="14">
        <v>2013</v>
      </c>
      <c r="H730" s="14" t="s">
        <v>14</v>
      </c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</row>
    <row r="731" spans="1:23" ht="16">
      <c r="A731" s="14" t="s">
        <v>8</v>
      </c>
      <c r="B731" s="14" t="str">
        <f t="shared" si="13"/>
        <v>Dunn's Foundation for the Advancement of Right Thinking_Institute for Humane Studies2013100000</v>
      </c>
      <c r="C731" s="14" t="s">
        <v>113</v>
      </c>
      <c r="D731" s="14"/>
      <c r="E731" s="14" t="s">
        <v>12</v>
      </c>
      <c r="F731" s="21">
        <v>100000</v>
      </c>
      <c r="G731" s="14">
        <v>2013</v>
      </c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</row>
    <row r="732" spans="1:23" ht="16">
      <c r="A732" s="14" t="s">
        <v>8</v>
      </c>
      <c r="B732" s="14" t="str">
        <f t="shared" si="13"/>
        <v>Dunn's Foundation for the Advancement of Right Thinking_Institute for Humane Studies2013150000</v>
      </c>
      <c r="C732" s="14" t="s">
        <v>113</v>
      </c>
      <c r="D732" s="14"/>
      <c r="E732" s="14" t="s">
        <v>12</v>
      </c>
      <c r="F732" s="21">
        <v>150000</v>
      </c>
      <c r="G732" s="14">
        <v>2013</v>
      </c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</row>
    <row r="733" spans="1:23" ht="16">
      <c r="A733" s="14" t="s">
        <v>8</v>
      </c>
      <c r="B733" s="14" t="str">
        <f t="shared" si="13"/>
        <v>Dunn's Foundation for the Advancement of Right Thinking_Institute for Humane Studies2013150000</v>
      </c>
      <c r="C733" s="14" t="s">
        <v>113</v>
      </c>
      <c r="D733" s="14"/>
      <c r="E733" s="14" t="s">
        <v>12</v>
      </c>
      <c r="F733" s="21">
        <v>150000</v>
      </c>
      <c r="G733" s="14">
        <v>2013</v>
      </c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</row>
    <row r="734" spans="1:23" ht="16">
      <c r="A734" s="14" t="s">
        <v>8</v>
      </c>
      <c r="B734" s="14" t="str">
        <f t="shared" si="13"/>
        <v>Dunn's Foundation for the Advancement of Right Thinking_Institute for Humane Studies2013250000</v>
      </c>
      <c r="C734" s="14" t="s">
        <v>113</v>
      </c>
      <c r="D734" s="14"/>
      <c r="E734" s="14" t="s">
        <v>12</v>
      </c>
      <c r="F734" s="21">
        <v>250000</v>
      </c>
      <c r="G734" s="14">
        <v>2013</v>
      </c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</row>
    <row r="735" spans="1:23" ht="16">
      <c r="A735" s="14">
        <v>990</v>
      </c>
      <c r="B735" s="14" t="str">
        <f t="shared" ref="B735:B798" si="14">C735&amp;"_"&amp;E735&amp;G735&amp;F735</f>
        <v>Dunn's Foundation for the Advancement of Right Thinking_George Mason University Department of Economics201650000</v>
      </c>
      <c r="C735" s="14" t="s">
        <v>113</v>
      </c>
      <c r="D735" s="14" t="s">
        <v>279</v>
      </c>
      <c r="E735" s="14" t="s">
        <v>264</v>
      </c>
      <c r="F735" s="21">
        <v>50000</v>
      </c>
      <c r="G735" s="14">
        <v>2016</v>
      </c>
      <c r="H735" s="14" t="s">
        <v>21</v>
      </c>
      <c r="I735" s="14" t="s">
        <v>604</v>
      </c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</row>
    <row r="736" spans="1:23" ht="16">
      <c r="A736" s="22">
        <v>990</v>
      </c>
      <c r="B736" s="14" t="str">
        <f t="shared" si="14"/>
        <v>Dunn's Foundation for the Advancement of Right Thinking_Institute for Humane Studies2016100000</v>
      </c>
      <c r="C736" s="22" t="s">
        <v>113</v>
      </c>
      <c r="E736" s="22" t="s">
        <v>12</v>
      </c>
      <c r="F736" s="23">
        <v>100000</v>
      </c>
      <c r="G736" s="22">
        <v>2016</v>
      </c>
      <c r="H736" s="22" t="s">
        <v>21</v>
      </c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</row>
    <row r="737" spans="1:23" ht="16">
      <c r="A737" s="22">
        <v>990</v>
      </c>
      <c r="B737" s="14" t="str">
        <f t="shared" si="14"/>
        <v>E L Craig Foundation_Institute for Humane Studies200250000</v>
      </c>
      <c r="C737" s="22" t="s">
        <v>524</v>
      </c>
      <c r="E737" s="22" t="s">
        <v>12</v>
      </c>
      <c r="F737" s="23">
        <v>50000</v>
      </c>
      <c r="G737" s="22">
        <v>2002</v>
      </c>
      <c r="H737" s="22" t="s">
        <v>21</v>
      </c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</row>
    <row r="738" spans="1:23" ht="16">
      <c r="A738" s="22">
        <v>990</v>
      </c>
      <c r="B738" s="14" t="str">
        <f t="shared" si="14"/>
        <v>E L Craig Foundation_Institute for Humane Studies200350000</v>
      </c>
      <c r="C738" s="22" t="s">
        <v>524</v>
      </c>
      <c r="E738" s="22" t="s">
        <v>12</v>
      </c>
      <c r="F738" s="23">
        <v>50000</v>
      </c>
      <c r="G738" s="22">
        <v>2003</v>
      </c>
      <c r="H738" s="22" t="s">
        <v>21</v>
      </c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</row>
    <row r="739" spans="1:23" ht="16">
      <c r="A739" s="22">
        <v>990</v>
      </c>
      <c r="B739" s="14" t="str">
        <f t="shared" si="14"/>
        <v>E L Craig Foundation_Institute for Humane Studies200450000</v>
      </c>
      <c r="C739" s="22" t="s">
        <v>524</v>
      </c>
      <c r="E739" s="22" t="s">
        <v>12</v>
      </c>
      <c r="F739" s="23">
        <v>50000</v>
      </c>
      <c r="G739" s="22">
        <v>2004</v>
      </c>
      <c r="H739" s="22" t="s">
        <v>21</v>
      </c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</row>
    <row r="740" spans="1:23" ht="16">
      <c r="A740" s="27">
        <v>990</v>
      </c>
      <c r="B740" s="14" t="str">
        <f t="shared" si="14"/>
        <v>E L Craig Foundation_Mercatus Center200425000</v>
      </c>
      <c r="C740" s="29" t="s">
        <v>524</v>
      </c>
      <c r="D740" s="29" t="s">
        <v>134</v>
      </c>
      <c r="E740" s="27" t="s">
        <v>15</v>
      </c>
      <c r="F740" s="21">
        <v>25000</v>
      </c>
      <c r="G740" s="15">
        <v>2004</v>
      </c>
      <c r="H740" s="15" t="s">
        <v>21</v>
      </c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</row>
    <row r="741" spans="1:23" ht="16">
      <c r="A741" s="22">
        <v>990</v>
      </c>
      <c r="B741" s="14" t="str">
        <f t="shared" si="14"/>
        <v>E L Craig Foundation_Institute for Humane Studies200575000</v>
      </c>
      <c r="C741" s="22" t="s">
        <v>524</v>
      </c>
      <c r="E741" s="22" t="s">
        <v>12</v>
      </c>
      <c r="F741" s="23">
        <v>75000</v>
      </c>
      <c r="G741" s="22">
        <v>2005</v>
      </c>
      <c r="H741" s="22" t="s">
        <v>21</v>
      </c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</row>
    <row r="742" spans="1:23" ht="16">
      <c r="A742" s="22">
        <v>990</v>
      </c>
      <c r="B742" s="14" t="str">
        <f t="shared" si="14"/>
        <v>E L Craig Foundation_Institute for Humane Studies2006100000</v>
      </c>
      <c r="C742" s="22" t="s">
        <v>524</v>
      </c>
      <c r="E742" s="22" t="s">
        <v>12</v>
      </c>
      <c r="F742" s="23">
        <v>100000</v>
      </c>
      <c r="G742" s="22">
        <v>2006</v>
      </c>
      <c r="H742" s="22" t="s">
        <v>21</v>
      </c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</row>
    <row r="743" spans="1:23" ht="16">
      <c r="A743" s="22">
        <v>990</v>
      </c>
      <c r="B743" s="14" t="str">
        <f t="shared" si="14"/>
        <v>E L Craig Foundation_Institute for Humane Studies2007100000</v>
      </c>
      <c r="C743" s="22" t="s">
        <v>524</v>
      </c>
      <c r="E743" s="22" t="s">
        <v>12</v>
      </c>
      <c r="F743" s="23">
        <v>100000</v>
      </c>
      <c r="G743" s="22">
        <v>2007</v>
      </c>
      <c r="H743" s="22" t="s">
        <v>21</v>
      </c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</row>
    <row r="744" spans="1:23" ht="16">
      <c r="A744" s="22">
        <v>990</v>
      </c>
      <c r="B744" s="14" t="str">
        <f t="shared" si="14"/>
        <v>E L Craig Foundation_Institute for Humane Studies2008100000</v>
      </c>
      <c r="C744" s="22" t="s">
        <v>524</v>
      </c>
      <c r="E744" s="22" t="s">
        <v>12</v>
      </c>
      <c r="F744" s="23">
        <v>100000</v>
      </c>
      <c r="G744" s="22">
        <v>2008</v>
      </c>
      <c r="H744" s="22" t="s">
        <v>21</v>
      </c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</row>
    <row r="745" spans="1:23" ht="16">
      <c r="A745" s="22">
        <v>990</v>
      </c>
      <c r="B745" s="14" t="str">
        <f t="shared" si="14"/>
        <v>E L Craig Foundation_Institute for Humane Studies2010200000</v>
      </c>
      <c r="C745" s="22" t="s">
        <v>524</v>
      </c>
      <c r="E745" s="22" t="s">
        <v>12</v>
      </c>
      <c r="F745" s="23">
        <v>200000</v>
      </c>
      <c r="G745" s="22">
        <v>2010</v>
      </c>
      <c r="H745" s="22" t="s">
        <v>21</v>
      </c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</row>
    <row r="746" spans="1:23" ht="16">
      <c r="A746" s="22">
        <v>990</v>
      </c>
      <c r="B746" s="14" t="str">
        <f t="shared" si="14"/>
        <v>E L Craig Foundation_Institute for Humane Studies2013300000</v>
      </c>
      <c r="C746" s="22" t="s">
        <v>524</v>
      </c>
      <c r="E746" s="22" t="s">
        <v>12</v>
      </c>
      <c r="F746" s="23">
        <v>300000</v>
      </c>
      <c r="G746" s="22">
        <v>2013</v>
      </c>
      <c r="H746" s="22" t="s">
        <v>21</v>
      </c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</row>
    <row r="747" spans="1:23" ht="16">
      <c r="A747" s="27">
        <v>990</v>
      </c>
      <c r="B747" s="14" t="str">
        <f t="shared" si="14"/>
        <v>E L Craig Foundation_Mercatus Center2013250000</v>
      </c>
      <c r="C747" s="29" t="s">
        <v>524</v>
      </c>
      <c r="D747" s="29" t="s">
        <v>134</v>
      </c>
      <c r="E747" s="27" t="s">
        <v>15</v>
      </c>
      <c r="F747" s="21">
        <v>250000</v>
      </c>
      <c r="G747" s="15">
        <v>2013</v>
      </c>
      <c r="H747" s="15" t="s">
        <v>21</v>
      </c>
      <c r="I747" s="29" t="s">
        <v>592</v>
      </c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</row>
    <row r="748" spans="1:23" ht="16">
      <c r="A748" s="15">
        <v>990</v>
      </c>
      <c r="B748" s="14" t="str">
        <f t="shared" si="14"/>
        <v>E L Craig Foundation_George Mason University Law and Economics Center201325000</v>
      </c>
      <c r="C748" s="15" t="s">
        <v>524</v>
      </c>
      <c r="D748" s="15" t="s">
        <v>605</v>
      </c>
      <c r="E748" s="15" t="s">
        <v>11</v>
      </c>
      <c r="F748" s="16">
        <v>25000</v>
      </c>
      <c r="G748" s="15">
        <v>2013</v>
      </c>
      <c r="H748" s="15" t="s">
        <v>21</v>
      </c>
      <c r="I748" s="29" t="s">
        <v>606</v>
      </c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</row>
    <row r="749" spans="1:23" ht="16">
      <c r="A749" s="22">
        <v>990</v>
      </c>
      <c r="B749" s="14" t="str">
        <f t="shared" si="14"/>
        <v>E L Craig Foundation_Institute for Humane Studies2014150500</v>
      </c>
      <c r="C749" s="22" t="s">
        <v>524</v>
      </c>
      <c r="E749" s="22" t="s">
        <v>12</v>
      </c>
      <c r="F749" s="23">
        <v>150500</v>
      </c>
      <c r="G749" s="22">
        <v>2014</v>
      </c>
      <c r="H749" s="22" t="s">
        <v>21</v>
      </c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</row>
    <row r="750" spans="1:23" ht="16">
      <c r="A750" s="15">
        <v>990</v>
      </c>
      <c r="B750" s="14" t="str">
        <f t="shared" si="14"/>
        <v>E L Craig Foundation_George Mason University Law and Economics Center201425000</v>
      </c>
      <c r="C750" s="15" t="s">
        <v>524</v>
      </c>
      <c r="D750" s="15" t="s">
        <v>605</v>
      </c>
      <c r="E750" s="15" t="s">
        <v>11</v>
      </c>
      <c r="F750" s="16">
        <v>25000</v>
      </c>
      <c r="G750" s="15">
        <v>2014</v>
      </c>
      <c r="H750" s="15" t="s">
        <v>21</v>
      </c>
      <c r="I750" s="29" t="s">
        <v>606</v>
      </c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</row>
    <row r="751" spans="1:23" ht="16">
      <c r="A751" s="22">
        <v>990</v>
      </c>
      <c r="B751" s="14" t="str">
        <f t="shared" si="14"/>
        <v>E L Craig Foundation_Institute for Humane Studies2015150000</v>
      </c>
      <c r="C751" s="22" t="s">
        <v>524</v>
      </c>
      <c r="E751" s="22" t="s">
        <v>12</v>
      </c>
      <c r="F751" s="23">
        <v>150000</v>
      </c>
      <c r="G751" s="22">
        <v>2015</v>
      </c>
      <c r="H751" s="22" t="s">
        <v>21</v>
      </c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</row>
    <row r="752" spans="1:23" ht="16">
      <c r="A752" s="15">
        <v>990</v>
      </c>
      <c r="B752" s="14" t="str">
        <f t="shared" si="14"/>
        <v>E L Craig Foundation_George Mason University Law and Economics Center201525000</v>
      </c>
      <c r="C752" s="15" t="s">
        <v>524</v>
      </c>
      <c r="D752" s="15" t="s">
        <v>605</v>
      </c>
      <c r="E752" s="15" t="s">
        <v>11</v>
      </c>
      <c r="F752" s="16">
        <v>25000</v>
      </c>
      <c r="G752" s="15">
        <v>2015</v>
      </c>
      <c r="H752" s="15" t="s">
        <v>21</v>
      </c>
      <c r="I752" s="29" t="s">
        <v>606</v>
      </c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</row>
    <row r="753" spans="1:23" ht="16">
      <c r="A753" s="22">
        <v>990</v>
      </c>
      <c r="B753" s="14" t="str">
        <f t="shared" si="14"/>
        <v>E L Craig Foundation_Institute for Humane Studies2016250000</v>
      </c>
      <c r="C753" s="22" t="s">
        <v>524</v>
      </c>
      <c r="E753" s="22" t="s">
        <v>12</v>
      </c>
      <c r="F753" s="23">
        <v>250000</v>
      </c>
      <c r="G753" s="22">
        <v>2016</v>
      </c>
      <c r="H753" s="22" t="s">
        <v>21</v>
      </c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</row>
    <row r="754" spans="1:23" ht="16">
      <c r="A754" s="15">
        <v>990</v>
      </c>
      <c r="B754" s="14" t="str">
        <f t="shared" si="14"/>
        <v>E L Craig Foundation_George Mason University Law and Economics Center201625000</v>
      </c>
      <c r="C754" s="15" t="s">
        <v>524</v>
      </c>
      <c r="D754" s="15" t="s">
        <v>605</v>
      </c>
      <c r="E754" s="15" t="s">
        <v>11</v>
      </c>
      <c r="F754" s="16">
        <v>25000</v>
      </c>
      <c r="G754" s="15">
        <v>2016</v>
      </c>
      <c r="H754" s="15" t="s">
        <v>21</v>
      </c>
      <c r="I754" s="29" t="s">
        <v>606</v>
      </c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</row>
    <row r="755" spans="1:23" ht="16">
      <c r="A755" s="14" t="s">
        <v>8</v>
      </c>
      <c r="B755" s="14" t="str">
        <f t="shared" si="14"/>
        <v>Earhart Foundation_George Mason University19961000</v>
      </c>
      <c r="C755" s="14" t="s">
        <v>103</v>
      </c>
      <c r="D755" s="14"/>
      <c r="E755" s="14" t="s">
        <v>60</v>
      </c>
      <c r="F755" s="21">
        <v>1000</v>
      </c>
      <c r="G755" s="14">
        <v>1996</v>
      </c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</row>
    <row r="756" spans="1:23" ht="16">
      <c r="A756" s="14" t="s">
        <v>8</v>
      </c>
      <c r="B756" s="14" t="str">
        <f t="shared" si="14"/>
        <v>Earhart Foundation_George Mason University199610000</v>
      </c>
      <c r="C756" s="14" t="s">
        <v>103</v>
      </c>
      <c r="D756" s="14"/>
      <c r="E756" s="14" t="s">
        <v>60</v>
      </c>
      <c r="F756" s="21">
        <v>10000</v>
      </c>
      <c r="G756" s="14">
        <v>1996</v>
      </c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</row>
    <row r="757" spans="1:23" ht="16">
      <c r="A757" s="14" t="s">
        <v>8</v>
      </c>
      <c r="B757" s="14" t="str">
        <f t="shared" si="14"/>
        <v>Earhart Foundation_George Mason University19961200</v>
      </c>
      <c r="C757" s="14" t="s">
        <v>103</v>
      </c>
      <c r="D757" s="14"/>
      <c r="E757" s="14" t="s">
        <v>60</v>
      </c>
      <c r="F757" s="21">
        <v>1200</v>
      </c>
      <c r="G757" s="14">
        <v>1996</v>
      </c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</row>
    <row r="758" spans="1:23" ht="16">
      <c r="A758" s="14" t="s">
        <v>8</v>
      </c>
      <c r="B758" s="14" t="str">
        <f t="shared" si="14"/>
        <v>Earhart Foundation_George Mason University199612500</v>
      </c>
      <c r="C758" s="14" t="s">
        <v>103</v>
      </c>
      <c r="D758" s="14"/>
      <c r="E758" s="14" t="s">
        <v>60</v>
      </c>
      <c r="F758" s="21">
        <v>12500</v>
      </c>
      <c r="G758" s="14">
        <v>1996</v>
      </c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</row>
    <row r="759" spans="1:23" ht="16">
      <c r="A759" s="14" t="s">
        <v>8</v>
      </c>
      <c r="B759" s="14" t="str">
        <f t="shared" si="14"/>
        <v>Earhart Foundation_George Mason University199612500</v>
      </c>
      <c r="C759" s="14" t="s">
        <v>103</v>
      </c>
      <c r="D759" s="14"/>
      <c r="E759" s="14" t="s">
        <v>60</v>
      </c>
      <c r="F759" s="21">
        <v>12500</v>
      </c>
      <c r="G759" s="14">
        <v>1996</v>
      </c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</row>
    <row r="760" spans="1:23" ht="16">
      <c r="A760" s="14" t="s">
        <v>8</v>
      </c>
      <c r="B760" s="14" t="str">
        <f t="shared" si="14"/>
        <v>Earhart Foundation_George Mason University199615000</v>
      </c>
      <c r="C760" s="14" t="s">
        <v>103</v>
      </c>
      <c r="D760" s="14"/>
      <c r="E760" s="14" t="s">
        <v>60</v>
      </c>
      <c r="F760" s="21">
        <v>15000</v>
      </c>
      <c r="G760" s="14">
        <v>1996</v>
      </c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</row>
    <row r="761" spans="1:23" ht="16">
      <c r="A761" s="14" t="s">
        <v>8</v>
      </c>
      <c r="B761" s="14" t="str">
        <f t="shared" si="14"/>
        <v>Earhart Foundation_George Mason University199615500</v>
      </c>
      <c r="C761" s="14" t="s">
        <v>103</v>
      </c>
      <c r="D761" s="14"/>
      <c r="E761" s="14" t="s">
        <v>60</v>
      </c>
      <c r="F761" s="21">
        <v>15500</v>
      </c>
      <c r="G761" s="14">
        <v>1996</v>
      </c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</row>
    <row r="762" spans="1:23" ht="16">
      <c r="A762" s="14" t="s">
        <v>8</v>
      </c>
      <c r="B762" s="14" t="str">
        <f t="shared" si="14"/>
        <v>Earhart Foundation_George Mason University19962300</v>
      </c>
      <c r="C762" s="14" t="s">
        <v>103</v>
      </c>
      <c r="D762" s="14"/>
      <c r="E762" s="14" t="s">
        <v>60</v>
      </c>
      <c r="F762" s="21">
        <v>2300</v>
      </c>
      <c r="G762" s="14">
        <v>1996</v>
      </c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</row>
    <row r="763" spans="1:23" ht="16">
      <c r="A763" s="14" t="s">
        <v>8</v>
      </c>
      <c r="B763" s="14" t="str">
        <f t="shared" si="14"/>
        <v>Earhart Foundation_George Mason University19963280</v>
      </c>
      <c r="C763" s="14" t="s">
        <v>103</v>
      </c>
      <c r="D763" s="14"/>
      <c r="E763" s="14" t="s">
        <v>60</v>
      </c>
      <c r="F763" s="21">
        <v>3280</v>
      </c>
      <c r="G763" s="14">
        <v>1996</v>
      </c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</row>
    <row r="764" spans="1:23" ht="16">
      <c r="A764" s="14" t="s">
        <v>8</v>
      </c>
      <c r="B764" s="14" t="str">
        <f t="shared" si="14"/>
        <v>Earhart Foundation_George Mason University19967000</v>
      </c>
      <c r="C764" s="14" t="s">
        <v>103</v>
      </c>
      <c r="D764" s="14"/>
      <c r="E764" s="14" t="s">
        <v>60</v>
      </c>
      <c r="F764" s="21">
        <v>7000</v>
      </c>
      <c r="G764" s="14">
        <v>1996</v>
      </c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</row>
    <row r="765" spans="1:23" ht="16">
      <c r="A765" s="14" t="s">
        <v>8</v>
      </c>
      <c r="B765" s="14" t="str">
        <f t="shared" si="14"/>
        <v>Earhart Foundation_George Mason University19967500</v>
      </c>
      <c r="C765" s="14" t="s">
        <v>103</v>
      </c>
      <c r="D765" s="14"/>
      <c r="E765" s="14" t="s">
        <v>60</v>
      </c>
      <c r="F765" s="21">
        <v>7500</v>
      </c>
      <c r="G765" s="14">
        <v>1996</v>
      </c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</row>
    <row r="766" spans="1:23" ht="16">
      <c r="A766" s="14" t="s">
        <v>8</v>
      </c>
      <c r="B766" s="14" t="str">
        <f t="shared" si="14"/>
        <v>Earhart Foundation_George Mason University19969000</v>
      </c>
      <c r="C766" s="14" t="s">
        <v>103</v>
      </c>
      <c r="D766" s="14"/>
      <c r="E766" s="14" t="s">
        <v>60</v>
      </c>
      <c r="F766" s="21">
        <v>9000</v>
      </c>
      <c r="G766" s="14">
        <v>1996</v>
      </c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</row>
    <row r="767" spans="1:23" ht="16">
      <c r="A767" s="14" t="s">
        <v>8</v>
      </c>
      <c r="B767" s="14" t="str">
        <f t="shared" si="14"/>
        <v>Earhart Foundation_George Mason University19971000</v>
      </c>
      <c r="C767" s="14" t="s">
        <v>103</v>
      </c>
      <c r="D767" s="14"/>
      <c r="E767" s="14" t="s">
        <v>60</v>
      </c>
      <c r="F767" s="21">
        <v>1000</v>
      </c>
      <c r="G767" s="14">
        <v>1997</v>
      </c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</row>
    <row r="768" spans="1:23" ht="16">
      <c r="A768" s="14" t="s">
        <v>8</v>
      </c>
      <c r="B768" s="14" t="str">
        <f t="shared" si="14"/>
        <v>Earhart Foundation_George Mason University19971000</v>
      </c>
      <c r="C768" s="14" t="s">
        <v>103</v>
      </c>
      <c r="D768" s="14"/>
      <c r="E768" s="14" t="s">
        <v>60</v>
      </c>
      <c r="F768" s="21">
        <v>1000</v>
      </c>
      <c r="G768" s="14">
        <v>1997</v>
      </c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</row>
    <row r="769" spans="1:23" ht="16">
      <c r="A769" s="14" t="s">
        <v>8</v>
      </c>
      <c r="B769" s="14" t="str">
        <f t="shared" si="14"/>
        <v>Earhart Foundation_George Mason University199710000</v>
      </c>
      <c r="C769" s="14" t="s">
        <v>103</v>
      </c>
      <c r="D769" s="14"/>
      <c r="E769" s="14" t="s">
        <v>60</v>
      </c>
      <c r="F769" s="21">
        <v>10000</v>
      </c>
      <c r="G769" s="14">
        <v>1997</v>
      </c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</row>
    <row r="770" spans="1:23" ht="16">
      <c r="A770" s="14" t="s">
        <v>8</v>
      </c>
      <c r="B770" s="14" t="str">
        <f t="shared" si="14"/>
        <v>Earhart Foundation_George Mason University199712500</v>
      </c>
      <c r="C770" s="14" t="s">
        <v>103</v>
      </c>
      <c r="D770" s="14"/>
      <c r="E770" s="14" t="s">
        <v>60</v>
      </c>
      <c r="F770" s="21">
        <v>12500</v>
      </c>
      <c r="G770" s="14">
        <v>1997</v>
      </c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</row>
    <row r="771" spans="1:23" ht="16">
      <c r="A771" s="14" t="s">
        <v>8</v>
      </c>
      <c r="B771" s="14" t="str">
        <f t="shared" si="14"/>
        <v>Earhart Foundation_George Mason University19975000</v>
      </c>
      <c r="C771" s="14" t="s">
        <v>103</v>
      </c>
      <c r="D771" s="14"/>
      <c r="E771" s="14" t="s">
        <v>60</v>
      </c>
      <c r="F771" s="21">
        <v>5000</v>
      </c>
      <c r="G771" s="14">
        <v>1997</v>
      </c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</row>
    <row r="772" spans="1:23" ht="16">
      <c r="A772" s="14" t="s">
        <v>8</v>
      </c>
      <c r="B772" s="14" t="str">
        <f t="shared" si="14"/>
        <v>Earhart Foundation_George Mason University19977500</v>
      </c>
      <c r="C772" s="14" t="s">
        <v>103</v>
      </c>
      <c r="D772" s="14"/>
      <c r="E772" s="14" t="s">
        <v>60</v>
      </c>
      <c r="F772" s="21">
        <v>7500</v>
      </c>
      <c r="G772" s="14">
        <v>1997</v>
      </c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</row>
    <row r="773" spans="1:23" ht="16">
      <c r="A773" s="14" t="s">
        <v>8</v>
      </c>
      <c r="B773" s="14" t="str">
        <f t="shared" si="14"/>
        <v>Earhart Foundation_George Mason University19978608</v>
      </c>
      <c r="C773" s="14" t="s">
        <v>103</v>
      </c>
      <c r="D773" s="14"/>
      <c r="E773" s="14" t="s">
        <v>60</v>
      </c>
      <c r="F773" s="21">
        <v>8608</v>
      </c>
      <c r="G773" s="14">
        <v>1997</v>
      </c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</row>
    <row r="774" spans="1:23" ht="16">
      <c r="A774" s="14" t="s">
        <v>8</v>
      </c>
      <c r="B774" s="14" t="str">
        <f t="shared" si="14"/>
        <v>Earhart Foundation_George Mason University19979000</v>
      </c>
      <c r="C774" s="14" t="s">
        <v>103</v>
      </c>
      <c r="D774" s="14"/>
      <c r="E774" s="14" t="s">
        <v>60</v>
      </c>
      <c r="F774" s="21">
        <v>9000</v>
      </c>
      <c r="G774" s="14">
        <v>1997</v>
      </c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</row>
    <row r="775" spans="1:23" ht="16">
      <c r="A775" s="14" t="s">
        <v>8</v>
      </c>
      <c r="B775" s="14" t="str">
        <f t="shared" si="14"/>
        <v>Earhart Foundation_George Mason University199812000</v>
      </c>
      <c r="C775" s="14" t="s">
        <v>103</v>
      </c>
      <c r="D775" s="14"/>
      <c r="E775" s="14" t="s">
        <v>60</v>
      </c>
      <c r="F775" s="21">
        <v>12000</v>
      </c>
      <c r="G775" s="14">
        <v>1998</v>
      </c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</row>
    <row r="776" spans="1:23" ht="16">
      <c r="A776" s="14" t="s">
        <v>8</v>
      </c>
      <c r="B776" s="14" t="str">
        <f t="shared" si="14"/>
        <v>Earhart Foundation_George Mason University199817030</v>
      </c>
      <c r="C776" s="14" t="s">
        <v>103</v>
      </c>
      <c r="D776" s="14"/>
      <c r="E776" s="14" t="s">
        <v>60</v>
      </c>
      <c r="F776" s="21">
        <v>17030</v>
      </c>
      <c r="G776" s="14">
        <v>1998</v>
      </c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</row>
    <row r="777" spans="1:23" ht="16">
      <c r="A777" s="14" t="s">
        <v>8</v>
      </c>
      <c r="B777" s="14" t="str">
        <f t="shared" si="14"/>
        <v>Earhart Foundation_George Mason University19983000</v>
      </c>
      <c r="C777" s="14" t="s">
        <v>103</v>
      </c>
      <c r="D777" s="14"/>
      <c r="E777" s="14" t="s">
        <v>60</v>
      </c>
      <c r="F777" s="21">
        <v>3000</v>
      </c>
      <c r="G777" s="14">
        <v>1998</v>
      </c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</row>
    <row r="778" spans="1:23" ht="16">
      <c r="A778" s="14" t="s">
        <v>8</v>
      </c>
      <c r="B778" s="14" t="str">
        <f t="shared" si="14"/>
        <v>Earhart Foundation_George Mason University19983000</v>
      </c>
      <c r="C778" s="14" t="s">
        <v>103</v>
      </c>
      <c r="D778" s="14"/>
      <c r="E778" s="14" t="s">
        <v>60</v>
      </c>
      <c r="F778" s="21">
        <v>3000</v>
      </c>
      <c r="G778" s="14">
        <v>1998</v>
      </c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</row>
    <row r="779" spans="1:23" ht="16">
      <c r="A779" s="14" t="s">
        <v>8</v>
      </c>
      <c r="B779" s="14" t="str">
        <f t="shared" si="14"/>
        <v>Earhart Foundation_George Mason University19985000</v>
      </c>
      <c r="C779" s="14" t="s">
        <v>103</v>
      </c>
      <c r="D779" s="14"/>
      <c r="E779" s="14" t="s">
        <v>60</v>
      </c>
      <c r="F779" s="21">
        <v>5000</v>
      </c>
      <c r="G779" s="14">
        <v>1998</v>
      </c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</row>
    <row r="780" spans="1:23" ht="16">
      <c r="A780" s="14" t="s">
        <v>8</v>
      </c>
      <c r="B780" s="14" t="str">
        <f t="shared" si="14"/>
        <v>Earhart Foundation_George Mason University19987000</v>
      </c>
      <c r="C780" s="14" t="s">
        <v>103</v>
      </c>
      <c r="D780" s="14"/>
      <c r="E780" s="14" t="s">
        <v>60</v>
      </c>
      <c r="F780" s="21">
        <v>7000</v>
      </c>
      <c r="G780" s="14">
        <v>1998</v>
      </c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</row>
    <row r="781" spans="1:23" ht="16">
      <c r="A781" s="14" t="s">
        <v>8</v>
      </c>
      <c r="B781" s="14" t="str">
        <f t="shared" si="14"/>
        <v>Earhart Foundation_George Mason University199916000</v>
      </c>
      <c r="C781" s="14" t="s">
        <v>103</v>
      </c>
      <c r="D781" s="14"/>
      <c r="E781" s="14" t="s">
        <v>60</v>
      </c>
      <c r="F781" s="21">
        <v>16000</v>
      </c>
      <c r="G781" s="14">
        <v>1999</v>
      </c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</row>
    <row r="782" spans="1:23" ht="16">
      <c r="A782" s="14" t="s">
        <v>8</v>
      </c>
      <c r="B782" s="14" t="str">
        <f t="shared" si="14"/>
        <v>Earhart Foundation_George Mason University199917030</v>
      </c>
      <c r="C782" s="14" t="s">
        <v>103</v>
      </c>
      <c r="D782" s="14"/>
      <c r="E782" s="14" t="s">
        <v>60</v>
      </c>
      <c r="F782" s="21">
        <v>17030</v>
      </c>
      <c r="G782" s="14">
        <v>1999</v>
      </c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</row>
    <row r="783" spans="1:23" ht="16">
      <c r="A783" s="14" t="s">
        <v>8</v>
      </c>
      <c r="B783" s="14" t="str">
        <f t="shared" si="14"/>
        <v>Earhart Foundation_George Mason University199925000</v>
      </c>
      <c r="C783" s="14" t="s">
        <v>103</v>
      </c>
      <c r="D783" s="14"/>
      <c r="E783" s="14" t="s">
        <v>60</v>
      </c>
      <c r="F783" s="21">
        <v>25000</v>
      </c>
      <c r="G783" s="14">
        <v>1999</v>
      </c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</row>
    <row r="784" spans="1:23" ht="16">
      <c r="A784" s="14" t="s">
        <v>8</v>
      </c>
      <c r="B784" s="14" t="str">
        <f t="shared" si="14"/>
        <v>Earhart Foundation_George Mason University19993000</v>
      </c>
      <c r="C784" s="14" t="s">
        <v>103</v>
      </c>
      <c r="D784" s="14"/>
      <c r="E784" s="14" t="s">
        <v>60</v>
      </c>
      <c r="F784" s="21">
        <v>3000</v>
      </c>
      <c r="G784" s="14">
        <v>1999</v>
      </c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</row>
    <row r="785" spans="1:23" ht="16">
      <c r="A785" s="14" t="s">
        <v>8</v>
      </c>
      <c r="B785" s="14" t="str">
        <f t="shared" si="14"/>
        <v>Earhart Foundation_George Mason University19995000</v>
      </c>
      <c r="C785" s="14" t="s">
        <v>103</v>
      </c>
      <c r="D785" s="14"/>
      <c r="E785" s="14" t="s">
        <v>60</v>
      </c>
      <c r="F785" s="21">
        <v>5000</v>
      </c>
      <c r="G785" s="14">
        <v>1999</v>
      </c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</row>
    <row r="786" spans="1:23" ht="16">
      <c r="A786" s="14" t="s">
        <v>8</v>
      </c>
      <c r="B786" s="14" t="str">
        <f t="shared" si="14"/>
        <v>Earhart Foundation_Mercatus Center199915729</v>
      </c>
      <c r="C786" s="14" t="s">
        <v>103</v>
      </c>
      <c r="D786" s="14"/>
      <c r="E786" s="14" t="s">
        <v>15</v>
      </c>
      <c r="F786" s="21">
        <v>15729</v>
      </c>
      <c r="G786" s="14">
        <v>1999</v>
      </c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</row>
    <row r="787" spans="1:23" ht="16">
      <c r="A787" s="14" t="s">
        <v>8</v>
      </c>
      <c r="B787" s="14" t="str">
        <f t="shared" si="14"/>
        <v>Earhart Foundation_George Mason University20001000</v>
      </c>
      <c r="C787" s="14" t="s">
        <v>103</v>
      </c>
      <c r="D787" s="14"/>
      <c r="E787" s="14" t="s">
        <v>60</v>
      </c>
      <c r="F787" s="21">
        <v>1000</v>
      </c>
      <c r="G787" s="14">
        <v>2000</v>
      </c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</row>
    <row r="788" spans="1:23" ht="16">
      <c r="A788" s="14" t="s">
        <v>8</v>
      </c>
      <c r="B788" s="14" t="str">
        <f t="shared" si="14"/>
        <v>Earhart Foundation_George Mason University200012000</v>
      </c>
      <c r="C788" s="14" t="s">
        <v>103</v>
      </c>
      <c r="D788" s="14"/>
      <c r="E788" s="14" t="s">
        <v>60</v>
      </c>
      <c r="F788" s="21">
        <v>12000</v>
      </c>
      <c r="G788" s="14">
        <v>2000</v>
      </c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</row>
    <row r="789" spans="1:23" ht="16">
      <c r="A789" s="14" t="s">
        <v>8</v>
      </c>
      <c r="B789" s="14" t="str">
        <f t="shared" si="14"/>
        <v>Earhart Foundation_George Mason University200015000</v>
      </c>
      <c r="C789" s="14" t="s">
        <v>103</v>
      </c>
      <c r="D789" s="14"/>
      <c r="E789" s="14" t="s">
        <v>60</v>
      </c>
      <c r="F789" s="21">
        <v>15000</v>
      </c>
      <c r="G789" s="14">
        <v>2000</v>
      </c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</row>
    <row r="790" spans="1:23" ht="16">
      <c r="A790" s="14" t="s">
        <v>8</v>
      </c>
      <c r="B790" s="14" t="str">
        <f t="shared" si="14"/>
        <v>Earhart Foundation_George Mason University200019000</v>
      </c>
      <c r="C790" s="14" t="s">
        <v>103</v>
      </c>
      <c r="D790" s="14"/>
      <c r="E790" s="14" t="s">
        <v>60</v>
      </c>
      <c r="F790" s="21">
        <v>19000</v>
      </c>
      <c r="G790" s="14">
        <v>2000</v>
      </c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</row>
    <row r="791" spans="1:23" ht="16">
      <c r="A791" s="14" t="s">
        <v>8</v>
      </c>
      <c r="B791" s="14" t="str">
        <f t="shared" si="14"/>
        <v>Earhart Foundation_George Mason University20002000</v>
      </c>
      <c r="C791" s="14" t="s">
        <v>103</v>
      </c>
      <c r="D791" s="14"/>
      <c r="E791" s="14" t="s">
        <v>60</v>
      </c>
      <c r="F791" s="21">
        <v>2000</v>
      </c>
      <c r="G791" s="14">
        <v>2000</v>
      </c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</row>
    <row r="792" spans="1:23" ht="16">
      <c r="A792" s="14" t="s">
        <v>8</v>
      </c>
      <c r="B792" s="14" t="str">
        <f t="shared" si="14"/>
        <v>Earhart Foundation_George Mason University200020000</v>
      </c>
      <c r="C792" s="14" t="s">
        <v>103</v>
      </c>
      <c r="D792" s="14"/>
      <c r="E792" s="14" t="s">
        <v>60</v>
      </c>
      <c r="F792" s="21">
        <v>20000</v>
      </c>
      <c r="G792" s="14">
        <v>2000</v>
      </c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</row>
    <row r="793" spans="1:23" ht="16">
      <c r="A793" s="14" t="s">
        <v>8</v>
      </c>
      <c r="B793" s="14" t="str">
        <f t="shared" si="14"/>
        <v>Earhart Foundation_George Mason University200035000</v>
      </c>
      <c r="C793" s="14" t="s">
        <v>103</v>
      </c>
      <c r="D793" s="14"/>
      <c r="E793" s="14" t="s">
        <v>60</v>
      </c>
      <c r="F793" s="21">
        <v>35000</v>
      </c>
      <c r="G793" s="14">
        <v>2000</v>
      </c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</row>
    <row r="794" spans="1:23" ht="16">
      <c r="A794" s="14" t="s">
        <v>8</v>
      </c>
      <c r="B794" s="14" t="str">
        <f t="shared" si="14"/>
        <v>Earhart Foundation_George Mason University20003750</v>
      </c>
      <c r="C794" s="14" t="s">
        <v>103</v>
      </c>
      <c r="D794" s="14"/>
      <c r="E794" s="14" t="s">
        <v>60</v>
      </c>
      <c r="F794" s="21">
        <v>3750</v>
      </c>
      <c r="G794" s="14">
        <v>2000</v>
      </c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</row>
    <row r="795" spans="1:23" ht="16">
      <c r="A795" s="14" t="s">
        <v>8</v>
      </c>
      <c r="B795" s="14" t="str">
        <f t="shared" si="14"/>
        <v>Earhart Foundation_George Mason University20004250</v>
      </c>
      <c r="C795" s="14" t="s">
        <v>103</v>
      </c>
      <c r="D795" s="14"/>
      <c r="E795" s="14" t="s">
        <v>60</v>
      </c>
      <c r="F795" s="21">
        <v>4250</v>
      </c>
      <c r="G795" s="14">
        <v>2000</v>
      </c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</row>
    <row r="796" spans="1:23" ht="16">
      <c r="A796" s="14" t="s">
        <v>8</v>
      </c>
      <c r="B796" s="14" t="str">
        <f t="shared" si="14"/>
        <v>Earhart Foundation_George Mason University20005000</v>
      </c>
      <c r="C796" s="14" t="s">
        <v>103</v>
      </c>
      <c r="D796" s="14"/>
      <c r="E796" s="14" t="s">
        <v>60</v>
      </c>
      <c r="F796" s="21">
        <v>5000</v>
      </c>
      <c r="G796" s="14">
        <v>2000</v>
      </c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</row>
    <row r="797" spans="1:23" ht="16">
      <c r="A797" s="14" t="s">
        <v>8</v>
      </c>
      <c r="B797" s="14" t="str">
        <f t="shared" si="14"/>
        <v>Earhart Foundation_George Mason University20005000</v>
      </c>
      <c r="C797" s="14" t="s">
        <v>103</v>
      </c>
      <c r="D797" s="14"/>
      <c r="E797" s="14" t="s">
        <v>60</v>
      </c>
      <c r="F797" s="21">
        <v>5000</v>
      </c>
      <c r="G797" s="14">
        <v>2000</v>
      </c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</row>
    <row r="798" spans="1:23" ht="16">
      <c r="A798" s="14" t="s">
        <v>8</v>
      </c>
      <c r="B798" s="14" t="str">
        <f t="shared" si="14"/>
        <v>Earhart Foundation_George Mason University2000526</v>
      </c>
      <c r="C798" s="14" t="s">
        <v>103</v>
      </c>
      <c r="D798" s="14"/>
      <c r="E798" s="14" t="s">
        <v>60</v>
      </c>
      <c r="F798" s="21">
        <v>526</v>
      </c>
      <c r="G798" s="14">
        <v>2000</v>
      </c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</row>
    <row r="799" spans="1:23" ht="16">
      <c r="A799" s="14" t="s">
        <v>8</v>
      </c>
      <c r="B799" s="14" t="str">
        <f t="shared" ref="B799:B862" si="15">C799&amp;"_"&amp;E799&amp;G799&amp;F799</f>
        <v>Earhart Foundation_George Mason University20005500</v>
      </c>
      <c r="C799" s="14" t="s">
        <v>103</v>
      </c>
      <c r="D799" s="14"/>
      <c r="E799" s="14" t="s">
        <v>60</v>
      </c>
      <c r="F799" s="21">
        <v>5500</v>
      </c>
      <c r="G799" s="14">
        <v>2000</v>
      </c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</row>
    <row r="800" spans="1:23" ht="16">
      <c r="A800" s="14" t="s">
        <v>8</v>
      </c>
      <c r="B800" s="14" t="str">
        <f t="shared" si="15"/>
        <v>Earhart Foundation_George Mason University20005693</v>
      </c>
      <c r="C800" s="14" t="s">
        <v>103</v>
      </c>
      <c r="D800" s="14"/>
      <c r="E800" s="14" t="s">
        <v>60</v>
      </c>
      <c r="F800" s="21">
        <v>5693</v>
      </c>
      <c r="G800" s="14">
        <v>2000</v>
      </c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</row>
    <row r="801" spans="1:23" ht="16">
      <c r="A801" s="14" t="s">
        <v>8</v>
      </c>
      <c r="B801" s="14" t="str">
        <f t="shared" si="15"/>
        <v>Earhart Foundation_Mercatus Center200011000</v>
      </c>
      <c r="C801" s="14" t="s">
        <v>103</v>
      </c>
      <c r="D801" s="14"/>
      <c r="E801" s="14" t="s">
        <v>15</v>
      </c>
      <c r="F801" s="21">
        <v>11000</v>
      </c>
      <c r="G801" s="14">
        <v>2000</v>
      </c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</row>
    <row r="802" spans="1:23" ht="16">
      <c r="A802" s="14" t="s">
        <v>8</v>
      </c>
      <c r="B802" s="14" t="str">
        <f t="shared" si="15"/>
        <v>Earhart Foundation_Mercatus Center200014683</v>
      </c>
      <c r="C802" s="14" t="s">
        <v>103</v>
      </c>
      <c r="D802" s="14"/>
      <c r="E802" s="14" t="s">
        <v>15</v>
      </c>
      <c r="F802" s="21">
        <v>14683</v>
      </c>
      <c r="G802" s="14">
        <v>2000</v>
      </c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</row>
    <row r="803" spans="1:23" ht="16">
      <c r="A803" s="14" t="s">
        <v>8</v>
      </c>
      <c r="B803" s="14" t="str">
        <f t="shared" si="15"/>
        <v>Earhart Foundation_Mercatus Center20005000</v>
      </c>
      <c r="C803" s="14" t="s">
        <v>103</v>
      </c>
      <c r="D803" s="14"/>
      <c r="E803" s="14" t="s">
        <v>15</v>
      </c>
      <c r="F803" s="21">
        <v>5000</v>
      </c>
      <c r="G803" s="14">
        <v>2000</v>
      </c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</row>
    <row r="804" spans="1:23" ht="16">
      <c r="A804" s="14">
        <v>990</v>
      </c>
      <c r="B804" s="14" t="str">
        <f t="shared" si="15"/>
        <v>Earhart Foundation_George Mason University Department of Economics2001525</v>
      </c>
      <c r="C804" s="14" t="s">
        <v>103</v>
      </c>
      <c r="D804" s="14" t="s">
        <v>263</v>
      </c>
      <c r="E804" s="14" t="s">
        <v>264</v>
      </c>
      <c r="F804" s="21">
        <v>525</v>
      </c>
      <c r="G804" s="14">
        <v>2001</v>
      </c>
      <c r="H804" s="14" t="s">
        <v>14</v>
      </c>
      <c r="I804" s="14" t="s">
        <v>265</v>
      </c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</row>
    <row r="805" spans="1:23" ht="16">
      <c r="A805" s="14">
        <v>990</v>
      </c>
      <c r="B805" s="14" t="str">
        <f t="shared" si="15"/>
        <v>Earhart Foundation_George Mason University Department of Economics20015500</v>
      </c>
      <c r="C805" s="14" t="s">
        <v>103</v>
      </c>
      <c r="D805" s="14" t="s">
        <v>263</v>
      </c>
      <c r="E805" s="14" t="s">
        <v>264</v>
      </c>
      <c r="F805" s="21">
        <v>5500</v>
      </c>
      <c r="G805" s="14">
        <v>2001</v>
      </c>
      <c r="H805" s="14" t="s">
        <v>14</v>
      </c>
      <c r="I805" s="14" t="s">
        <v>265</v>
      </c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</row>
    <row r="806" spans="1:23" ht="16">
      <c r="A806" s="14">
        <v>990</v>
      </c>
      <c r="B806" s="14" t="str">
        <f t="shared" si="15"/>
        <v>Earhart Foundation_George Mason University Law and Economics Center200120000</v>
      </c>
      <c r="C806" s="14" t="s">
        <v>103</v>
      </c>
      <c r="D806" s="14" t="s">
        <v>237</v>
      </c>
      <c r="E806" s="14" t="s">
        <v>11</v>
      </c>
      <c r="F806" s="21">
        <v>20000</v>
      </c>
      <c r="G806" s="14">
        <v>2001</v>
      </c>
      <c r="H806" s="14" t="s">
        <v>14</v>
      </c>
      <c r="I806" s="14" t="s">
        <v>281</v>
      </c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</row>
    <row r="807" spans="1:23" ht="16">
      <c r="A807" s="14">
        <v>990</v>
      </c>
      <c r="B807" s="14" t="str">
        <f t="shared" si="15"/>
        <v>Earhart Foundation_Individual Grant200110127</v>
      </c>
      <c r="C807" s="14" t="s">
        <v>103</v>
      </c>
      <c r="D807" s="14" t="s">
        <v>296</v>
      </c>
      <c r="E807" s="14" t="s">
        <v>297</v>
      </c>
      <c r="F807" s="21">
        <v>10127</v>
      </c>
      <c r="G807" s="14">
        <v>2001</v>
      </c>
      <c r="H807" s="14" t="s">
        <v>14</v>
      </c>
      <c r="I807" s="14" t="s">
        <v>298</v>
      </c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</row>
    <row r="808" spans="1:23" ht="16">
      <c r="A808" s="14">
        <v>990</v>
      </c>
      <c r="B808" s="14" t="str">
        <f t="shared" si="15"/>
        <v>Earhart Foundation_Individual Grant200112000</v>
      </c>
      <c r="C808" s="14" t="s">
        <v>103</v>
      </c>
      <c r="D808" s="14" t="s">
        <v>299</v>
      </c>
      <c r="E808" s="14" t="s">
        <v>297</v>
      </c>
      <c r="F808" s="21">
        <v>12000</v>
      </c>
      <c r="G808" s="14">
        <v>2001</v>
      </c>
      <c r="H808" s="14" t="s">
        <v>14</v>
      </c>
      <c r="I808" s="14" t="s">
        <v>300</v>
      </c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</row>
    <row r="809" spans="1:23" ht="16">
      <c r="A809" s="14">
        <v>990</v>
      </c>
      <c r="B809" s="14" t="str">
        <f t="shared" si="15"/>
        <v>Earhart Foundation_Individual Grant200120000</v>
      </c>
      <c r="C809" s="14" t="s">
        <v>103</v>
      </c>
      <c r="D809" s="14" t="s">
        <v>301</v>
      </c>
      <c r="E809" s="14" t="s">
        <v>297</v>
      </c>
      <c r="F809" s="21">
        <v>20000</v>
      </c>
      <c r="G809" s="14">
        <v>2001</v>
      </c>
      <c r="H809" s="14" t="s">
        <v>14</v>
      </c>
      <c r="I809" s="14" t="s">
        <v>302</v>
      </c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</row>
    <row r="810" spans="1:23" ht="16">
      <c r="A810" s="14">
        <v>990</v>
      </c>
      <c r="B810" s="14" t="str">
        <f t="shared" si="15"/>
        <v>Earhart Foundation_Individual Grant20016000</v>
      </c>
      <c r="C810" s="14" t="s">
        <v>103</v>
      </c>
      <c r="D810" s="14" t="s">
        <v>296</v>
      </c>
      <c r="E810" s="14" t="s">
        <v>297</v>
      </c>
      <c r="F810" s="21">
        <v>6000</v>
      </c>
      <c r="G810" s="14">
        <v>2001</v>
      </c>
      <c r="H810" s="14" t="s">
        <v>14</v>
      </c>
      <c r="I810" s="14" t="s">
        <v>298</v>
      </c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</row>
    <row r="811" spans="1:23" ht="16">
      <c r="A811" s="14">
        <v>990</v>
      </c>
      <c r="B811" s="14" t="str">
        <f t="shared" si="15"/>
        <v>Earhart Foundation_Individual Grant20018000</v>
      </c>
      <c r="C811" s="14" t="s">
        <v>103</v>
      </c>
      <c r="D811" s="14" t="s">
        <v>299</v>
      </c>
      <c r="E811" s="14" t="s">
        <v>297</v>
      </c>
      <c r="F811" s="21">
        <v>8000</v>
      </c>
      <c r="G811" s="14">
        <v>2001</v>
      </c>
      <c r="H811" s="14" t="s">
        <v>14</v>
      </c>
      <c r="I811" s="14" t="s">
        <v>300</v>
      </c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</row>
    <row r="812" spans="1:23" ht="16">
      <c r="A812" s="14">
        <v>990</v>
      </c>
      <c r="B812" s="14" t="str">
        <f t="shared" si="15"/>
        <v>Earhart Foundation_International Foundation for Research in Experimental Economics200135000</v>
      </c>
      <c r="C812" s="14" t="s">
        <v>103</v>
      </c>
      <c r="D812" s="14" t="s">
        <v>252</v>
      </c>
      <c r="E812" s="14" t="s">
        <v>253</v>
      </c>
      <c r="F812" s="21">
        <v>35000</v>
      </c>
      <c r="G812" s="14">
        <v>2001</v>
      </c>
      <c r="H812" s="14" t="s">
        <v>14</v>
      </c>
      <c r="I812" s="14" t="s">
        <v>348</v>
      </c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</row>
    <row r="813" spans="1:23" ht="16">
      <c r="A813" s="14">
        <v>990</v>
      </c>
      <c r="B813" s="14" t="str">
        <f t="shared" si="15"/>
        <v>Earhart Foundation_James M Buchanan Center for Political Economy200112000</v>
      </c>
      <c r="C813" s="14" t="s">
        <v>103</v>
      </c>
      <c r="D813" s="14" t="s">
        <v>353</v>
      </c>
      <c r="E813" s="14" t="s">
        <v>353</v>
      </c>
      <c r="F813" s="21">
        <v>12000</v>
      </c>
      <c r="G813" s="14">
        <v>2001</v>
      </c>
      <c r="H813" s="14" t="s">
        <v>14</v>
      </c>
      <c r="I813" s="14" t="s">
        <v>354</v>
      </c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</row>
    <row r="814" spans="1:23" ht="16">
      <c r="A814" s="14">
        <v>990</v>
      </c>
      <c r="B814" s="14" t="str">
        <f t="shared" si="15"/>
        <v>Earhart Foundation_James M Buchanan Center for Political Economy200112000</v>
      </c>
      <c r="C814" s="14" t="s">
        <v>103</v>
      </c>
      <c r="D814" s="14" t="s">
        <v>353</v>
      </c>
      <c r="E814" s="14" t="s">
        <v>353</v>
      </c>
      <c r="F814" s="21">
        <v>12000</v>
      </c>
      <c r="G814" s="14">
        <v>2001</v>
      </c>
      <c r="H814" s="14" t="s">
        <v>14</v>
      </c>
      <c r="I814" s="14" t="s">
        <v>355</v>
      </c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</row>
    <row r="815" spans="1:23" ht="16">
      <c r="A815" s="14">
        <v>990</v>
      </c>
      <c r="B815" s="14" t="str">
        <f t="shared" si="15"/>
        <v>Earhart Foundation_James M Buchanan Center for Political Economy200135000</v>
      </c>
      <c r="C815" s="14" t="s">
        <v>103</v>
      </c>
      <c r="D815" s="14" t="s">
        <v>353</v>
      </c>
      <c r="E815" s="14" t="s">
        <v>353</v>
      </c>
      <c r="F815" s="21">
        <v>35000</v>
      </c>
      <c r="G815" s="14">
        <v>2001</v>
      </c>
      <c r="H815" s="14" t="s">
        <v>14</v>
      </c>
      <c r="I815" s="14" t="s">
        <v>356</v>
      </c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</row>
    <row r="816" spans="1:23" ht="16">
      <c r="A816" s="14" t="s">
        <v>8</v>
      </c>
      <c r="B816" s="14" t="str">
        <f t="shared" si="15"/>
        <v>Earhart Foundation_Mercatus Center200111000</v>
      </c>
      <c r="C816" s="14" t="s">
        <v>103</v>
      </c>
      <c r="D816" s="14"/>
      <c r="E816" s="14" t="s">
        <v>15</v>
      </c>
      <c r="F816" s="21">
        <v>11000</v>
      </c>
      <c r="G816" s="14">
        <v>2001</v>
      </c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</row>
    <row r="817" spans="1:23" ht="16">
      <c r="A817" s="14" t="s">
        <v>8</v>
      </c>
      <c r="B817" s="14" t="str">
        <f t="shared" si="15"/>
        <v>Earhart Foundation_Mercatus Center20011719</v>
      </c>
      <c r="C817" s="14" t="s">
        <v>103</v>
      </c>
      <c r="D817" s="14"/>
      <c r="E817" s="14" t="s">
        <v>15</v>
      </c>
      <c r="F817" s="21">
        <v>1719</v>
      </c>
      <c r="G817" s="14">
        <v>2001</v>
      </c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</row>
    <row r="818" spans="1:23" ht="16">
      <c r="A818" s="14" t="s">
        <v>8</v>
      </c>
      <c r="B818" s="14" t="str">
        <f t="shared" si="15"/>
        <v>Earhart Foundation_Mercatus Center200135000</v>
      </c>
      <c r="C818" s="14" t="s">
        <v>103</v>
      </c>
      <c r="D818" s="14"/>
      <c r="E818" s="14" t="s">
        <v>15</v>
      </c>
      <c r="F818" s="21">
        <v>35000</v>
      </c>
      <c r="G818" s="14">
        <v>2001</v>
      </c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</row>
    <row r="819" spans="1:23" ht="16">
      <c r="A819" s="14" t="s">
        <v>8</v>
      </c>
      <c r="B819" s="14" t="str">
        <f t="shared" si="15"/>
        <v>Earhart Foundation_Mercatus Center20015000</v>
      </c>
      <c r="C819" s="14" t="s">
        <v>103</v>
      </c>
      <c r="D819" s="14"/>
      <c r="E819" s="14" t="s">
        <v>15</v>
      </c>
      <c r="F819" s="21">
        <v>5000</v>
      </c>
      <c r="G819" s="14">
        <v>2001</v>
      </c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</row>
    <row r="820" spans="1:23" ht="16">
      <c r="A820" s="14" t="s">
        <v>8</v>
      </c>
      <c r="B820" s="14" t="str">
        <f t="shared" si="15"/>
        <v>Earhart Foundation_Mercatus Center20015500</v>
      </c>
      <c r="C820" s="14" t="s">
        <v>103</v>
      </c>
      <c r="D820" s="14"/>
      <c r="E820" s="14" t="s">
        <v>15</v>
      </c>
      <c r="F820" s="21">
        <v>5500</v>
      </c>
      <c r="G820" s="14">
        <v>2001</v>
      </c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</row>
    <row r="821" spans="1:23" ht="16">
      <c r="A821" s="14">
        <v>990</v>
      </c>
      <c r="B821" s="14" t="str">
        <f t="shared" si="15"/>
        <v>Earhart Foundation_George Mason University Department of Economics200235000</v>
      </c>
      <c r="C821" s="14" t="s">
        <v>103</v>
      </c>
      <c r="D821" s="14" t="s">
        <v>263</v>
      </c>
      <c r="E821" s="14" t="s">
        <v>264</v>
      </c>
      <c r="F821" s="21">
        <v>35000</v>
      </c>
      <c r="G821" s="14">
        <v>2002</v>
      </c>
      <c r="H821" s="14" t="s">
        <v>14</v>
      </c>
      <c r="I821" s="14" t="s">
        <v>266</v>
      </c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</row>
    <row r="822" spans="1:23" ht="16">
      <c r="A822" s="14">
        <v>990</v>
      </c>
      <c r="B822" s="14" t="str">
        <f t="shared" si="15"/>
        <v>Earhart Foundation_George Mason University Law and Economics Center200220000</v>
      </c>
      <c r="C822" s="14" t="s">
        <v>103</v>
      </c>
      <c r="D822" s="14" t="s">
        <v>237</v>
      </c>
      <c r="E822" s="14" t="s">
        <v>11</v>
      </c>
      <c r="F822" s="21">
        <v>20000</v>
      </c>
      <c r="G822" s="14">
        <v>2002</v>
      </c>
      <c r="H822" s="14" t="s">
        <v>14</v>
      </c>
      <c r="I822" s="14" t="s">
        <v>282</v>
      </c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</row>
    <row r="823" spans="1:23" ht="16">
      <c r="A823" s="14">
        <v>990</v>
      </c>
      <c r="B823" s="14" t="str">
        <f t="shared" si="15"/>
        <v>Earhart Foundation_Individual Grant200212400</v>
      </c>
      <c r="C823" s="14" t="s">
        <v>103</v>
      </c>
      <c r="D823" s="14" t="s">
        <v>303</v>
      </c>
      <c r="E823" s="14" t="s">
        <v>297</v>
      </c>
      <c r="F823" s="21">
        <v>12400</v>
      </c>
      <c r="G823" s="14">
        <v>2002</v>
      </c>
      <c r="H823" s="14" t="s">
        <v>14</v>
      </c>
      <c r="I823" s="14" t="s">
        <v>304</v>
      </c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</row>
    <row r="824" spans="1:23" ht="16">
      <c r="A824" s="14">
        <v>990</v>
      </c>
      <c r="B824" s="14" t="str">
        <f t="shared" si="15"/>
        <v>Earhart Foundation_Individual Grant2002500</v>
      </c>
      <c r="C824" s="14" t="s">
        <v>103</v>
      </c>
      <c r="D824" s="14" t="s">
        <v>305</v>
      </c>
      <c r="E824" s="14" t="s">
        <v>297</v>
      </c>
      <c r="F824" s="21">
        <v>500</v>
      </c>
      <c r="G824" s="14">
        <v>2002</v>
      </c>
      <c r="H824" s="14" t="s">
        <v>14</v>
      </c>
      <c r="I824" s="14" t="s">
        <v>306</v>
      </c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</row>
    <row r="825" spans="1:23" ht="16">
      <c r="A825" s="14">
        <v>990</v>
      </c>
      <c r="B825" s="14" t="str">
        <f t="shared" si="15"/>
        <v>Earhart Foundation_Individual Grant20027000</v>
      </c>
      <c r="C825" s="14" t="s">
        <v>103</v>
      </c>
      <c r="D825" s="14" t="s">
        <v>305</v>
      </c>
      <c r="E825" s="14" t="s">
        <v>297</v>
      </c>
      <c r="F825" s="21">
        <v>7000</v>
      </c>
      <c r="G825" s="14">
        <v>2002</v>
      </c>
      <c r="H825" s="14" t="s">
        <v>14</v>
      </c>
      <c r="I825" s="14" t="s">
        <v>306</v>
      </c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</row>
    <row r="826" spans="1:23" ht="16">
      <c r="A826" s="14" t="s">
        <v>8</v>
      </c>
      <c r="B826" s="14" t="str">
        <f t="shared" si="15"/>
        <v>Earhart Foundation_Institute for Humane Studies200224000</v>
      </c>
      <c r="C826" s="14" t="s">
        <v>103</v>
      </c>
      <c r="D826" s="14" t="s">
        <v>12</v>
      </c>
      <c r="E826" s="14" t="s">
        <v>12</v>
      </c>
      <c r="F826" s="21">
        <v>24000</v>
      </c>
      <c r="G826" s="14">
        <v>2002</v>
      </c>
      <c r="H826" s="14" t="s">
        <v>7</v>
      </c>
      <c r="I826" s="14" t="s">
        <v>117</v>
      </c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</row>
    <row r="827" spans="1:23" ht="16">
      <c r="A827" s="14" t="s">
        <v>8</v>
      </c>
      <c r="B827" s="14" t="str">
        <f t="shared" si="15"/>
        <v>Earhart Foundation_Institute for Humane Studies20027500</v>
      </c>
      <c r="C827" s="14" t="s">
        <v>103</v>
      </c>
      <c r="D827" s="14" t="s">
        <v>12</v>
      </c>
      <c r="E827" s="14" t="s">
        <v>12</v>
      </c>
      <c r="F827" s="21">
        <v>7500</v>
      </c>
      <c r="G827" s="14">
        <v>2002</v>
      </c>
      <c r="H827" s="14" t="s">
        <v>7</v>
      </c>
      <c r="I827" s="14" t="s">
        <v>117</v>
      </c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</row>
    <row r="828" spans="1:23" ht="16">
      <c r="A828" s="14" t="s">
        <v>8</v>
      </c>
      <c r="B828" s="14" t="str">
        <f t="shared" si="15"/>
        <v>Earhart Foundation_International Foundation for Research in Experimental Economics200225000</v>
      </c>
      <c r="C828" s="14" t="s">
        <v>103</v>
      </c>
      <c r="D828" s="14" t="s">
        <v>253</v>
      </c>
      <c r="E828" s="14" t="s">
        <v>253</v>
      </c>
      <c r="F828" s="21">
        <v>25000</v>
      </c>
      <c r="G828" s="14">
        <v>2002</v>
      </c>
      <c r="H828" s="14" t="s">
        <v>21</v>
      </c>
      <c r="I828" s="14" t="s">
        <v>349</v>
      </c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</row>
    <row r="829" spans="1:23" ht="16">
      <c r="A829" s="14" t="s">
        <v>8</v>
      </c>
      <c r="B829" s="14" t="str">
        <f t="shared" si="15"/>
        <v>Earhart Foundation_International Foundation for Research in Experimental Economics200225000</v>
      </c>
      <c r="C829" s="14" t="s">
        <v>103</v>
      </c>
      <c r="D829" s="14" t="s">
        <v>253</v>
      </c>
      <c r="E829" s="14" t="s">
        <v>253</v>
      </c>
      <c r="F829" s="21">
        <v>25000</v>
      </c>
      <c r="G829" s="14">
        <v>2002</v>
      </c>
      <c r="H829" s="14" t="s">
        <v>21</v>
      </c>
      <c r="I829" s="14" t="s">
        <v>350</v>
      </c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</row>
    <row r="830" spans="1:23" ht="15.75" customHeight="1">
      <c r="A830" s="14">
        <v>990</v>
      </c>
      <c r="B830" s="14" t="str">
        <f t="shared" si="15"/>
        <v>Earhart Foundation_James M Buchanan Center for Political Economy200212000</v>
      </c>
      <c r="C830" s="14" t="s">
        <v>103</v>
      </c>
      <c r="D830" s="14" t="s">
        <v>353</v>
      </c>
      <c r="E830" s="14" t="s">
        <v>353</v>
      </c>
      <c r="F830" s="21">
        <v>12000</v>
      </c>
      <c r="G830" s="14">
        <v>2002</v>
      </c>
      <c r="H830" s="14" t="s">
        <v>14</v>
      </c>
      <c r="I830" s="14" t="s">
        <v>355</v>
      </c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</row>
    <row r="831" spans="1:23" ht="15.75" customHeight="1">
      <c r="A831" s="14">
        <v>990</v>
      </c>
      <c r="B831" s="14" t="str">
        <f t="shared" si="15"/>
        <v>Earhart Foundation_James M Buchanan Center for Political Economy200235000</v>
      </c>
      <c r="C831" s="14" t="s">
        <v>103</v>
      </c>
      <c r="D831" s="14" t="s">
        <v>353</v>
      </c>
      <c r="E831" s="14" t="s">
        <v>353</v>
      </c>
      <c r="F831" s="21">
        <v>35000</v>
      </c>
      <c r="G831" s="14">
        <v>2002</v>
      </c>
      <c r="H831" s="14" t="s">
        <v>14</v>
      </c>
      <c r="I831" s="14" t="s">
        <v>357</v>
      </c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</row>
    <row r="832" spans="1:23" ht="15.75" customHeight="1">
      <c r="A832" s="14" t="s">
        <v>8</v>
      </c>
      <c r="B832" s="14" t="str">
        <f t="shared" si="15"/>
        <v>Earhart Foundation_Mercatus Center200212029</v>
      </c>
      <c r="C832" s="14" t="s">
        <v>103</v>
      </c>
      <c r="D832" s="14"/>
      <c r="E832" s="14" t="s">
        <v>15</v>
      </c>
      <c r="F832" s="21">
        <v>12029</v>
      </c>
      <c r="G832" s="14">
        <v>2002</v>
      </c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</row>
    <row r="833" spans="1:23" ht="15.75" customHeight="1">
      <c r="A833" s="14" t="s">
        <v>8</v>
      </c>
      <c r="B833" s="14" t="str">
        <f t="shared" si="15"/>
        <v>Earhart Foundation_Mercatus Center200212500</v>
      </c>
      <c r="C833" s="14" t="s">
        <v>103</v>
      </c>
      <c r="D833" s="14"/>
      <c r="E833" s="14" t="s">
        <v>15</v>
      </c>
      <c r="F833" s="21">
        <v>12500</v>
      </c>
      <c r="G833" s="14">
        <v>2002</v>
      </c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</row>
    <row r="834" spans="1:23" ht="16">
      <c r="A834" s="14" t="s">
        <v>8</v>
      </c>
      <c r="B834" s="14" t="str">
        <f t="shared" si="15"/>
        <v>Earhart Foundation_Mercatus Center20021719</v>
      </c>
      <c r="C834" s="14" t="s">
        <v>103</v>
      </c>
      <c r="D834" s="14"/>
      <c r="E834" s="14" t="s">
        <v>15</v>
      </c>
      <c r="F834" s="21">
        <v>1719</v>
      </c>
      <c r="G834" s="14">
        <v>2002</v>
      </c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</row>
    <row r="835" spans="1:23" ht="16">
      <c r="A835" s="14" t="s">
        <v>8</v>
      </c>
      <c r="B835" s="14" t="str">
        <f t="shared" si="15"/>
        <v>Earhart Foundation_Mercatus Center200225000</v>
      </c>
      <c r="C835" s="14" t="s">
        <v>103</v>
      </c>
      <c r="D835" s="14"/>
      <c r="E835" s="14" t="s">
        <v>15</v>
      </c>
      <c r="F835" s="21">
        <v>25000</v>
      </c>
      <c r="G835" s="14">
        <v>2002</v>
      </c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</row>
    <row r="836" spans="1:23" ht="15.75" customHeight="1">
      <c r="A836" s="14" t="s">
        <v>8</v>
      </c>
      <c r="B836" s="14" t="str">
        <f t="shared" si="15"/>
        <v>Earhart Foundation_Mercatus Center200225000</v>
      </c>
      <c r="C836" s="14" t="s">
        <v>103</v>
      </c>
      <c r="D836" s="14"/>
      <c r="E836" s="14" t="s">
        <v>15</v>
      </c>
      <c r="F836" s="21">
        <v>25000</v>
      </c>
      <c r="G836" s="14">
        <v>2002</v>
      </c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</row>
    <row r="837" spans="1:23" ht="15.75" customHeight="1">
      <c r="A837" s="14" t="s">
        <v>8</v>
      </c>
      <c r="B837" s="14" t="str">
        <f t="shared" si="15"/>
        <v>Earhart Foundation_Mercatus Center20025500</v>
      </c>
      <c r="C837" s="14" t="s">
        <v>103</v>
      </c>
      <c r="D837" s="14"/>
      <c r="E837" s="14" t="s">
        <v>15</v>
      </c>
      <c r="F837" s="21">
        <v>5500</v>
      </c>
      <c r="G837" s="14">
        <v>2002</v>
      </c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</row>
    <row r="838" spans="1:23" ht="15.75" customHeight="1">
      <c r="A838" s="14">
        <v>990</v>
      </c>
      <c r="B838" s="14" t="str">
        <f t="shared" si="15"/>
        <v>Earhart Foundation_George Mason University Department of Economics200325000</v>
      </c>
      <c r="C838" s="14" t="s">
        <v>103</v>
      </c>
      <c r="D838" s="14" t="s">
        <v>263</v>
      </c>
      <c r="E838" s="14" t="s">
        <v>264</v>
      </c>
      <c r="F838" s="21">
        <v>25000</v>
      </c>
      <c r="G838" s="14">
        <v>2003</v>
      </c>
      <c r="H838" s="14" t="s">
        <v>14</v>
      </c>
      <c r="I838" s="14" t="s">
        <v>267</v>
      </c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</row>
    <row r="839" spans="1:23" ht="15.75" customHeight="1">
      <c r="A839" s="14">
        <v>990</v>
      </c>
      <c r="B839" s="14" t="str">
        <f t="shared" si="15"/>
        <v>Earhart Foundation_George Mason University School of Law200310000</v>
      </c>
      <c r="C839" s="14" t="s">
        <v>103</v>
      </c>
      <c r="D839" s="14" t="s">
        <v>237</v>
      </c>
      <c r="E839" s="14" t="s">
        <v>236</v>
      </c>
      <c r="F839" s="21">
        <v>10000</v>
      </c>
      <c r="G839" s="14">
        <v>2003</v>
      </c>
      <c r="H839" s="14" t="s">
        <v>14</v>
      </c>
      <c r="I839" s="14" t="s">
        <v>293</v>
      </c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</row>
    <row r="840" spans="1:23" ht="15.75" customHeight="1">
      <c r="A840" s="14" t="s">
        <v>8</v>
      </c>
      <c r="B840" s="14" t="str">
        <f t="shared" si="15"/>
        <v>Earhart Foundation_Individual Grant2003500</v>
      </c>
      <c r="C840" s="14" t="s">
        <v>103</v>
      </c>
      <c r="D840" s="14" t="s">
        <v>305</v>
      </c>
      <c r="E840" s="14" t="s">
        <v>297</v>
      </c>
      <c r="F840" s="21">
        <v>500</v>
      </c>
      <c r="G840" s="14">
        <v>2003</v>
      </c>
      <c r="H840" s="14" t="s">
        <v>7</v>
      </c>
      <c r="I840" s="14" t="s">
        <v>306</v>
      </c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</row>
    <row r="841" spans="1:23" ht="15.75" customHeight="1">
      <c r="A841" s="14">
        <v>990</v>
      </c>
      <c r="B841" s="14" t="str">
        <f t="shared" si="15"/>
        <v>Earhart Foundation_Individual Grant20037000</v>
      </c>
      <c r="C841" s="14" t="s">
        <v>103</v>
      </c>
      <c r="D841" s="14" t="s">
        <v>305</v>
      </c>
      <c r="E841" s="14" t="s">
        <v>297</v>
      </c>
      <c r="F841" s="21">
        <v>7000</v>
      </c>
      <c r="G841" s="14">
        <v>2003</v>
      </c>
      <c r="H841" s="14" t="s">
        <v>14</v>
      </c>
      <c r="I841" s="14" t="s">
        <v>306</v>
      </c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</row>
    <row r="842" spans="1:23" ht="15.75" customHeight="1">
      <c r="A842" s="14" t="s">
        <v>8</v>
      </c>
      <c r="B842" s="14" t="str">
        <f t="shared" si="15"/>
        <v>Earhart Foundation_Institute for Humane Studies200324500</v>
      </c>
      <c r="C842" s="14" t="s">
        <v>103</v>
      </c>
      <c r="D842" s="14" t="s">
        <v>12</v>
      </c>
      <c r="E842" s="14" t="s">
        <v>12</v>
      </c>
      <c r="F842" s="21">
        <v>24500</v>
      </c>
      <c r="G842" s="14">
        <v>2003</v>
      </c>
      <c r="H842" s="14" t="s">
        <v>7</v>
      </c>
      <c r="I842" s="14" t="s">
        <v>118</v>
      </c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</row>
    <row r="843" spans="1:23" ht="15.75" customHeight="1">
      <c r="A843" s="14">
        <v>990</v>
      </c>
      <c r="B843" s="14" t="str">
        <f t="shared" si="15"/>
        <v>Earhart Foundation_James M Buchanan Center for Political Economy200330000</v>
      </c>
      <c r="C843" s="14" t="s">
        <v>103</v>
      </c>
      <c r="D843" s="14" t="s">
        <v>353</v>
      </c>
      <c r="E843" s="14" t="s">
        <v>353</v>
      </c>
      <c r="F843" s="21">
        <v>30000</v>
      </c>
      <c r="G843" s="14">
        <v>2003</v>
      </c>
      <c r="H843" s="14" t="s">
        <v>14</v>
      </c>
      <c r="I843" s="14" t="s">
        <v>267</v>
      </c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</row>
    <row r="844" spans="1:23" ht="15.75" customHeight="1">
      <c r="A844" s="14" t="s">
        <v>8</v>
      </c>
      <c r="B844" s="14" t="str">
        <f t="shared" si="15"/>
        <v>Earhart Foundation_Mercatus Center200312500</v>
      </c>
      <c r="C844" s="14" t="s">
        <v>103</v>
      </c>
      <c r="D844" s="14"/>
      <c r="E844" s="14" t="s">
        <v>15</v>
      </c>
      <c r="F844" s="21">
        <v>12500</v>
      </c>
      <c r="G844" s="14">
        <v>2003</v>
      </c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</row>
    <row r="845" spans="1:23" ht="15.75" customHeight="1">
      <c r="A845" s="14" t="s">
        <v>8</v>
      </c>
      <c r="B845" s="14" t="str">
        <f t="shared" si="15"/>
        <v>Earhart Foundation_Mercatus Center200312500</v>
      </c>
      <c r="C845" s="14" t="s">
        <v>103</v>
      </c>
      <c r="D845" s="14"/>
      <c r="E845" s="14" t="s">
        <v>15</v>
      </c>
      <c r="F845" s="21">
        <v>12500</v>
      </c>
      <c r="G845" s="14">
        <v>2003</v>
      </c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</row>
    <row r="846" spans="1:23" ht="15.75" customHeight="1">
      <c r="A846" s="14">
        <v>990</v>
      </c>
      <c r="B846" s="14" t="str">
        <f t="shared" si="15"/>
        <v>Earhart Foundation_Center for the Study of Public Choice200435000</v>
      </c>
      <c r="C846" s="14" t="s">
        <v>103</v>
      </c>
      <c r="D846" s="14" t="s">
        <v>254</v>
      </c>
      <c r="E846" s="14" t="s">
        <v>255</v>
      </c>
      <c r="F846" s="21">
        <v>35000</v>
      </c>
      <c r="G846" s="14">
        <v>2004</v>
      </c>
      <c r="H846" s="14" t="s">
        <v>14</v>
      </c>
      <c r="I846" s="14" t="s">
        <v>256</v>
      </c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</row>
    <row r="847" spans="1:23" ht="15.75" customHeight="1">
      <c r="A847" s="14">
        <v>990</v>
      </c>
      <c r="B847" s="14" t="str">
        <f t="shared" si="15"/>
        <v>Earhart Foundation_George Mason University School of Law200420000</v>
      </c>
      <c r="C847" s="14" t="s">
        <v>103</v>
      </c>
      <c r="D847" s="14" t="s">
        <v>294</v>
      </c>
      <c r="E847" s="14" t="s">
        <v>236</v>
      </c>
      <c r="F847" s="21">
        <v>20000</v>
      </c>
      <c r="G847" s="14">
        <v>2004</v>
      </c>
      <c r="H847" s="14" t="s">
        <v>14</v>
      </c>
      <c r="I847" s="14" t="s">
        <v>295</v>
      </c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</row>
    <row r="848" spans="1:23" ht="15.75" customHeight="1">
      <c r="A848" s="14" t="s">
        <v>8</v>
      </c>
      <c r="B848" s="14" t="str">
        <f t="shared" si="15"/>
        <v>Earhart Foundation_George Mason University200414000</v>
      </c>
      <c r="C848" s="14" t="s">
        <v>103</v>
      </c>
      <c r="D848" s="14"/>
      <c r="E848" s="14" t="s">
        <v>60</v>
      </c>
      <c r="F848" s="21">
        <v>14000</v>
      </c>
      <c r="G848" s="14">
        <v>2004</v>
      </c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</row>
    <row r="849" spans="1:23" ht="15.75" customHeight="1">
      <c r="A849" s="14">
        <v>990</v>
      </c>
      <c r="B849" s="14" t="str">
        <f t="shared" si="15"/>
        <v>Earhart Foundation_Individual Grant200411791</v>
      </c>
      <c r="C849" s="14" t="s">
        <v>103</v>
      </c>
      <c r="D849" s="14" t="s">
        <v>307</v>
      </c>
      <c r="E849" s="14" t="s">
        <v>297</v>
      </c>
      <c r="F849" s="21">
        <v>11791</v>
      </c>
      <c r="G849" s="14">
        <v>2004</v>
      </c>
      <c r="H849" s="14" t="s">
        <v>14</v>
      </c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</row>
    <row r="850" spans="1:23" ht="15.75" customHeight="1">
      <c r="A850" s="14">
        <v>990</v>
      </c>
      <c r="B850" s="14" t="str">
        <f t="shared" si="15"/>
        <v>Earhart Foundation_Individual Grant200413231</v>
      </c>
      <c r="C850" s="14" t="s">
        <v>103</v>
      </c>
      <c r="D850" s="14" t="s">
        <v>308</v>
      </c>
      <c r="E850" s="14" t="s">
        <v>297</v>
      </c>
      <c r="F850" s="21">
        <v>13231</v>
      </c>
      <c r="G850" s="14">
        <v>2004</v>
      </c>
      <c r="H850" s="14" t="s">
        <v>14</v>
      </c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</row>
    <row r="851" spans="1:23" ht="15.75" customHeight="1">
      <c r="A851" s="14">
        <v>990</v>
      </c>
      <c r="B851" s="14" t="str">
        <f t="shared" si="15"/>
        <v>Earhart Foundation_Individual Grant20048649</v>
      </c>
      <c r="C851" s="14" t="s">
        <v>103</v>
      </c>
      <c r="D851" s="14" t="s">
        <v>309</v>
      </c>
      <c r="E851" s="14" t="s">
        <v>297</v>
      </c>
      <c r="F851" s="21">
        <v>8649</v>
      </c>
      <c r="G851" s="14">
        <v>2004</v>
      </c>
      <c r="H851" s="14" t="s">
        <v>14</v>
      </c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</row>
    <row r="852" spans="1:23" ht="15.75" customHeight="1">
      <c r="A852" s="14">
        <v>990</v>
      </c>
      <c r="B852" s="14" t="str">
        <f t="shared" si="15"/>
        <v>Earhart Foundation_Individual Grant20049649</v>
      </c>
      <c r="C852" s="14" t="s">
        <v>103</v>
      </c>
      <c r="D852" s="14" t="s">
        <v>310</v>
      </c>
      <c r="E852" s="14" t="s">
        <v>297</v>
      </c>
      <c r="F852" s="21">
        <v>9649</v>
      </c>
      <c r="G852" s="14">
        <v>2004</v>
      </c>
      <c r="H852" s="14" t="s">
        <v>14</v>
      </c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</row>
    <row r="853" spans="1:23" ht="15.75" customHeight="1">
      <c r="A853" s="14" t="s">
        <v>8</v>
      </c>
      <c r="B853" s="14" t="str">
        <f t="shared" si="15"/>
        <v>Earhart Foundation_Institute for Humane Studies200415000</v>
      </c>
      <c r="C853" s="14" t="s">
        <v>103</v>
      </c>
      <c r="D853" s="14" t="s">
        <v>12</v>
      </c>
      <c r="E853" s="14" t="s">
        <v>12</v>
      </c>
      <c r="F853" s="21">
        <v>15000</v>
      </c>
      <c r="G853" s="14">
        <v>2004</v>
      </c>
      <c r="H853" s="14" t="s">
        <v>7</v>
      </c>
      <c r="I853" s="14" t="s">
        <v>120</v>
      </c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</row>
    <row r="854" spans="1:23" ht="15.75" customHeight="1">
      <c r="A854" s="14">
        <v>990</v>
      </c>
      <c r="B854" s="14" t="str">
        <f t="shared" si="15"/>
        <v>Earhart Foundation_International Foundation for Research in Experimental Economics200410000</v>
      </c>
      <c r="C854" s="14" t="s">
        <v>103</v>
      </c>
      <c r="D854" s="14" t="s">
        <v>253</v>
      </c>
      <c r="E854" s="14" t="s">
        <v>253</v>
      </c>
      <c r="F854" s="21">
        <v>10000</v>
      </c>
      <c r="G854" s="14">
        <v>2004</v>
      </c>
      <c r="H854" s="14" t="s">
        <v>14</v>
      </c>
      <c r="I854" s="14" t="s">
        <v>351</v>
      </c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</row>
    <row r="855" spans="1:23" ht="15.75" customHeight="1">
      <c r="A855" s="14" t="s">
        <v>8</v>
      </c>
      <c r="B855" s="14" t="str">
        <f t="shared" si="15"/>
        <v>Earhart Foundation_James M Buchanan Center for Political Economy200410000</v>
      </c>
      <c r="C855" s="14" t="s">
        <v>103</v>
      </c>
      <c r="D855" s="14" t="s">
        <v>358</v>
      </c>
      <c r="E855" s="14" t="s">
        <v>353</v>
      </c>
      <c r="F855" s="21">
        <v>10000</v>
      </c>
      <c r="G855" s="14">
        <v>2004</v>
      </c>
      <c r="H855" s="14" t="s">
        <v>21</v>
      </c>
      <c r="I855" s="14" t="s">
        <v>359</v>
      </c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</row>
    <row r="856" spans="1:23" ht="15.75" customHeight="1">
      <c r="A856" s="14" t="s">
        <v>8</v>
      </c>
      <c r="B856" s="14" t="str">
        <f t="shared" si="15"/>
        <v>Earhart Foundation_Mercatus Center200410000</v>
      </c>
      <c r="C856" s="14" t="s">
        <v>103</v>
      </c>
      <c r="D856" s="14"/>
      <c r="E856" s="14" t="s">
        <v>15</v>
      </c>
      <c r="F856" s="21">
        <v>10000</v>
      </c>
      <c r="G856" s="14">
        <v>2004</v>
      </c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</row>
    <row r="857" spans="1:23" ht="15.75" customHeight="1">
      <c r="A857" s="14" t="s">
        <v>8</v>
      </c>
      <c r="B857" s="14" t="str">
        <f t="shared" si="15"/>
        <v>Earhart Foundation_Mercatus Center200412500</v>
      </c>
      <c r="C857" s="14" t="s">
        <v>103</v>
      </c>
      <c r="D857" s="14"/>
      <c r="E857" s="14" t="s">
        <v>15</v>
      </c>
      <c r="F857" s="21">
        <v>12500</v>
      </c>
      <c r="G857" s="14">
        <v>2004</v>
      </c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</row>
    <row r="858" spans="1:23" ht="15.75" customHeight="1">
      <c r="A858" s="14" t="s">
        <v>8</v>
      </c>
      <c r="B858" s="14" t="str">
        <f t="shared" si="15"/>
        <v>Earhart Foundation_Mercatus Center200415000</v>
      </c>
      <c r="C858" s="14" t="s">
        <v>103</v>
      </c>
      <c r="D858" s="14"/>
      <c r="E858" s="14" t="s">
        <v>15</v>
      </c>
      <c r="F858" s="21">
        <v>15000</v>
      </c>
      <c r="G858" s="14">
        <v>2004</v>
      </c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</row>
    <row r="859" spans="1:23" ht="15.75" customHeight="1">
      <c r="A859" s="14" t="s">
        <v>8</v>
      </c>
      <c r="B859" s="14" t="str">
        <f t="shared" si="15"/>
        <v>Earhart Foundation_Mercatus Center200418160</v>
      </c>
      <c r="C859" s="14" t="s">
        <v>103</v>
      </c>
      <c r="D859" s="14"/>
      <c r="E859" s="14" t="s">
        <v>15</v>
      </c>
      <c r="F859" s="21">
        <v>18160</v>
      </c>
      <c r="G859" s="14">
        <v>2004</v>
      </c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</row>
    <row r="860" spans="1:23" ht="15.75" customHeight="1">
      <c r="A860" s="14">
        <v>990</v>
      </c>
      <c r="B860" s="14" t="str">
        <f t="shared" si="15"/>
        <v>Earhart Foundation_Center for the Study of Public Choice200535000</v>
      </c>
      <c r="C860" s="14" t="s">
        <v>103</v>
      </c>
      <c r="D860" s="14" t="s">
        <v>254</v>
      </c>
      <c r="E860" s="14" t="s">
        <v>255</v>
      </c>
      <c r="F860" s="21">
        <v>35000</v>
      </c>
      <c r="G860" s="14">
        <v>2005</v>
      </c>
      <c r="H860" s="14" t="s">
        <v>14</v>
      </c>
      <c r="I860" s="14" t="s">
        <v>257</v>
      </c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</row>
    <row r="861" spans="1:23" ht="15.75" customHeight="1">
      <c r="A861" s="14">
        <v>990</v>
      </c>
      <c r="B861" s="14" t="str">
        <f t="shared" si="15"/>
        <v>Earhart Foundation_Center for the Study of Public Choice20059000</v>
      </c>
      <c r="C861" s="14" t="s">
        <v>103</v>
      </c>
      <c r="D861" s="14" t="s">
        <v>254</v>
      </c>
      <c r="E861" s="14" t="s">
        <v>255</v>
      </c>
      <c r="F861" s="21">
        <v>9000</v>
      </c>
      <c r="G861" s="14">
        <v>2005</v>
      </c>
      <c r="H861" s="14" t="s">
        <v>14</v>
      </c>
      <c r="I861" s="14" t="s">
        <v>258</v>
      </c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</row>
    <row r="862" spans="1:23" ht="15.75" customHeight="1">
      <c r="A862" s="14">
        <v>990</v>
      </c>
      <c r="B862" s="14" t="str">
        <f t="shared" si="15"/>
        <v>Earhart Foundation_George Mason University Department of Economics200514845</v>
      </c>
      <c r="C862" s="14" t="s">
        <v>103</v>
      </c>
      <c r="D862" s="14" t="s">
        <v>268</v>
      </c>
      <c r="E862" s="14" t="s">
        <v>264</v>
      </c>
      <c r="F862" s="21">
        <v>14845</v>
      </c>
      <c r="G862" s="14">
        <v>2005</v>
      </c>
      <c r="H862" s="14" t="s">
        <v>14</v>
      </c>
      <c r="I862" s="14" t="s">
        <v>269</v>
      </c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</row>
    <row r="863" spans="1:23" ht="15.75" customHeight="1">
      <c r="A863" s="14">
        <v>990</v>
      </c>
      <c r="B863" s="14" t="str">
        <f t="shared" ref="B863:B926" si="16">C863&amp;"_"&amp;E863&amp;G863&amp;F863</f>
        <v>Earhart Foundation_George Mason University Law and Economics Center200520000</v>
      </c>
      <c r="C863" s="14" t="s">
        <v>103</v>
      </c>
      <c r="D863" s="14" t="s">
        <v>283</v>
      </c>
      <c r="E863" s="14" t="s">
        <v>11</v>
      </c>
      <c r="F863" s="21">
        <v>20000</v>
      </c>
      <c r="G863" s="14">
        <v>2005</v>
      </c>
      <c r="H863" s="14" t="s">
        <v>14</v>
      </c>
      <c r="I863" s="14" t="s">
        <v>284</v>
      </c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</row>
    <row r="864" spans="1:23" ht="15.75" customHeight="1">
      <c r="A864" s="14">
        <v>990</v>
      </c>
      <c r="B864" s="14" t="str">
        <f t="shared" si="16"/>
        <v>Earhart Foundation_George Mason University Law and Economics Center200520000</v>
      </c>
      <c r="C864" s="14" t="s">
        <v>103</v>
      </c>
      <c r="D864" s="14" t="s">
        <v>285</v>
      </c>
      <c r="E864" s="14" t="s">
        <v>11</v>
      </c>
      <c r="F864" s="21">
        <v>20000</v>
      </c>
      <c r="G864" s="14">
        <v>2005</v>
      </c>
      <c r="H864" s="14" t="s">
        <v>14</v>
      </c>
      <c r="I864" s="14" t="s">
        <v>286</v>
      </c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</row>
    <row r="865" spans="1:23" ht="15.75" customHeight="1">
      <c r="A865" s="14">
        <v>990</v>
      </c>
      <c r="B865" s="14" t="str">
        <f t="shared" si="16"/>
        <v>Earhart Foundation_George Mason University Law and Economics Center200530000</v>
      </c>
      <c r="C865" s="14" t="s">
        <v>103</v>
      </c>
      <c r="D865" s="14" t="s">
        <v>283</v>
      </c>
      <c r="E865" s="14" t="s">
        <v>11</v>
      </c>
      <c r="F865" s="21">
        <v>30000</v>
      </c>
      <c r="G865" s="14">
        <v>2005</v>
      </c>
      <c r="H865" s="14" t="s">
        <v>14</v>
      </c>
      <c r="I865" s="14" t="s">
        <v>287</v>
      </c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</row>
    <row r="866" spans="1:23" ht="15.75" customHeight="1">
      <c r="A866" s="14">
        <v>990</v>
      </c>
      <c r="B866" s="14" t="str">
        <f t="shared" si="16"/>
        <v>Earhart Foundation_Individual Grant200510832</v>
      </c>
      <c r="C866" s="14" t="s">
        <v>103</v>
      </c>
      <c r="D866" s="14" t="s">
        <v>308</v>
      </c>
      <c r="E866" s="14" t="s">
        <v>297</v>
      </c>
      <c r="F866" s="21">
        <v>10832</v>
      </c>
      <c r="G866" s="14">
        <v>2005</v>
      </c>
      <c r="H866" s="14" t="s">
        <v>14</v>
      </c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</row>
    <row r="867" spans="1:23" ht="15.75" customHeight="1">
      <c r="A867" s="14">
        <v>990</v>
      </c>
      <c r="B867" s="14" t="str">
        <f t="shared" si="16"/>
        <v>Earhart Foundation_Individual Grant200511120</v>
      </c>
      <c r="C867" s="14" t="s">
        <v>103</v>
      </c>
      <c r="D867" s="14" t="s">
        <v>308</v>
      </c>
      <c r="E867" s="14" t="s">
        <v>297</v>
      </c>
      <c r="F867" s="21">
        <v>11120</v>
      </c>
      <c r="G867" s="14">
        <v>2005</v>
      </c>
      <c r="H867" s="14" t="s">
        <v>14</v>
      </c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</row>
    <row r="868" spans="1:23" ht="15.75" customHeight="1">
      <c r="A868" s="14">
        <v>990</v>
      </c>
      <c r="B868" s="14" t="str">
        <f t="shared" si="16"/>
        <v>Earhart Foundation_Individual Grant200511366</v>
      </c>
      <c r="C868" s="14" t="s">
        <v>103</v>
      </c>
      <c r="D868" s="14" t="s">
        <v>311</v>
      </c>
      <c r="E868" s="14" t="s">
        <v>297</v>
      </c>
      <c r="F868" s="21">
        <v>11366</v>
      </c>
      <c r="G868" s="14">
        <v>2005</v>
      </c>
      <c r="H868" s="14" t="s">
        <v>14</v>
      </c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</row>
    <row r="869" spans="1:23" ht="15.75" customHeight="1">
      <c r="A869" s="14">
        <v>990</v>
      </c>
      <c r="B869" s="14" t="str">
        <f t="shared" si="16"/>
        <v>Earhart Foundation_Individual Grant200512131</v>
      </c>
      <c r="C869" s="14" t="s">
        <v>103</v>
      </c>
      <c r="D869" s="14" t="s">
        <v>312</v>
      </c>
      <c r="E869" s="14" t="s">
        <v>297</v>
      </c>
      <c r="F869" s="21">
        <v>12131</v>
      </c>
      <c r="G869" s="14">
        <v>2005</v>
      </c>
      <c r="H869" s="14" t="s">
        <v>14</v>
      </c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</row>
    <row r="870" spans="1:23" ht="15.75" customHeight="1">
      <c r="A870" s="14">
        <v>990</v>
      </c>
      <c r="B870" s="14" t="str">
        <f t="shared" si="16"/>
        <v>Earhart Foundation_Individual Grant200514295</v>
      </c>
      <c r="C870" s="14" t="s">
        <v>103</v>
      </c>
      <c r="D870" s="14" t="s">
        <v>313</v>
      </c>
      <c r="E870" s="14" t="s">
        <v>297</v>
      </c>
      <c r="F870" s="21">
        <v>14295</v>
      </c>
      <c r="G870" s="14">
        <v>2005</v>
      </c>
      <c r="H870" s="14" t="s">
        <v>14</v>
      </c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</row>
    <row r="871" spans="1:23" ht="15.75" customHeight="1">
      <c r="A871" s="14">
        <v>990</v>
      </c>
      <c r="B871" s="14" t="str">
        <f t="shared" si="16"/>
        <v>Earhart Foundation_Individual Grant200514735</v>
      </c>
      <c r="C871" s="14" t="s">
        <v>103</v>
      </c>
      <c r="D871" s="14" t="s">
        <v>312</v>
      </c>
      <c r="E871" s="14" t="s">
        <v>297</v>
      </c>
      <c r="F871" s="21">
        <v>14735</v>
      </c>
      <c r="G871" s="14">
        <v>2005</v>
      </c>
      <c r="H871" s="14" t="s">
        <v>14</v>
      </c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</row>
    <row r="872" spans="1:23" ht="15.75" customHeight="1">
      <c r="A872" s="14">
        <v>990</v>
      </c>
      <c r="B872" s="14" t="str">
        <f t="shared" si="16"/>
        <v>Earhart Foundation_Individual Grant200514735</v>
      </c>
      <c r="C872" s="14" t="s">
        <v>103</v>
      </c>
      <c r="D872" s="14" t="s">
        <v>314</v>
      </c>
      <c r="E872" s="14" t="s">
        <v>297</v>
      </c>
      <c r="F872" s="21">
        <v>14735</v>
      </c>
      <c r="G872" s="14">
        <v>2005</v>
      </c>
      <c r="H872" s="14" t="s">
        <v>14</v>
      </c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</row>
    <row r="873" spans="1:23" ht="15.75" customHeight="1">
      <c r="A873" s="14">
        <v>990</v>
      </c>
      <c r="B873" s="14" t="str">
        <f t="shared" si="16"/>
        <v>Earhart Foundation_Individual Grant20052000</v>
      </c>
      <c r="C873" s="14" t="s">
        <v>103</v>
      </c>
      <c r="D873" s="14" t="s">
        <v>315</v>
      </c>
      <c r="E873" s="14" t="s">
        <v>297</v>
      </c>
      <c r="F873" s="21">
        <v>2000</v>
      </c>
      <c r="G873" s="14">
        <v>2005</v>
      </c>
      <c r="H873" s="14" t="s">
        <v>14</v>
      </c>
      <c r="I873" s="14" t="s">
        <v>316</v>
      </c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</row>
    <row r="874" spans="1:23" ht="15.75" customHeight="1">
      <c r="A874" s="14">
        <v>990</v>
      </c>
      <c r="B874" s="14" t="str">
        <f t="shared" si="16"/>
        <v>Earhart Foundation_Individual Grant20057500</v>
      </c>
      <c r="C874" s="14" t="s">
        <v>103</v>
      </c>
      <c r="D874" s="14" t="s">
        <v>317</v>
      </c>
      <c r="E874" s="14" t="s">
        <v>297</v>
      </c>
      <c r="F874" s="21">
        <v>7500</v>
      </c>
      <c r="G874" s="14">
        <v>2005</v>
      </c>
      <c r="H874" s="14" t="s">
        <v>14</v>
      </c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</row>
    <row r="875" spans="1:23" ht="15.75" customHeight="1">
      <c r="A875" s="14">
        <v>990</v>
      </c>
      <c r="B875" s="14" t="str">
        <f t="shared" si="16"/>
        <v>Earhart Foundation_Individual Grant20058300</v>
      </c>
      <c r="C875" s="14" t="s">
        <v>103</v>
      </c>
      <c r="D875" s="14" t="s">
        <v>318</v>
      </c>
      <c r="E875" s="14" t="s">
        <v>297</v>
      </c>
      <c r="F875" s="21">
        <v>8300</v>
      </c>
      <c r="G875" s="14">
        <v>2005</v>
      </c>
      <c r="H875" s="14" t="s">
        <v>14</v>
      </c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</row>
    <row r="876" spans="1:23" ht="15.75" customHeight="1">
      <c r="A876" s="14">
        <v>990</v>
      </c>
      <c r="B876" s="14" t="str">
        <f t="shared" si="16"/>
        <v>Earhart Foundation_Individual Grant20059049</v>
      </c>
      <c r="C876" s="14" t="s">
        <v>103</v>
      </c>
      <c r="D876" s="14" t="s">
        <v>309</v>
      </c>
      <c r="E876" s="14" t="s">
        <v>297</v>
      </c>
      <c r="F876" s="21">
        <v>9049</v>
      </c>
      <c r="G876" s="14">
        <v>2005</v>
      </c>
      <c r="H876" s="14" t="s">
        <v>14</v>
      </c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</row>
    <row r="877" spans="1:23" ht="15.75" customHeight="1">
      <c r="A877" s="14">
        <v>990</v>
      </c>
      <c r="B877" s="14" t="str">
        <f t="shared" si="16"/>
        <v>Earhart Foundation_Individual Grant20059266</v>
      </c>
      <c r="C877" s="14" t="s">
        <v>103</v>
      </c>
      <c r="D877" s="14" t="s">
        <v>319</v>
      </c>
      <c r="E877" s="14" t="s">
        <v>297</v>
      </c>
      <c r="F877" s="21">
        <v>9266</v>
      </c>
      <c r="G877" s="14">
        <v>2005</v>
      </c>
      <c r="H877" s="14" t="s">
        <v>14</v>
      </c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</row>
    <row r="878" spans="1:23" ht="15.75" customHeight="1">
      <c r="A878" s="14" t="s">
        <v>8</v>
      </c>
      <c r="B878" s="14" t="str">
        <f t="shared" si="16"/>
        <v>Earhart Foundation_Institute for Humane Studies200515000</v>
      </c>
      <c r="C878" s="14" t="s">
        <v>103</v>
      </c>
      <c r="D878" s="14" t="s">
        <v>122</v>
      </c>
      <c r="E878" s="14" t="s">
        <v>12</v>
      </c>
      <c r="F878" s="21">
        <v>15000</v>
      </c>
      <c r="G878" s="14">
        <v>2005</v>
      </c>
      <c r="H878" s="14" t="s">
        <v>7</v>
      </c>
      <c r="I878" s="14" t="s">
        <v>123</v>
      </c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</row>
    <row r="879" spans="1:23" ht="15.75" customHeight="1">
      <c r="A879" s="14" t="s">
        <v>8</v>
      </c>
      <c r="B879" s="14" t="str">
        <f t="shared" si="16"/>
        <v>Earhart Foundation_Institute for Humane Studies200520000</v>
      </c>
      <c r="C879" s="14" t="s">
        <v>103</v>
      </c>
      <c r="D879" s="14" t="s">
        <v>122</v>
      </c>
      <c r="E879" s="14" t="s">
        <v>12</v>
      </c>
      <c r="F879" s="21">
        <v>20000</v>
      </c>
      <c r="G879" s="14">
        <v>2005</v>
      </c>
      <c r="H879" s="14" t="s">
        <v>7</v>
      </c>
      <c r="I879" s="14" t="s">
        <v>124</v>
      </c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</row>
    <row r="880" spans="1:23" ht="15.75" customHeight="1">
      <c r="A880" s="14" t="s">
        <v>8</v>
      </c>
      <c r="B880" s="14" t="str">
        <f t="shared" si="16"/>
        <v>Earhart Foundation_Institute for Humane Studies200530000</v>
      </c>
      <c r="C880" s="14" t="s">
        <v>103</v>
      </c>
      <c r="D880" s="14" t="s">
        <v>122</v>
      </c>
      <c r="E880" s="14" t="s">
        <v>12</v>
      </c>
      <c r="F880" s="21">
        <v>30000</v>
      </c>
      <c r="G880" s="14">
        <v>2005</v>
      </c>
      <c r="H880" s="14" t="s">
        <v>7</v>
      </c>
      <c r="I880" s="14" t="s">
        <v>125</v>
      </c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</row>
    <row r="881" spans="1:23" ht="15.75" customHeight="1">
      <c r="A881" s="14" t="s">
        <v>8</v>
      </c>
      <c r="B881" s="14" t="str">
        <f t="shared" si="16"/>
        <v>Earhart Foundation_Institute for Humane Studies200568650</v>
      </c>
      <c r="C881" s="14" t="s">
        <v>103</v>
      </c>
      <c r="D881" s="14" t="s">
        <v>122</v>
      </c>
      <c r="E881" s="14" t="s">
        <v>12</v>
      </c>
      <c r="F881" s="21">
        <v>68650</v>
      </c>
      <c r="G881" s="14">
        <v>2005</v>
      </c>
      <c r="H881" s="14" t="s">
        <v>7</v>
      </c>
      <c r="I881" s="14" t="s">
        <v>126</v>
      </c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</row>
    <row r="882" spans="1:23" ht="15.75" customHeight="1">
      <c r="A882" s="14" t="s">
        <v>8</v>
      </c>
      <c r="B882" s="14" t="str">
        <f t="shared" si="16"/>
        <v>Earhart Foundation_International Foundation for Research in Experimental Economics20057000</v>
      </c>
      <c r="C882" s="14" t="s">
        <v>103</v>
      </c>
      <c r="D882" s="14" t="s">
        <v>253</v>
      </c>
      <c r="E882" s="14" t="s">
        <v>253</v>
      </c>
      <c r="F882" s="21">
        <v>7000</v>
      </c>
      <c r="G882" s="14">
        <v>2005</v>
      </c>
      <c r="H882" s="14" t="s">
        <v>21</v>
      </c>
      <c r="I882" s="14" t="s">
        <v>352</v>
      </c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</row>
    <row r="883" spans="1:23" ht="15.75" customHeight="1">
      <c r="A883" s="14">
        <v>990</v>
      </c>
      <c r="B883" s="14" t="str">
        <f t="shared" si="16"/>
        <v>Earhart Foundation_James M Buchanan Center for Political Economy200510000</v>
      </c>
      <c r="C883" s="14" t="s">
        <v>103</v>
      </c>
      <c r="D883" s="14" t="s">
        <v>360</v>
      </c>
      <c r="E883" s="14" t="s">
        <v>353</v>
      </c>
      <c r="F883" s="21">
        <v>10000</v>
      </c>
      <c r="G883" s="14">
        <v>2005</v>
      </c>
      <c r="H883" s="14" t="s">
        <v>14</v>
      </c>
      <c r="I883" s="14" t="s">
        <v>361</v>
      </c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</row>
    <row r="884" spans="1:23" ht="15.75" customHeight="1">
      <c r="A884" s="14" t="s">
        <v>8</v>
      </c>
      <c r="B884" s="14" t="str">
        <f t="shared" si="16"/>
        <v>Earhart Foundation_Mercatus Center200514500</v>
      </c>
      <c r="C884" s="14" t="s">
        <v>103</v>
      </c>
      <c r="D884" s="14"/>
      <c r="E884" s="14" t="s">
        <v>15</v>
      </c>
      <c r="F884" s="21">
        <v>14500</v>
      </c>
      <c r="G884" s="14">
        <v>2005</v>
      </c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</row>
    <row r="885" spans="1:23" ht="15.75" customHeight="1">
      <c r="A885" s="14" t="s">
        <v>8</v>
      </c>
      <c r="B885" s="14" t="str">
        <f t="shared" si="16"/>
        <v>Earhart Foundation_Mercatus Center200518160</v>
      </c>
      <c r="C885" s="14" t="s">
        <v>103</v>
      </c>
      <c r="D885" s="14"/>
      <c r="E885" s="14" t="s">
        <v>15</v>
      </c>
      <c r="F885" s="21">
        <v>18160</v>
      </c>
      <c r="G885" s="14">
        <v>2005</v>
      </c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</row>
    <row r="886" spans="1:23" ht="15.75" customHeight="1">
      <c r="A886" s="14" t="s">
        <v>8</v>
      </c>
      <c r="B886" s="14" t="str">
        <f t="shared" si="16"/>
        <v>Earhart Foundation_Mercatus Center200518963</v>
      </c>
      <c r="C886" s="14" t="s">
        <v>103</v>
      </c>
      <c r="D886" s="14"/>
      <c r="E886" s="14" t="s">
        <v>15</v>
      </c>
      <c r="F886" s="21">
        <v>18963</v>
      </c>
      <c r="G886" s="14">
        <v>2005</v>
      </c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</row>
    <row r="887" spans="1:23" ht="15.75" customHeight="1">
      <c r="A887" s="14" t="s">
        <v>8</v>
      </c>
      <c r="B887" s="14" t="str">
        <f t="shared" si="16"/>
        <v>Earhart Foundation_Mercatus Center200540000</v>
      </c>
      <c r="C887" s="14" t="s">
        <v>103</v>
      </c>
      <c r="D887" s="14"/>
      <c r="E887" s="14" t="s">
        <v>15</v>
      </c>
      <c r="F887" s="21">
        <v>40000</v>
      </c>
      <c r="G887" s="14">
        <v>2005</v>
      </c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</row>
    <row r="888" spans="1:23" ht="15.75" customHeight="1">
      <c r="A888" s="14">
        <v>990</v>
      </c>
      <c r="B888" s="14" t="str">
        <f t="shared" si="16"/>
        <v>Earhart Foundation_Center for the Study of Public Choice200640000</v>
      </c>
      <c r="C888" s="14" t="s">
        <v>103</v>
      </c>
      <c r="D888" s="14" t="s">
        <v>254</v>
      </c>
      <c r="E888" s="14" t="s">
        <v>255</v>
      </c>
      <c r="F888" s="21">
        <v>40000</v>
      </c>
      <c r="G888" s="14">
        <v>2006</v>
      </c>
      <c r="H888" s="14" t="s">
        <v>14</v>
      </c>
      <c r="I888" s="14" t="s">
        <v>259</v>
      </c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</row>
    <row r="889" spans="1:23" ht="15.75" customHeight="1">
      <c r="A889" s="14">
        <v>990</v>
      </c>
      <c r="B889" s="14" t="str">
        <f t="shared" si="16"/>
        <v>Earhart Foundation_George Mason University Department of Economics200614684</v>
      </c>
      <c r="C889" s="14" t="s">
        <v>103</v>
      </c>
      <c r="D889" s="14" t="s">
        <v>270</v>
      </c>
      <c r="E889" s="14" t="s">
        <v>264</v>
      </c>
      <c r="F889" s="21">
        <v>14684</v>
      </c>
      <c r="G889" s="14">
        <v>2006</v>
      </c>
      <c r="H889" s="14" t="s">
        <v>14</v>
      </c>
      <c r="I889" s="14" t="s">
        <v>271</v>
      </c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</row>
    <row r="890" spans="1:23" ht="15.75" customHeight="1">
      <c r="A890" s="14">
        <v>990</v>
      </c>
      <c r="B890" s="14" t="str">
        <f t="shared" si="16"/>
        <v>Earhart Foundation_George Mason University Department of Economics200614845</v>
      </c>
      <c r="C890" s="14" t="s">
        <v>103</v>
      </c>
      <c r="D890" s="14" t="s">
        <v>268</v>
      </c>
      <c r="E890" s="14" t="s">
        <v>264</v>
      </c>
      <c r="F890" s="21">
        <v>14845</v>
      </c>
      <c r="G890" s="14">
        <v>2006</v>
      </c>
      <c r="H890" s="14" t="s">
        <v>14</v>
      </c>
      <c r="I890" s="14" t="s">
        <v>272</v>
      </c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</row>
    <row r="891" spans="1:23" ht="15.75" customHeight="1">
      <c r="A891" s="14">
        <v>990</v>
      </c>
      <c r="B891" s="14" t="str">
        <f t="shared" si="16"/>
        <v>Earhart Foundation_George Mason University Department of Economics20061800</v>
      </c>
      <c r="C891" s="14" t="s">
        <v>103</v>
      </c>
      <c r="D891" s="14" t="s">
        <v>268</v>
      </c>
      <c r="E891" s="14" t="s">
        <v>264</v>
      </c>
      <c r="F891" s="21">
        <v>1800</v>
      </c>
      <c r="G891" s="14">
        <v>2006</v>
      </c>
      <c r="H891" s="14" t="s">
        <v>14</v>
      </c>
      <c r="I891" s="14" t="s">
        <v>273</v>
      </c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</row>
    <row r="892" spans="1:23" ht="15.75" customHeight="1">
      <c r="A892" s="14" t="s">
        <v>8</v>
      </c>
      <c r="B892" s="14" t="str">
        <f t="shared" si="16"/>
        <v>Earhart Foundation_George Mason University Law and Economics Center200620000</v>
      </c>
      <c r="C892" s="14" t="s">
        <v>103</v>
      </c>
      <c r="D892" s="14" t="s">
        <v>288</v>
      </c>
      <c r="E892" s="14" t="s">
        <v>11</v>
      </c>
      <c r="F892" s="21">
        <v>20000</v>
      </c>
      <c r="G892" s="14">
        <v>2006</v>
      </c>
      <c r="H892" s="14" t="s">
        <v>21</v>
      </c>
      <c r="I892" s="14" t="s">
        <v>289</v>
      </c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</row>
    <row r="893" spans="1:23" ht="15.75" customHeight="1">
      <c r="A893" s="14" t="s">
        <v>8</v>
      </c>
      <c r="B893" s="14" t="str">
        <f t="shared" si="16"/>
        <v>Earhart Foundation_George Mason University Law and Economics Center200620000</v>
      </c>
      <c r="C893" s="14" t="s">
        <v>103</v>
      </c>
      <c r="D893" s="14" t="s">
        <v>288</v>
      </c>
      <c r="E893" s="14" t="s">
        <v>11</v>
      </c>
      <c r="F893" s="21">
        <v>20000</v>
      </c>
      <c r="G893" s="14">
        <v>2006</v>
      </c>
      <c r="H893" s="14" t="s">
        <v>21</v>
      </c>
      <c r="I893" s="14" t="s">
        <v>290</v>
      </c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</row>
    <row r="894" spans="1:23" ht="15.75" customHeight="1">
      <c r="A894" s="14">
        <v>990</v>
      </c>
      <c r="B894" s="14" t="str">
        <f t="shared" si="16"/>
        <v>Earhart Foundation_Individual Grant200611017</v>
      </c>
      <c r="C894" s="14" t="s">
        <v>103</v>
      </c>
      <c r="D894" s="14" t="s">
        <v>320</v>
      </c>
      <c r="E894" s="14" t="s">
        <v>297</v>
      </c>
      <c r="F894" s="21">
        <v>11017</v>
      </c>
      <c r="G894" s="14">
        <v>2006</v>
      </c>
      <c r="H894" s="14" t="s">
        <v>14</v>
      </c>
      <c r="I894" s="14" t="s">
        <v>60</v>
      </c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</row>
    <row r="895" spans="1:23" ht="15.75" customHeight="1">
      <c r="A895" s="14">
        <v>990</v>
      </c>
      <c r="B895" s="14" t="str">
        <f t="shared" si="16"/>
        <v>Earhart Foundation_Individual Grant200611238</v>
      </c>
      <c r="C895" s="14" t="s">
        <v>103</v>
      </c>
      <c r="D895" s="14" t="s">
        <v>321</v>
      </c>
      <c r="E895" s="14" t="s">
        <v>297</v>
      </c>
      <c r="F895" s="21">
        <v>11238</v>
      </c>
      <c r="G895" s="14">
        <v>2006</v>
      </c>
      <c r="H895" s="14" t="s">
        <v>14</v>
      </c>
      <c r="I895" s="14" t="s">
        <v>60</v>
      </c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</row>
    <row r="896" spans="1:23" ht="15.75" customHeight="1">
      <c r="A896" s="14">
        <v>990</v>
      </c>
      <c r="B896" s="14" t="str">
        <f t="shared" si="16"/>
        <v>Earhart Foundation_Individual Grant200611440</v>
      </c>
      <c r="C896" s="14" t="s">
        <v>103</v>
      </c>
      <c r="D896" s="14" t="s">
        <v>322</v>
      </c>
      <c r="E896" s="14" t="s">
        <v>297</v>
      </c>
      <c r="F896" s="21">
        <v>11440</v>
      </c>
      <c r="G896" s="14">
        <v>2006</v>
      </c>
      <c r="H896" s="14" t="s">
        <v>14</v>
      </c>
      <c r="I896" s="14" t="s">
        <v>60</v>
      </c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</row>
    <row r="897" spans="1:23" ht="15.75" customHeight="1">
      <c r="A897" s="14">
        <v>990</v>
      </c>
      <c r="B897" s="14" t="str">
        <f t="shared" si="16"/>
        <v>Earhart Foundation_Individual Grant200611452</v>
      </c>
      <c r="C897" s="14" t="s">
        <v>103</v>
      </c>
      <c r="D897" s="14" t="s">
        <v>323</v>
      </c>
      <c r="E897" s="14" t="s">
        <v>297</v>
      </c>
      <c r="F897" s="21">
        <v>11452</v>
      </c>
      <c r="G897" s="14">
        <v>2006</v>
      </c>
      <c r="H897" s="14" t="s">
        <v>14</v>
      </c>
      <c r="I897" s="14" t="s">
        <v>60</v>
      </c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</row>
    <row r="898" spans="1:23" ht="15.75" customHeight="1">
      <c r="A898" s="14">
        <v>990</v>
      </c>
      <c r="B898" s="14" t="str">
        <f t="shared" si="16"/>
        <v>Earhart Foundation_Individual Grant200611656</v>
      </c>
      <c r="C898" s="14" t="s">
        <v>103</v>
      </c>
      <c r="D898" s="14" t="s">
        <v>324</v>
      </c>
      <c r="E898" s="14" t="s">
        <v>297</v>
      </c>
      <c r="F898" s="21">
        <v>11656</v>
      </c>
      <c r="G898" s="14">
        <v>2006</v>
      </c>
      <c r="H898" s="14" t="s">
        <v>14</v>
      </c>
      <c r="I898" s="14" t="s">
        <v>60</v>
      </c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</row>
    <row r="899" spans="1:23" ht="15.75" customHeight="1">
      <c r="A899" s="14">
        <v>990</v>
      </c>
      <c r="B899" s="14" t="str">
        <f t="shared" si="16"/>
        <v>Earhart Foundation_Individual Grant200614635</v>
      </c>
      <c r="C899" s="14" t="s">
        <v>103</v>
      </c>
      <c r="D899" s="14" t="s">
        <v>325</v>
      </c>
      <c r="E899" s="14" t="s">
        <v>297</v>
      </c>
      <c r="F899" s="21">
        <v>14635</v>
      </c>
      <c r="G899" s="14">
        <v>2006</v>
      </c>
      <c r="H899" s="14" t="s">
        <v>14</v>
      </c>
      <c r="I899" s="14" t="s">
        <v>60</v>
      </c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</row>
    <row r="900" spans="1:23" ht="15.75" customHeight="1">
      <c r="A900" s="14">
        <v>990</v>
      </c>
      <c r="B900" s="14" t="str">
        <f t="shared" si="16"/>
        <v>Earhart Foundation_Individual Grant200614767</v>
      </c>
      <c r="C900" s="14" t="s">
        <v>103</v>
      </c>
      <c r="D900" s="14" t="s">
        <v>326</v>
      </c>
      <c r="E900" s="14" t="s">
        <v>297</v>
      </c>
      <c r="F900" s="21">
        <v>14767</v>
      </c>
      <c r="G900" s="14">
        <v>2006</v>
      </c>
      <c r="H900" s="14" t="s">
        <v>14</v>
      </c>
      <c r="I900" s="14" t="s">
        <v>60</v>
      </c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</row>
    <row r="901" spans="1:23" ht="15.75" customHeight="1">
      <c r="A901" s="14">
        <v>990</v>
      </c>
      <c r="B901" s="14" t="str">
        <f t="shared" si="16"/>
        <v>Earhart Foundation_Individual Grant200615135</v>
      </c>
      <c r="C901" s="14" t="s">
        <v>103</v>
      </c>
      <c r="D901" s="14" t="s">
        <v>327</v>
      </c>
      <c r="E901" s="14" t="s">
        <v>297</v>
      </c>
      <c r="F901" s="21">
        <v>15135</v>
      </c>
      <c r="G901" s="14">
        <v>2006</v>
      </c>
      <c r="H901" s="14" t="s">
        <v>14</v>
      </c>
      <c r="I901" s="14" t="s">
        <v>60</v>
      </c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</row>
    <row r="902" spans="1:23" ht="15.75" customHeight="1">
      <c r="A902" s="14">
        <v>990</v>
      </c>
      <c r="B902" s="14" t="str">
        <f t="shared" si="16"/>
        <v>Earhart Foundation_Individual Grant200615135</v>
      </c>
      <c r="C902" s="14" t="s">
        <v>103</v>
      </c>
      <c r="D902" s="14" t="s">
        <v>328</v>
      </c>
      <c r="E902" s="14" t="s">
        <v>297</v>
      </c>
      <c r="F902" s="21">
        <v>15135</v>
      </c>
      <c r="G902" s="14">
        <v>2006</v>
      </c>
      <c r="H902" s="14" t="s">
        <v>14</v>
      </c>
      <c r="I902" s="14" t="s">
        <v>60</v>
      </c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</row>
    <row r="903" spans="1:23" ht="15.75" customHeight="1">
      <c r="A903" s="14">
        <v>990</v>
      </c>
      <c r="B903" s="14" t="str">
        <f t="shared" si="16"/>
        <v>Earhart Foundation_Individual Grant200615207</v>
      </c>
      <c r="C903" s="14" t="s">
        <v>103</v>
      </c>
      <c r="D903" s="14" t="s">
        <v>327</v>
      </c>
      <c r="E903" s="14" t="s">
        <v>297</v>
      </c>
      <c r="F903" s="21">
        <v>15207</v>
      </c>
      <c r="G903" s="14">
        <v>2006</v>
      </c>
      <c r="H903" s="14" t="s">
        <v>14</v>
      </c>
      <c r="I903" s="14" t="s">
        <v>60</v>
      </c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</row>
    <row r="904" spans="1:23" ht="15.75" customHeight="1">
      <c r="A904" s="14">
        <v>990</v>
      </c>
      <c r="B904" s="14" t="str">
        <f t="shared" si="16"/>
        <v>Earhart Foundation_Individual Grant200615207</v>
      </c>
      <c r="C904" s="14" t="s">
        <v>103</v>
      </c>
      <c r="D904" s="14" t="s">
        <v>325</v>
      </c>
      <c r="E904" s="14" t="s">
        <v>297</v>
      </c>
      <c r="F904" s="21">
        <v>15207</v>
      </c>
      <c r="G904" s="14">
        <v>2006</v>
      </c>
      <c r="H904" s="14" t="s">
        <v>14</v>
      </c>
      <c r="I904" s="14" t="s">
        <v>60</v>
      </c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</row>
    <row r="905" spans="1:23" ht="15.75" customHeight="1">
      <c r="A905" s="14">
        <v>990</v>
      </c>
      <c r="B905" s="14" t="str">
        <f t="shared" si="16"/>
        <v>Earhart Foundation_Individual Grant200615207</v>
      </c>
      <c r="C905" s="14" t="s">
        <v>103</v>
      </c>
      <c r="D905" s="14" t="s">
        <v>328</v>
      </c>
      <c r="E905" s="14" t="s">
        <v>297</v>
      </c>
      <c r="F905" s="21">
        <v>15207</v>
      </c>
      <c r="G905" s="14">
        <v>2006</v>
      </c>
      <c r="H905" s="14" t="s">
        <v>14</v>
      </c>
      <c r="I905" s="14" t="s">
        <v>60</v>
      </c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</row>
    <row r="906" spans="1:23" ht="15.75" customHeight="1">
      <c r="A906" s="14" t="s">
        <v>8</v>
      </c>
      <c r="B906" s="14" t="str">
        <f t="shared" si="16"/>
        <v>Earhart Foundation_Institute for Humane Studies200620000</v>
      </c>
      <c r="C906" s="14" t="s">
        <v>103</v>
      </c>
      <c r="D906" s="14"/>
      <c r="E906" s="14" t="s">
        <v>12</v>
      </c>
      <c r="F906" s="21">
        <v>20000</v>
      </c>
      <c r="G906" s="14">
        <v>2006</v>
      </c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</row>
    <row r="907" spans="1:23" ht="15.75" customHeight="1">
      <c r="A907" s="14" t="s">
        <v>8</v>
      </c>
      <c r="B907" s="14" t="str">
        <f t="shared" si="16"/>
        <v>Earhart Foundation_Institute for Humane Studies200630000</v>
      </c>
      <c r="C907" s="14" t="s">
        <v>103</v>
      </c>
      <c r="D907" s="14"/>
      <c r="E907" s="14" t="s">
        <v>12</v>
      </c>
      <c r="F907" s="21">
        <v>30000</v>
      </c>
      <c r="G907" s="14">
        <v>2006</v>
      </c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</row>
    <row r="908" spans="1:23" ht="15.75" customHeight="1">
      <c r="A908" s="14" t="s">
        <v>8</v>
      </c>
      <c r="B908" s="14" t="str">
        <f t="shared" si="16"/>
        <v>Earhart Foundation_Institute for Humane Studies200648000</v>
      </c>
      <c r="C908" s="14" t="s">
        <v>103</v>
      </c>
      <c r="D908" s="14"/>
      <c r="E908" s="14" t="s">
        <v>12</v>
      </c>
      <c r="F908" s="21">
        <v>48000</v>
      </c>
      <c r="G908" s="14">
        <v>2006</v>
      </c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</row>
    <row r="909" spans="1:23" ht="15.75" customHeight="1">
      <c r="A909" s="14" t="s">
        <v>8</v>
      </c>
      <c r="B909" s="14" t="str">
        <f t="shared" si="16"/>
        <v>Earhart Foundation_Mercatus Center200614500</v>
      </c>
      <c r="C909" s="14" t="s">
        <v>103</v>
      </c>
      <c r="D909" s="14"/>
      <c r="E909" s="14" t="s">
        <v>15</v>
      </c>
      <c r="F909" s="21">
        <v>14500</v>
      </c>
      <c r="G909" s="14">
        <v>2006</v>
      </c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</row>
    <row r="910" spans="1:23" ht="15.75" customHeight="1">
      <c r="A910" s="14" t="s">
        <v>8</v>
      </c>
      <c r="B910" s="14" t="str">
        <f t="shared" si="16"/>
        <v>Earhart Foundation_Mercatus Center200618963</v>
      </c>
      <c r="C910" s="14" t="s">
        <v>103</v>
      </c>
      <c r="D910" s="14"/>
      <c r="E910" s="14" t="s">
        <v>15</v>
      </c>
      <c r="F910" s="21">
        <v>18963</v>
      </c>
      <c r="G910" s="14">
        <v>2006</v>
      </c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</row>
    <row r="911" spans="1:23" ht="15.75" customHeight="1">
      <c r="A911" s="14">
        <v>990</v>
      </c>
      <c r="B911" s="14" t="str">
        <f t="shared" si="16"/>
        <v>Earhart Foundation_Center for the Study of Public Choice200720000</v>
      </c>
      <c r="C911" s="14" t="s">
        <v>103</v>
      </c>
      <c r="D911" s="14" t="s">
        <v>254</v>
      </c>
      <c r="E911" s="14" t="s">
        <v>255</v>
      </c>
      <c r="F911" s="21">
        <v>20000</v>
      </c>
      <c r="G911" s="14">
        <v>2007</v>
      </c>
      <c r="H911" s="14" t="s">
        <v>14</v>
      </c>
      <c r="I911" s="14" t="s">
        <v>260</v>
      </c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</row>
    <row r="912" spans="1:23" ht="15.75" customHeight="1">
      <c r="A912" s="14">
        <v>990</v>
      </c>
      <c r="B912" s="14" t="str">
        <f t="shared" si="16"/>
        <v>Earhart Foundation_Center for the Study of Public Choice200727500</v>
      </c>
      <c r="C912" s="14" t="s">
        <v>103</v>
      </c>
      <c r="D912" s="14" t="s">
        <v>254</v>
      </c>
      <c r="E912" s="14" t="s">
        <v>255</v>
      </c>
      <c r="F912" s="21">
        <v>27500</v>
      </c>
      <c r="G912" s="14">
        <v>2007</v>
      </c>
      <c r="H912" s="14" t="s">
        <v>14</v>
      </c>
      <c r="I912" s="14" t="s">
        <v>261</v>
      </c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</row>
    <row r="913" spans="1:23" ht="15.75" customHeight="1">
      <c r="A913" s="14">
        <v>990</v>
      </c>
      <c r="B913" s="14" t="str">
        <f t="shared" si="16"/>
        <v>Earhart Foundation_George Mason University Department of Economics200715457</v>
      </c>
      <c r="C913" s="14" t="s">
        <v>103</v>
      </c>
      <c r="D913" s="14" t="s">
        <v>268</v>
      </c>
      <c r="E913" s="14" t="s">
        <v>264</v>
      </c>
      <c r="F913" s="21">
        <v>15457</v>
      </c>
      <c r="G913" s="14">
        <v>2007</v>
      </c>
      <c r="H913" s="14" t="s">
        <v>14</v>
      </c>
      <c r="I913" s="14" t="s">
        <v>274</v>
      </c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</row>
    <row r="914" spans="1:23" ht="15.75" customHeight="1">
      <c r="A914" s="14">
        <v>990</v>
      </c>
      <c r="B914" s="14" t="str">
        <f t="shared" si="16"/>
        <v>Earhart Foundation_George Mason University Department of Economics20072595</v>
      </c>
      <c r="C914" s="14" t="s">
        <v>103</v>
      </c>
      <c r="D914" s="14" t="s">
        <v>268</v>
      </c>
      <c r="E914" s="14" t="s">
        <v>264</v>
      </c>
      <c r="F914" s="21">
        <v>2595</v>
      </c>
      <c r="G914" s="14">
        <v>2007</v>
      </c>
      <c r="H914" s="14" t="s">
        <v>14</v>
      </c>
      <c r="I914" s="14" t="s">
        <v>275</v>
      </c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</row>
    <row r="915" spans="1:23" ht="15.75" customHeight="1">
      <c r="A915" s="14">
        <v>990</v>
      </c>
      <c r="B915" s="14" t="str">
        <f t="shared" si="16"/>
        <v>Earhart Foundation_George Mason University Department of Economics200729675</v>
      </c>
      <c r="C915" s="14" t="s">
        <v>103</v>
      </c>
      <c r="D915" s="14" t="s">
        <v>268</v>
      </c>
      <c r="E915" s="14" t="s">
        <v>264</v>
      </c>
      <c r="F915" s="21">
        <v>29675</v>
      </c>
      <c r="G915" s="14">
        <v>2007</v>
      </c>
      <c r="H915" s="14" t="s">
        <v>14</v>
      </c>
      <c r="I915" s="14" t="s">
        <v>276</v>
      </c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</row>
    <row r="916" spans="1:23" ht="15.75" customHeight="1">
      <c r="A916" s="14">
        <v>990</v>
      </c>
      <c r="B916" s="14" t="str">
        <f t="shared" si="16"/>
        <v>Earhart Foundation_Individual Grant200711018</v>
      </c>
      <c r="C916" s="14" t="s">
        <v>103</v>
      </c>
      <c r="D916" s="14" t="s">
        <v>329</v>
      </c>
      <c r="E916" s="14" t="s">
        <v>297</v>
      </c>
      <c r="F916" s="21">
        <v>11018</v>
      </c>
      <c r="G916" s="14">
        <v>2007</v>
      </c>
      <c r="H916" s="14" t="s">
        <v>14</v>
      </c>
      <c r="I916" s="14" t="s">
        <v>330</v>
      </c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</row>
    <row r="917" spans="1:23" ht="15.75" customHeight="1">
      <c r="A917" s="14">
        <v>990</v>
      </c>
      <c r="B917" s="14" t="str">
        <f t="shared" si="16"/>
        <v>Earhart Foundation_Individual Grant200711453</v>
      </c>
      <c r="C917" s="14" t="s">
        <v>103</v>
      </c>
      <c r="D917" s="14" t="s">
        <v>331</v>
      </c>
      <c r="E917" s="14" t="s">
        <v>297</v>
      </c>
      <c r="F917" s="21">
        <v>11453</v>
      </c>
      <c r="G917" s="14">
        <v>2007</v>
      </c>
      <c r="H917" s="14" t="s">
        <v>14</v>
      </c>
      <c r="I917" s="14" t="s">
        <v>330</v>
      </c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</row>
    <row r="918" spans="1:23" ht="15.75" customHeight="1">
      <c r="A918" s="14">
        <v>990</v>
      </c>
      <c r="B918" s="14" t="str">
        <f t="shared" si="16"/>
        <v>Earhart Foundation_Individual Grant200711518</v>
      </c>
      <c r="C918" s="14" t="s">
        <v>103</v>
      </c>
      <c r="D918" s="14" t="s">
        <v>320</v>
      </c>
      <c r="E918" s="14" t="s">
        <v>297</v>
      </c>
      <c r="F918" s="21">
        <v>11518</v>
      </c>
      <c r="G918" s="14">
        <v>2007</v>
      </c>
      <c r="H918" s="14" t="s">
        <v>14</v>
      </c>
      <c r="I918" s="14" t="s">
        <v>330</v>
      </c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</row>
    <row r="919" spans="1:23" ht="15.75" customHeight="1">
      <c r="A919" s="14">
        <v>990</v>
      </c>
      <c r="B919" s="14" t="str">
        <f t="shared" si="16"/>
        <v>Earhart Foundation_Individual Grant200715207</v>
      </c>
      <c r="C919" s="14" t="s">
        <v>103</v>
      </c>
      <c r="D919" s="14" t="s">
        <v>332</v>
      </c>
      <c r="E919" s="14" t="s">
        <v>297</v>
      </c>
      <c r="F919" s="21">
        <v>15207</v>
      </c>
      <c r="G919" s="14">
        <v>2007</v>
      </c>
      <c r="H919" s="14" t="s">
        <v>14</v>
      </c>
      <c r="I919" s="14" t="s">
        <v>330</v>
      </c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</row>
    <row r="920" spans="1:23" ht="15.75" customHeight="1">
      <c r="A920" s="14">
        <v>990</v>
      </c>
      <c r="B920" s="14" t="str">
        <f t="shared" si="16"/>
        <v>Earhart Foundation_Individual Grant200715707</v>
      </c>
      <c r="C920" s="14" t="s">
        <v>103</v>
      </c>
      <c r="D920" s="14" t="s">
        <v>328</v>
      </c>
      <c r="E920" s="14" t="s">
        <v>297</v>
      </c>
      <c r="F920" s="21">
        <v>15707</v>
      </c>
      <c r="G920" s="14">
        <v>2007</v>
      </c>
      <c r="H920" s="14" t="s">
        <v>14</v>
      </c>
      <c r="I920" s="14" t="s">
        <v>330</v>
      </c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</row>
    <row r="921" spans="1:23" ht="15.75" customHeight="1">
      <c r="A921" s="14">
        <v>990</v>
      </c>
      <c r="B921" s="14" t="str">
        <f t="shared" si="16"/>
        <v>Earhart Foundation_Individual Grant200715707</v>
      </c>
      <c r="C921" s="14" t="s">
        <v>103</v>
      </c>
      <c r="D921" s="14" t="s">
        <v>333</v>
      </c>
      <c r="E921" s="14" t="s">
        <v>297</v>
      </c>
      <c r="F921" s="21">
        <v>15707</v>
      </c>
      <c r="G921" s="14">
        <v>2007</v>
      </c>
      <c r="H921" s="14" t="s">
        <v>14</v>
      </c>
      <c r="I921" s="14" t="s">
        <v>330</v>
      </c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</row>
    <row r="922" spans="1:23" ht="15.75" customHeight="1">
      <c r="A922" s="14">
        <v>990</v>
      </c>
      <c r="B922" s="14" t="str">
        <f t="shared" si="16"/>
        <v>Earhart Foundation_Individual Grant200717950</v>
      </c>
      <c r="C922" s="14" t="s">
        <v>103</v>
      </c>
      <c r="D922" s="14" t="s">
        <v>334</v>
      </c>
      <c r="E922" s="14" t="s">
        <v>297</v>
      </c>
      <c r="F922" s="21">
        <v>17950</v>
      </c>
      <c r="G922" s="14">
        <v>2007</v>
      </c>
      <c r="H922" s="14" t="s">
        <v>14</v>
      </c>
      <c r="I922" s="14" t="s">
        <v>330</v>
      </c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</row>
    <row r="923" spans="1:23" ht="15.75" customHeight="1">
      <c r="A923" s="14">
        <v>990</v>
      </c>
      <c r="B923" s="14" t="str">
        <f t="shared" si="16"/>
        <v>Earhart Foundation_Individual Grant200718390</v>
      </c>
      <c r="C923" s="14" t="s">
        <v>103</v>
      </c>
      <c r="D923" s="14" t="s">
        <v>332</v>
      </c>
      <c r="E923" s="14" t="s">
        <v>297</v>
      </c>
      <c r="F923" s="21">
        <v>18390</v>
      </c>
      <c r="G923" s="14">
        <v>2007</v>
      </c>
      <c r="H923" s="14" t="s">
        <v>14</v>
      </c>
      <c r="I923" s="14" t="s">
        <v>330</v>
      </c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</row>
    <row r="924" spans="1:23" ht="15.75" customHeight="1">
      <c r="A924" s="14">
        <v>990</v>
      </c>
      <c r="B924" s="14" t="str">
        <f t="shared" si="16"/>
        <v>Earhart Foundation_Individual Grant200718390</v>
      </c>
      <c r="C924" s="14" t="s">
        <v>103</v>
      </c>
      <c r="D924" s="14" t="s">
        <v>335</v>
      </c>
      <c r="E924" s="14" t="s">
        <v>297</v>
      </c>
      <c r="F924" s="21">
        <v>18390</v>
      </c>
      <c r="G924" s="14">
        <v>2007</v>
      </c>
      <c r="H924" s="14" t="s">
        <v>14</v>
      </c>
      <c r="I924" s="14" t="s">
        <v>330</v>
      </c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</row>
    <row r="925" spans="1:23" ht="15.75" customHeight="1">
      <c r="A925" s="14">
        <v>990</v>
      </c>
      <c r="B925" s="14" t="str">
        <f t="shared" si="16"/>
        <v>Earhart Foundation_Individual Grant2007250</v>
      </c>
      <c r="C925" s="14" t="s">
        <v>103</v>
      </c>
      <c r="D925" s="14" t="s">
        <v>336</v>
      </c>
      <c r="E925" s="14" t="s">
        <v>297</v>
      </c>
      <c r="F925" s="21">
        <v>250</v>
      </c>
      <c r="G925" s="14">
        <v>2007</v>
      </c>
      <c r="H925" s="14" t="s">
        <v>14</v>
      </c>
      <c r="I925" s="14" t="s">
        <v>330</v>
      </c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</row>
    <row r="926" spans="1:23" ht="15.75" customHeight="1">
      <c r="A926" s="14" t="s">
        <v>8</v>
      </c>
      <c r="B926" s="14" t="str">
        <f t="shared" si="16"/>
        <v>Earhart Foundation_Institute for Humane Studies2007100000</v>
      </c>
      <c r="C926" s="14" t="s">
        <v>103</v>
      </c>
      <c r="D926" s="14"/>
      <c r="E926" s="14" t="s">
        <v>12</v>
      </c>
      <c r="F926" s="21">
        <v>100000</v>
      </c>
      <c r="G926" s="14">
        <v>2007</v>
      </c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</row>
    <row r="927" spans="1:23" ht="15.75" customHeight="1">
      <c r="A927" s="14" t="s">
        <v>8</v>
      </c>
      <c r="B927" s="14" t="str">
        <f t="shared" ref="B927:B990" si="17">C927&amp;"_"&amp;E927&amp;G927&amp;F927</f>
        <v>Earhart Foundation_Institute for Humane Studies200712000</v>
      </c>
      <c r="C927" s="14" t="s">
        <v>103</v>
      </c>
      <c r="D927" s="14"/>
      <c r="E927" s="14" t="s">
        <v>12</v>
      </c>
      <c r="F927" s="21">
        <v>12000</v>
      </c>
      <c r="G927" s="14">
        <v>2007</v>
      </c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</row>
    <row r="928" spans="1:23" ht="15.75" customHeight="1">
      <c r="A928" s="14" t="s">
        <v>8</v>
      </c>
      <c r="B928" s="14" t="str">
        <f t="shared" si="17"/>
        <v>Earhart Foundation_Institute for Humane Studies200725000</v>
      </c>
      <c r="C928" s="14" t="s">
        <v>103</v>
      </c>
      <c r="D928" s="14"/>
      <c r="E928" s="14" t="s">
        <v>12</v>
      </c>
      <c r="F928" s="21">
        <v>25000</v>
      </c>
      <c r="G928" s="14">
        <v>2007</v>
      </c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</row>
    <row r="929" spans="1:23" ht="15.75" customHeight="1">
      <c r="A929" s="14" t="s">
        <v>8</v>
      </c>
      <c r="B929" s="14" t="str">
        <f t="shared" si="17"/>
        <v>Earhart Foundation_Mercatus Center200720000</v>
      </c>
      <c r="C929" s="14" t="s">
        <v>103</v>
      </c>
      <c r="D929" s="14"/>
      <c r="E929" s="14" t="s">
        <v>15</v>
      </c>
      <c r="F929" s="21">
        <v>20000</v>
      </c>
      <c r="G929" s="14">
        <v>2007</v>
      </c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</row>
    <row r="930" spans="1:23" ht="15.75" customHeight="1">
      <c r="A930" s="14">
        <v>990</v>
      </c>
      <c r="B930" s="14" t="str">
        <f t="shared" si="17"/>
        <v>Earhart Foundation_Center for the Study of Public Choice200830000</v>
      </c>
      <c r="C930" s="14" t="s">
        <v>103</v>
      </c>
      <c r="D930" s="14" t="s">
        <v>254</v>
      </c>
      <c r="E930" s="14" t="s">
        <v>255</v>
      </c>
      <c r="F930" s="21">
        <v>30000</v>
      </c>
      <c r="G930" s="14">
        <v>2008</v>
      </c>
      <c r="H930" s="14" t="s">
        <v>14</v>
      </c>
      <c r="I930" s="14" t="s">
        <v>262</v>
      </c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</row>
    <row r="931" spans="1:23" ht="15.75" customHeight="1">
      <c r="A931" s="14">
        <v>990</v>
      </c>
      <c r="B931" s="14" t="str">
        <f t="shared" si="17"/>
        <v>Earhart Foundation_George Mason University Department of Economics200816352</v>
      </c>
      <c r="C931" s="14" t="s">
        <v>103</v>
      </c>
      <c r="D931" s="14" t="s">
        <v>268</v>
      </c>
      <c r="E931" s="14" t="s">
        <v>264</v>
      </c>
      <c r="F931" s="21">
        <v>16352</v>
      </c>
      <c r="G931" s="14">
        <v>2008</v>
      </c>
      <c r="H931" s="14" t="s">
        <v>14</v>
      </c>
      <c r="I931" s="14" t="s">
        <v>277</v>
      </c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</row>
    <row r="932" spans="1:23" ht="15.75" customHeight="1">
      <c r="A932" s="14" t="s">
        <v>8</v>
      </c>
      <c r="B932" s="14" t="str">
        <f t="shared" si="17"/>
        <v>Earhart Foundation_George Mason University Law and Economics Center200820000</v>
      </c>
      <c r="C932" s="14" t="s">
        <v>103</v>
      </c>
      <c r="D932" s="14" t="s">
        <v>288</v>
      </c>
      <c r="E932" s="14" t="s">
        <v>11</v>
      </c>
      <c r="F932" s="21">
        <v>20000</v>
      </c>
      <c r="G932" s="14">
        <v>2008</v>
      </c>
      <c r="H932" s="14" t="s">
        <v>21</v>
      </c>
      <c r="I932" s="14" t="s">
        <v>291</v>
      </c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</row>
    <row r="933" spans="1:23" ht="15.75" customHeight="1">
      <c r="A933" s="14">
        <v>990</v>
      </c>
      <c r="B933" s="14" t="str">
        <f t="shared" si="17"/>
        <v>Earhart Foundation_Individual Grant200816355</v>
      </c>
      <c r="C933" s="14" t="s">
        <v>103</v>
      </c>
      <c r="D933" s="14" t="s">
        <v>332</v>
      </c>
      <c r="E933" s="14" t="s">
        <v>297</v>
      </c>
      <c r="F933" s="21">
        <v>16355</v>
      </c>
      <c r="G933" s="14">
        <v>2008</v>
      </c>
      <c r="H933" s="14" t="s">
        <v>14</v>
      </c>
      <c r="I933" s="14" t="s">
        <v>337</v>
      </c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</row>
    <row r="934" spans="1:23" ht="15.75" customHeight="1">
      <c r="A934" s="14">
        <v>990</v>
      </c>
      <c r="B934" s="14" t="str">
        <f t="shared" si="17"/>
        <v>Earhart Foundation_Individual Grant200816355</v>
      </c>
      <c r="C934" s="14" t="s">
        <v>103</v>
      </c>
      <c r="D934" s="14" t="s">
        <v>335</v>
      </c>
      <c r="E934" s="14" t="s">
        <v>297</v>
      </c>
      <c r="F934" s="21">
        <v>16355</v>
      </c>
      <c r="G934" s="14">
        <v>2008</v>
      </c>
      <c r="H934" s="14" t="s">
        <v>14</v>
      </c>
      <c r="I934" s="14" t="s">
        <v>337</v>
      </c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</row>
    <row r="935" spans="1:23" ht="15.75" customHeight="1">
      <c r="A935" s="14">
        <v>990</v>
      </c>
      <c r="B935" s="14" t="str">
        <f t="shared" si="17"/>
        <v>Earhart Foundation_Individual Grant200816602</v>
      </c>
      <c r="C935" s="14" t="s">
        <v>103</v>
      </c>
      <c r="D935" s="14" t="s">
        <v>338</v>
      </c>
      <c r="E935" s="14" t="s">
        <v>297</v>
      </c>
      <c r="F935" s="21">
        <v>16602</v>
      </c>
      <c r="G935" s="14">
        <v>2008</v>
      </c>
      <c r="H935" s="14" t="s">
        <v>14</v>
      </c>
      <c r="I935" s="14" t="s">
        <v>337</v>
      </c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</row>
    <row r="936" spans="1:23" ht="15.75" customHeight="1">
      <c r="A936" s="14">
        <v>990</v>
      </c>
      <c r="B936" s="14" t="str">
        <f t="shared" si="17"/>
        <v>Earhart Foundation_Individual Grant200816662</v>
      </c>
      <c r="C936" s="14" t="s">
        <v>103</v>
      </c>
      <c r="D936" s="14" t="s">
        <v>339</v>
      </c>
      <c r="E936" s="14" t="s">
        <v>297</v>
      </c>
      <c r="F936" s="21">
        <v>16662</v>
      </c>
      <c r="G936" s="14">
        <v>2008</v>
      </c>
      <c r="H936" s="14" t="s">
        <v>14</v>
      </c>
      <c r="I936" s="14" t="s">
        <v>337</v>
      </c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</row>
    <row r="937" spans="1:23" ht="15.75" customHeight="1">
      <c r="A937" s="14">
        <v>990</v>
      </c>
      <c r="B937" s="14" t="str">
        <f t="shared" si="17"/>
        <v>Earhart Foundation_Individual Grant200818946</v>
      </c>
      <c r="C937" s="14" t="s">
        <v>103</v>
      </c>
      <c r="D937" s="14" t="s">
        <v>340</v>
      </c>
      <c r="E937" s="14" t="s">
        <v>297</v>
      </c>
      <c r="F937" s="21">
        <v>18946</v>
      </c>
      <c r="G937" s="14">
        <v>2008</v>
      </c>
      <c r="H937" s="14" t="s">
        <v>14</v>
      </c>
      <c r="I937" s="14" t="s">
        <v>337</v>
      </c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</row>
    <row r="938" spans="1:23" ht="15.75" customHeight="1">
      <c r="A938" s="14" t="s">
        <v>8</v>
      </c>
      <c r="B938" s="14" t="str">
        <f t="shared" si="17"/>
        <v>Earhart Foundation_Institute for Humane Studies2008100000</v>
      </c>
      <c r="C938" s="14" t="s">
        <v>103</v>
      </c>
      <c r="D938" s="14"/>
      <c r="E938" s="14" t="s">
        <v>12</v>
      </c>
      <c r="F938" s="21">
        <v>100000</v>
      </c>
      <c r="G938" s="14">
        <v>2008</v>
      </c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</row>
    <row r="939" spans="1:23" ht="15.75" customHeight="1">
      <c r="A939" s="14" t="s">
        <v>8</v>
      </c>
      <c r="B939" s="14" t="str">
        <f t="shared" si="17"/>
        <v>Earhart Foundation_Institute for Humane Studies200812000</v>
      </c>
      <c r="C939" s="14" t="s">
        <v>103</v>
      </c>
      <c r="D939" s="14"/>
      <c r="E939" s="14" t="s">
        <v>12</v>
      </c>
      <c r="F939" s="21">
        <v>12000</v>
      </c>
      <c r="G939" s="14">
        <v>2008</v>
      </c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</row>
    <row r="940" spans="1:23" ht="15.75" customHeight="1">
      <c r="A940" s="14" t="s">
        <v>8</v>
      </c>
      <c r="B940" s="14" t="str">
        <f t="shared" si="17"/>
        <v>Earhart Foundation_Institute for Humane Studies200814000</v>
      </c>
      <c r="C940" s="14" t="s">
        <v>103</v>
      </c>
      <c r="D940" s="14"/>
      <c r="E940" s="14" t="s">
        <v>12</v>
      </c>
      <c r="F940" s="21">
        <v>14000</v>
      </c>
      <c r="G940" s="14">
        <v>2008</v>
      </c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</row>
    <row r="941" spans="1:23" ht="15.75" customHeight="1">
      <c r="A941" s="14" t="s">
        <v>8</v>
      </c>
      <c r="B941" s="14" t="str">
        <f t="shared" si="17"/>
        <v>Earhart Foundation_Mercatus Center200820000</v>
      </c>
      <c r="C941" s="14" t="s">
        <v>103</v>
      </c>
      <c r="D941" s="14"/>
      <c r="E941" s="14" t="s">
        <v>15</v>
      </c>
      <c r="F941" s="21">
        <v>20000</v>
      </c>
      <c r="G941" s="14">
        <v>2008</v>
      </c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</row>
    <row r="942" spans="1:23" ht="15.75" customHeight="1">
      <c r="A942" s="14" t="s">
        <v>8</v>
      </c>
      <c r="B942" s="14" t="str">
        <f t="shared" si="17"/>
        <v>Earhart Foundation_Mercatus Center200825000</v>
      </c>
      <c r="C942" s="14" t="s">
        <v>103</v>
      </c>
      <c r="D942" s="14"/>
      <c r="E942" s="14" t="s">
        <v>15</v>
      </c>
      <c r="F942" s="21">
        <v>25000</v>
      </c>
      <c r="G942" s="14">
        <v>2008</v>
      </c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</row>
    <row r="943" spans="1:23" ht="15.75" customHeight="1">
      <c r="A943" s="14" t="s">
        <v>8</v>
      </c>
      <c r="B943" s="14" t="str">
        <f t="shared" si="17"/>
        <v>Earhart Foundation_Mercatus Center20085000</v>
      </c>
      <c r="C943" s="14" t="s">
        <v>103</v>
      </c>
      <c r="D943" s="14"/>
      <c r="E943" s="14" t="s">
        <v>15</v>
      </c>
      <c r="F943" s="21">
        <v>5000</v>
      </c>
      <c r="G943" s="14">
        <v>2008</v>
      </c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</row>
    <row r="944" spans="1:23" ht="15.75" customHeight="1">
      <c r="A944" s="14">
        <v>990</v>
      </c>
      <c r="B944" s="14" t="str">
        <f t="shared" si="17"/>
        <v>Earhart Foundation_George Mason University Department of Economics200916352</v>
      </c>
      <c r="C944" s="14" t="s">
        <v>103</v>
      </c>
      <c r="D944" s="14" t="s">
        <v>268</v>
      </c>
      <c r="E944" s="14" t="s">
        <v>264</v>
      </c>
      <c r="F944" s="21">
        <v>16352</v>
      </c>
      <c r="G944" s="14">
        <v>2009</v>
      </c>
      <c r="H944" s="14" t="s">
        <v>14</v>
      </c>
      <c r="I944" s="14" t="s">
        <v>278</v>
      </c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</row>
    <row r="945" spans="1:23" ht="15.75" customHeight="1">
      <c r="A945" s="14">
        <v>990</v>
      </c>
      <c r="B945" s="14" t="str">
        <f t="shared" si="17"/>
        <v>Earhart Foundation_George Mason University Department of Economics200920344</v>
      </c>
      <c r="C945" s="14" t="s">
        <v>103</v>
      </c>
      <c r="D945" s="14" t="s">
        <v>268</v>
      </c>
      <c r="E945" s="14" t="s">
        <v>264</v>
      </c>
      <c r="F945" s="21">
        <v>20344</v>
      </c>
      <c r="G945" s="14">
        <v>2009</v>
      </c>
      <c r="H945" s="14" t="s">
        <v>14</v>
      </c>
      <c r="I945" s="14" t="s">
        <v>277</v>
      </c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</row>
    <row r="946" spans="1:23" ht="15.75" customHeight="1">
      <c r="A946" s="14">
        <v>990</v>
      </c>
      <c r="B946" s="14" t="str">
        <f t="shared" si="17"/>
        <v>Earhart Foundation_Individual Grant200917102</v>
      </c>
      <c r="C946" s="14" t="s">
        <v>103</v>
      </c>
      <c r="D946" s="14" t="s">
        <v>339</v>
      </c>
      <c r="E946" s="14" t="s">
        <v>297</v>
      </c>
      <c r="F946" s="21">
        <v>17102</v>
      </c>
      <c r="G946" s="14">
        <v>2009</v>
      </c>
      <c r="H946" s="14" t="s">
        <v>14</v>
      </c>
      <c r="I946" s="14" t="s">
        <v>341</v>
      </c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</row>
    <row r="947" spans="1:23" ht="15.75" customHeight="1">
      <c r="A947" s="14">
        <v>990</v>
      </c>
      <c r="B947" s="14" t="str">
        <f t="shared" si="17"/>
        <v>Earhart Foundation_Individual Grant200917102</v>
      </c>
      <c r="C947" s="14" t="s">
        <v>103</v>
      </c>
      <c r="D947" s="14" t="s">
        <v>338</v>
      </c>
      <c r="E947" s="14" t="s">
        <v>297</v>
      </c>
      <c r="F947" s="21">
        <v>17102</v>
      </c>
      <c r="G947" s="14">
        <v>2009</v>
      </c>
      <c r="H947" s="14" t="s">
        <v>14</v>
      </c>
      <c r="I947" s="14" t="s">
        <v>341</v>
      </c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</row>
    <row r="948" spans="1:23" ht="15.75" customHeight="1">
      <c r="A948" s="14">
        <v>990</v>
      </c>
      <c r="B948" s="14" t="str">
        <f t="shared" si="17"/>
        <v>Earhart Foundation_Individual Grant200917133</v>
      </c>
      <c r="C948" s="14" t="s">
        <v>103</v>
      </c>
      <c r="D948" s="14" t="s">
        <v>339</v>
      </c>
      <c r="E948" s="14" t="s">
        <v>297</v>
      </c>
      <c r="F948" s="21">
        <v>17133</v>
      </c>
      <c r="G948" s="14">
        <v>2009</v>
      </c>
      <c r="H948" s="14" t="s">
        <v>14</v>
      </c>
      <c r="I948" s="14" t="s">
        <v>341</v>
      </c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</row>
    <row r="949" spans="1:23" ht="15.75" customHeight="1">
      <c r="A949" s="14">
        <v>990</v>
      </c>
      <c r="B949" s="14" t="str">
        <f t="shared" si="17"/>
        <v>Earhart Foundation_Individual Grant20097750</v>
      </c>
      <c r="C949" s="14" t="s">
        <v>103</v>
      </c>
      <c r="D949" s="14" t="s">
        <v>340</v>
      </c>
      <c r="E949" s="14" t="s">
        <v>297</v>
      </c>
      <c r="F949" s="21">
        <v>7750</v>
      </c>
      <c r="G949" s="14">
        <v>2009</v>
      </c>
      <c r="H949" s="14" t="s">
        <v>14</v>
      </c>
      <c r="I949" s="14" t="s">
        <v>341</v>
      </c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</row>
    <row r="950" spans="1:23" ht="15.75" customHeight="1">
      <c r="A950" s="14" t="s">
        <v>8</v>
      </c>
      <c r="B950" s="14" t="str">
        <f t="shared" si="17"/>
        <v>Earhart Foundation_Institute for Humane Studies200910000</v>
      </c>
      <c r="C950" s="14" t="s">
        <v>103</v>
      </c>
      <c r="D950" s="14"/>
      <c r="E950" s="14" t="s">
        <v>12</v>
      </c>
      <c r="F950" s="21">
        <v>10000</v>
      </c>
      <c r="G950" s="14">
        <v>2009</v>
      </c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</row>
    <row r="951" spans="1:23" ht="15.75" customHeight="1">
      <c r="A951" s="14" t="s">
        <v>8</v>
      </c>
      <c r="B951" s="14" t="str">
        <f t="shared" si="17"/>
        <v>Earhart Foundation_Institute for Humane Studies2009100000</v>
      </c>
      <c r="C951" s="14" t="s">
        <v>103</v>
      </c>
      <c r="D951" s="14"/>
      <c r="E951" s="14" t="s">
        <v>12</v>
      </c>
      <c r="F951" s="21">
        <v>100000</v>
      </c>
      <c r="G951" s="14">
        <v>2009</v>
      </c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</row>
    <row r="952" spans="1:23" ht="15.75" customHeight="1">
      <c r="A952" s="14" t="s">
        <v>8</v>
      </c>
      <c r="B952" s="14" t="str">
        <f t="shared" si="17"/>
        <v>Earhart Foundation_Institute for Humane Studies200914000</v>
      </c>
      <c r="C952" s="14" t="s">
        <v>103</v>
      </c>
      <c r="D952" s="14"/>
      <c r="E952" s="14" t="s">
        <v>12</v>
      </c>
      <c r="F952" s="21">
        <v>14000</v>
      </c>
      <c r="G952" s="14">
        <v>2009</v>
      </c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</row>
    <row r="953" spans="1:23" ht="15.75" customHeight="1">
      <c r="A953" s="14" t="s">
        <v>8</v>
      </c>
      <c r="B953" s="14" t="str">
        <f t="shared" si="17"/>
        <v>Earhart Foundation_Mercatus Center200925000</v>
      </c>
      <c r="C953" s="14" t="s">
        <v>103</v>
      </c>
      <c r="D953" s="14"/>
      <c r="E953" s="14" t="s">
        <v>15</v>
      </c>
      <c r="F953" s="21">
        <v>25000</v>
      </c>
      <c r="G953" s="14">
        <v>2009</v>
      </c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</row>
    <row r="954" spans="1:23" ht="15.75" customHeight="1">
      <c r="A954" s="14" t="s">
        <v>8</v>
      </c>
      <c r="B954" s="14" t="str">
        <f t="shared" si="17"/>
        <v>Earhart Foundation_Mercatus Center200925000</v>
      </c>
      <c r="C954" s="14" t="s">
        <v>103</v>
      </c>
      <c r="D954" s="14"/>
      <c r="E954" s="14" t="s">
        <v>15</v>
      </c>
      <c r="F954" s="21">
        <v>25000</v>
      </c>
      <c r="G954" s="14">
        <v>2009</v>
      </c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</row>
    <row r="955" spans="1:23" ht="15.75" customHeight="1">
      <c r="A955" s="14" t="s">
        <v>8</v>
      </c>
      <c r="B955" s="14" t="str">
        <f t="shared" si="17"/>
        <v>Earhart Foundation_Mercatus Center20095000</v>
      </c>
      <c r="C955" s="14" t="s">
        <v>103</v>
      </c>
      <c r="D955" s="14"/>
      <c r="E955" s="14" t="s">
        <v>15</v>
      </c>
      <c r="F955" s="21">
        <v>5000</v>
      </c>
      <c r="G955" s="14">
        <v>2009</v>
      </c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</row>
    <row r="956" spans="1:23" ht="15.75" customHeight="1">
      <c r="A956" s="14" t="s">
        <v>8</v>
      </c>
      <c r="B956" s="14" t="str">
        <f t="shared" si="17"/>
        <v>Earhart Foundation_Mercatus Center20095000</v>
      </c>
      <c r="C956" s="14" t="s">
        <v>103</v>
      </c>
      <c r="D956" s="14"/>
      <c r="E956" s="14" t="s">
        <v>15</v>
      </c>
      <c r="F956" s="21">
        <v>5000</v>
      </c>
      <c r="G956" s="14">
        <v>2009</v>
      </c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</row>
    <row r="957" spans="1:23" ht="15.75" customHeight="1">
      <c r="A957" s="14">
        <v>990</v>
      </c>
      <c r="B957" s="14" t="str">
        <f t="shared" si="17"/>
        <v>Earhart Foundation_George Mason University Department of Economics201014656</v>
      </c>
      <c r="C957" s="14" t="s">
        <v>103</v>
      </c>
      <c r="D957" s="14" t="s">
        <v>268</v>
      </c>
      <c r="E957" s="14" t="s">
        <v>264</v>
      </c>
      <c r="F957" s="21">
        <v>14656</v>
      </c>
      <c r="G957" s="14">
        <v>2010</v>
      </c>
      <c r="H957" s="14" t="s">
        <v>14</v>
      </c>
      <c r="I957" s="14" t="s">
        <v>278</v>
      </c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</row>
    <row r="958" spans="1:23" ht="15.75" customHeight="1">
      <c r="A958" s="14">
        <v>990</v>
      </c>
      <c r="B958" s="14" t="str">
        <f t="shared" si="17"/>
        <v>Earhart Foundation_Individual Grant201017229</v>
      </c>
      <c r="C958" s="14" t="s">
        <v>103</v>
      </c>
      <c r="D958" s="14" t="s">
        <v>342</v>
      </c>
      <c r="E958" s="14" t="s">
        <v>297</v>
      </c>
      <c r="F958" s="21">
        <v>17229</v>
      </c>
      <c r="G958" s="14">
        <v>2010</v>
      </c>
      <c r="H958" s="14" t="s">
        <v>14</v>
      </c>
      <c r="I958" s="14" t="s">
        <v>337</v>
      </c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</row>
    <row r="959" spans="1:23" ht="15.75" customHeight="1">
      <c r="A959" s="14">
        <v>990</v>
      </c>
      <c r="B959" s="14" t="str">
        <f t="shared" si="17"/>
        <v>Earhart Foundation_Individual Grant201017633</v>
      </c>
      <c r="C959" s="14" t="s">
        <v>103</v>
      </c>
      <c r="D959" s="14" t="s">
        <v>339</v>
      </c>
      <c r="E959" s="14" t="s">
        <v>297</v>
      </c>
      <c r="F959" s="21">
        <v>17633</v>
      </c>
      <c r="G959" s="14">
        <v>2010</v>
      </c>
      <c r="H959" s="14" t="s">
        <v>14</v>
      </c>
      <c r="I959" s="14" t="s">
        <v>337</v>
      </c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</row>
    <row r="960" spans="1:23" ht="15.75" customHeight="1">
      <c r="A960" s="14">
        <v>990</v>
      </c>
      <c r="B960" s="14" t="str">
        <f t="shared" si="17"/>
        <v>Earhart Foundation_Individual Grant201017669</v>
      </c>
      <c r="C960" s="14" t="s">
        <v>103</v>
      </c>
      <c r="D960" s="14" t="s">
        <v>343</v>
      </c>
      <c r="E960" s="14" t="s">
        <v>297</v>
      </c>
      <c r="F960" s="21">
        <v>17669</v>
      </c>
      <c r="G960" s="14">
        <v>2010</v>
      </c>
      <c r="H960" s="14" t="s">
        <v>14</v>
      </c>
      <c r="I960" s="14" t="s">
        <v>337</v>
      </c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</row>
    <row r="961" spans="1:23" ht="15.75" customHeight="1">
      <c r="A961" s="14" t="s">
        <v>8</v>
      </c>
      <c r="B961" s="14" t="str">
        <f t="shared" si="17"/>
        <v>Earhart Foundation_Institute for Humane Studies201010000</v>
      </c>
      <c r="C961" s="14" t="s">
        <v>103</v>
      </c>
      <c r="D961" s="14"/>
      <c r="E961" s="14" t="s">
        <v>12</v>
      </c>
      <c r="F961" s="21">
        <v>10000</v>
      </c>
      <c r="G961" s="14">
        <v>2010</v>
      </c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</row>
    <row r="962" spans="1:23" ht="15.75" customHeight="1">
      <c r="A962" s="14" t="s">
        <v>8</v>
      </c>
      <c r="B962" s="14" t="str">
        <f t="shared" si="17"/>
        <v>Earhart Foundation_Institute for Humane Studies2010100000</v>
      </c>
      <c r="C962" s="14" t="s">
        <v>103</v>
      </c>
      <c r="D962" s="14"/>
      <c r="E962" s="14" t="s">
        <v>12</v>
      </c>
      <c r="F962" s="21">
        <v>100000</v>
      </c>
      <c r="G962" s="14">
        <v>2010</v>
      </c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</row>
    <row r="963" spans="1:23" ht="15.75" customHeight="1">
      <c r="A963" s="14" t="s">
        <v>8</v>
      </c>
      <c r="B963" s="14" t="str">
        <f t="shared" si="17"/>
        <v>Earhart Foundation_Institute for Humane Studies201020000</v>
      </c>
      <c r="C963" s="14" t="s">
        <v>103</v>
      </c>
      <c r="D963" s="14"/>
      <c r="E963" s="14" t="s">
        <v>12</v>
      </c>
      <c r="F963" s="21">
        <v>20000</v>
      </c>
      <c r="G963" s="14">
        <v>2010</v>
      </c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</row>
    <row r="964" spans="1:23" ht="15.75" customHeight="1">
      <c r="A964" s="14" t="s">
        <v>8</v>
      </c>
      <c r="B964" s="14" t="str">
        <f t="shared" si="17"/>
        <v>Earhart Foundation_Mercatus Center201025000</v>
      </c>
      <c r="C964" s="14" t="s">
        <v>103</v>
      </c>
      <c r="D964" s="14"/>
      <c r="E964" s="14" t="s">
        <v>15</v>
      </c>
      <c r="F964" s="21">
        <v>25000</v>
      </c>
      <c r="G964" s="14">
        <v>2010</v>
      </c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</row>
    <row r="965" spans="1:23" ht="15.75" customHeight="1">
      <c r="A965" s="14" t="s">
        <v>8</v>
      </c>
      <c r="B965" s="14" t="str">
        <f t="shared" si="17"/>
        <v>Earhart Foundation_Mercatus Center201025000</v>
      </c>
      <c r="C965" s="14" t="s">
        <v>103</v>
      </c>
      <c r="D965" s="14"/>
      <c r="E965" s="14" t="s">
        <v>15</v>
      </c>
      <c r="F965" s="21">
        <v>25000</v>
      </c>
      <c r="G965" s="14">
        <v>2010</v>
      </c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</row>
    <row r="966" spans="1:23" ht="15.75" customHeight="1">
      <c r="A966" s="14" t="s">
        <v>8</v>
      </c>
      <c r="B966" s="14" t="str">
        <f t="shared" si="17"/>
        <v>Earhart Foundation_Mercatus Center20105000</v>
      </c>
      <c r="C966" s="14" t="s">
        <v>103</v>
      </c>
      <c r="D966" s="14"/>
      <c r="E966" s="14" t="s">
        <v>15</v>
      </c>
      <c r="F966" s="21">
        <v>5000</v>
      </c>
      <c r="G966" s="14">
        <v>2010</v>
      </c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</row>
    <row r="967" spans="1:23" ht="15.75" customHeight="1">
      <c r="A967" s="14" t="s">
        <v>8</v>
      </c>
      <c r="B967" s="14" t="str">
        <f t="shared" si="17"/>
        <v>Earhart Foundation_Mercatus Center20105000</v>
      </c>
      <c r="C967" s="14" t="s">
        <v>103</v>
      </c>
      <c r="D967" s="14"/>
      <c r="E967" s="14" t="s">
        <v>15</v>
      </c>
      <c r="F967" s="21">
        <v>5000</v>
      </c>
      <c r="G967" s="14">
        <v>2010</v>
      </c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</row>
    <row r="968" spans="1:23" ht="15.75" customHeight="1">
      <c r="A968" s="14">
        <v>990</v>
      </c>
      <c r="B968" s="14" t="str">
        <f t="shared" si="17"/>
        <v>Earhart Foundation_Individual Grant201117669</v>
      </c>
      <c r="C968" s="14" t="s">
        <v>103</v>
      </c>
      <c r="D968" s="14" t="s">
        <v>342</v>
      </c>
      <c r="E968" s="14" t="s">
        <v>297</v>
      </c>
      <c r="F968" s="21">
        <v>17669</v>
      </c>
      <c r="G968" s="14">
        <v>2011</v>
      </c>
      <c r="H968" s="14" t="s">
        <v>14</v>
      </c>
      <c r="I968" s="14" t="s">
        <v>337</v>
      </c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</row>
    <row r="969" spans="1:23" ht="15.75" customHeight="1">
      <c r="A969" s="14">
        <v>990</v>
      </c>
      <c r="B969" s="14" t="str">
        <f t="shared" si="17"/>
        <v>Earhart Foundation_Individual Grant201118152</v>
      </c>
      <c r="C969" s="14" t="s">
        <v>103</v>
      </c>
      <c r="D969" s="14" t="s">
        <v>339</v>
      </c>
      <c r="E969" s="14" t="s">
        <v>297</v>
      </c>
      <c r="F969" s="21">
        <v>18152</v>
      </c>
      <c r="G969" s="14">
        <v>2011</v>
      </c>
      <c r="H969" s="14" t="s">
        <v>14</v>
      </c>
      <c r="I969" s="14" t="s">
        <v>337</v>
      </c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</row>
    <row r="970" spans="1:23" ht="15.75" customHeight="1">
      <c r="A970" s="14">
        <v>990</v>
      </c>
      <c r="B970" s="14" t="str">
        <f t="shared" si="17"/>
        <v>Earhart Foundation_Individual Grant201118152</v>
      </c>
      <c r="C970" s="14" t="s">
        <v>103</v>
      </c>
      <c r="D970" s="14" t="s">
        <v>342</v>
      </c>
      <c r="E970" s="14" t="s">
        <v>297</v>
      </c>
      <c r="F970" s="21">
        <v>18152</v>
      </c>
      <c r="G970" s="14">
        <v>2011</v>
      </c>
      <c r="H970" s="14" t="s">
        <v>14</v>
      </c>
      <c r="I970" s="14" t="s">
        <v>337</v>
      </c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</row>
    <row r="971" spans="1:23" ht="15.75" customHeight="1">
      <c r="A971" s="14" t="s">
        <v>8</v>
      </c>
      <c r="B971" s="14" t="str">
        <f t="shared" si="17"/>
        <v>Earhart Foundation_Mercatus Center201125000</v>
      </c>
      <c r="C971" s="14" t="s">
        <v>103</v>
      </c>
      <c r="D971" s="14"/>
      <c r="E971" s="14" t="s">
        <v>15</v>
      </c>
      <c r="F971" s="21">
        <v>25000</v>
      </c>
      <c r="G971" s="14">
        <v>2011</v>
      </c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</row>
    <row r="972" spans="1:23" ht="15.75" customHeight="1">
      <c r="A972" s="14" t="s">
        <v>8</v>
      </c>
      <c r="B972" s="14" t="str">
        <f t="shared" si="17"/>
        <v>Earhart Foundation_Mercatus Center20115000</v>
      </c>
      <c r="C972" s="14" t="s">
        <v>103</v>
      </c>
      <c r="D972" s="14"/>
      <c r="E972" s="14" t="s">
        <v>15</v>
      </c>
      <c r="F972" s="21">
        <v>5000</v>
      </c>
      <c r="G972" s="14">
        <v>2011</v>
      </c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</row>
    <row r="973" spans="1:23" ht="15.75" customHeight="1">
      <c r="A973" s="14" t="s">
        <v>8</v>
      </c>
      <c r="B973" s="14" t="str">
        <f t="shared" si="17"/>
        <v>Earhart Foundation_Mercatus Center20115000</v>
      </c>
      <c r="C973" s="14" t="s">
        <v>103</v>
      </c>
      <c r="D973" s="14"/>
      <c r="E973" s="14" t="s">
        <v>15</v>
      </c>
      <c r="F973" s="21">
        <v>5000</v>
      </c>
      <c r="G973" s="14">
        <v>2011</v>
      </c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</row>
    <row r="974" spans="1:23" ht="15.75" customHeight="1">
      <c r="A974" s="14" t="s">
        <v>8</v>
      </c>
      <c r="B974" s="14" t="str">
        <f t="shared" si="17"/>
        <v>Earhart Foundation_Mercatus Center201160000</v>
      </c>
      <c r="C974" s="14" t="s">
        <v>103</v>
      </c>
      <c r="D974" s="14"/>
      <c r="E974" s="14" t="s">
        <v>15</v>
      </c>
      <c r="F974" s="21">
        <v>60000</v>
      </c>
      <c r="G974" s="14">
        <v>2011</v>
      </c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</row>
    <row r="975" spans="1:23" ht="15.75" customHeight="1">
      <c r="A975" s="14" t="s">
        <v>8</v>
      </c>
      <c r="B975" s="14" t="str">
        <f t="shared" si="17"/>
        <v>Earhart Foundation_George Mason University Law and Economics Center201240000</v>
      </c>
      <c r="C975" s="14" t="s">
        <v>103</v>
      </c>
      <c r="D975" s="14" t="s">
        <v>288</v>
      </c>
      <c r="E975" s="14" t="s">
        <v>11</v>
      </c>
      <c r="F975" s="21">
        <v>40000</v>
      </c>
      <c r="G975" s="14">
        <v>2012</v>
      </c>
      <c r="H975" s="14" t="s">
        <v>21</v>
      </c>
      <c r="I975" s="14" t="s">
        <v>292</v>
      </c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</row>
    <row r="976" spans="1:23" ht="15.75" customHeight="1">
      <c r="A976" s="14">
        <v>990</v>
      </c>
      <c r="B976" s="14" t="str">
        <f t="shared" si="17"/>
        <v>Earhart Foundation_Individual Grant201210951</v>
      </c>
      <c r="C976" s="14" t="s">
        <v>103</v>
      </c>
      <c r="D976" s="14" t="s">
        <v>339</v>
      </c>
      <c r="E976" s="14" t="s">
        <v>297</v>
      </c>
      <c r="F976" s="21">
        <v>10951</v>
      </c>
      <c r="G976" s="14">
        <v>2012</v>
      </c>
      <c r="H976" s="14" t="s">
        <v>14</v>
      </c>
      <c r="I976" s="14" t="s">
        <v>337</v>
      </c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</row>
    <row r="977" spans="1:23" ht="15.75" customHeight="1">
      <c r="A977" s="14">
        <v>990</v>
      </c>
      <c r="B977" s="14" t="str">
        <f t="shared" si="17"/>
        <v>Earhart Foundation_Individual Grant201218652</v>
      </c>
      <c r="C977" s="14" t="s">
        <v>103</v>
      </c>
      <c r="D977" s="14" t="s">
        <v>342</v>
      </c>
      <c r="E977" s="14" t="s">
        <v>297</v>
      </c>
      <c r="F977" s="21">
        <v>18652</v>
      </c>
      <c r="G977" s="14">
        <v>2012</v>
      </c>
      <c r="H977" s="14" t="s">
        <v>14</v>
      </c>
      <c r="I977" s="14" t="s">
        <v>337</v>
      </c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</row>
    <row r="978" spans="1:23" ht="15.75" customHeight="1">
      <c r="A978" s="14" t="s">
        <v>8</v>
      </c>
      <c r="B978" s="14" t="str">
        <f t="shared" si="17"/>
        <v>Earhart Foundation_Individual Grant201218652</v>
      </c>
      <c r="C978" s="14" t="s">
        <v>103</v>
      </c>
      <c r="D978" s="14" t="s">
        <v>342</v>
      </c>
      <c r="E978" s="14" t="s">
        <v>297</v>
      </c>
      <c r="F978" s="21">
        <v>18652</v>
      </c>
      <c r="G978" s="14">
        <v>2012</v>
      </c>
      <c r="H978" s="14" t="s">
        <v>21</v>
      </c>
      <c r="I978" s="14" t="s">
        <v>337</v>
      </c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</row>
    <row r="979" spans="1:23" ht="15.75" customHeight="1">
      <c r="A979" s="14">
        <v>990</v>
      </c>
      <c r="B979" s="14" t="str">
        <f t="shared" si="17"/>
        <v>Earhart Foundation_Individual Grant201219132</v>
      </c>
      <c r="C979" s="14" t="s">
        <v>103</v>
      </c>
      <c r="D979" s="14" t="s">
        <v>342</v>
      </c>
      <c r="E979" s="14" t="s">
        <v>297</v>
      </c>
      <c r="F979" s="21">
        <v>19132</v>
      </c>
      <c r="G979" s="14">
        <v>2012</v>
      </c>
      <c r="H979" s="14" t="s">
        <v>14</v>
      </c>
      <c r="I979" s="14" t="s">
        <v>337</v>
      </c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</row>
    <row r="980" spans="1:23" ht="15.75" customHeight="1">
      <c r="A980" s="14">
        <v>990</v>
      </c>
      <c r="B980" s="14" t="str">
        <f t="shared" si="17"/>
        <v>Earhart Foundation_Individual Grant201219132</v>
      </c>
      <c r="C980" s="14" t="s">
        <v>103</v>
      </c>
      <c r="D980" s="14" t="s">
        <v>344</v>
      </c>
      <c r="E980" s="14" t="s">
        <v>297</v>
      </c>
      <c r="F980" s="21">
        <v>19132</v>
      </c>
      <c r="G980" s="14">
        <v>2012</v>
      </c>
      <c r="H980" s="14" t="s">
        <v>14</v>
      </c>
      <c r="I980" s="14" t="s">
        <v>337</v>
      </c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</row>
    <row r="981" spans="1:23" ht="15.75" customHeight="1">
      <c r="A981" s="14" t="s">
        <v>8</v>
      </c>
      <c r="B981" s="14" t="str">
        <f t="shared" si="17"/>
        <v>Earhart Foundation_Institute for Humane Studies201210500</v>
      </c>
      <c r="C981" s="14" t="s">
        <v>103</v>
      </c>
      <c r="D981" s="14"/>
      <c r="E981" s="14" t="s">
        <v>12</v>
      </c>
      <c r="F981" s="21">
        <v>10500</v>
      </c>
      <c r="G981" s="14">
        <v>2012</v>
      </c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</row>
    <row r="982" spans="1:23" ht="15.75" customHeight="1">
      <c r="A982" s="14" t="s">
        <v>8</v>
      </c>
      <c r="B982" s="14" t="str">
        <f t="shared" si="17"/>
        <v>Earhart Foundation_Institute for Humane Studies2012125000</v>
      </c>
      <c r="C982" s="14" t="s">
        <v>103</v>
      </c>
      <c r="D982" s="14"/>
      <c r="E982" s="14" t="s">
        <v>12</v>
      </c>
      <c r="F982" s="21">
        <v>125000</v>
      </c>
      <c r="G982" s="14">
        <v>2012</v>
      </c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</row>
    <row r="983" spans="1:23" ht="15.75" customHeight="1">
      <c r="A983" s="14" t="s">
        <v>8</v>
      </c>
      <c r="B983" s="14" t="str">
        <f t="shared" si="17"/>
        <v>Earhart Foundation_Institute for Humane Studies201214000</v>
      </c>
      <c r="C983" s="14" t="s">
        <v>103</v>
      </c>
      <c r="D983" s="14"/>
      <c r="E983" s="14" t="s">
        <v>12</v>
      </c>
      <c r="F983" s="21">
        <v>14000</v>
      </c>
      <c r="G983" s="14">
        <v>2012</v>
      </c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</row>
    <row r="984" spans="1:23" ht="15.75" customHeight="1">
      <c r="A984" s="14" t="s">
        <v>8</v>
      </c>
      <c r="B984" s="14" t="str">
        <f t="shared" si="17"/>
        <v>Earhart Foundation_Institute for Humane Studies20121500</v>
      </c>
      <c r="C984" s="14" t="s">
        <v>103</v>
      </c>
      <c r="D984" s="14"/>
      <c r="E984" s="14" t="s">
        <v>12</v>
      </c>
      <c r="F984" s="21">
        <v>1500</v>
      </c>
      <c r="G984" s="14">
        <v>2012</v>
      </c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</row>
    <row r="985" spans="1:23" ht="15.75" customHeight="1">
      <c r="A985" s="14" t="s">
        <v>8</v>
      </c>
      <c r="B985" s="14" t="str">
        <f t="shared" si="17"/>
        <v>Earhart Foundation_Mercatus Center201230000</v>
      </c>
      <c r="C985" s="14" t="s">
        <v>103</v>
      </c>
      <c r="D985" s="14"/>
      <c r="E985" s="14" t="s">
        <v>15</v>
      </c>
      <c r="F985" s="21">
        <v>30000</v>
      </c>
      <c r="G985" s="14">
        <v>2012</v>
      </c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</row>
    <row r="986" spans="1:23" ht="15.75" customHeight="1">
      <c r="A986" s="14" t="s">
        <v>8</v>
      </c>
      <c r="B986" s="14" t="str">
        <f t="shared" si="17"/>
        <v>Earhart Foundation_Mercatus Center20125000</v>
      </c>
      <c r="C986" s="14" t="s">
        <v>103</v>
      </c>
      <c r="D986" s="14"/>
      <c r="E986" s="14" t="s">
        <v>15</v>
      </c>
      <c r="F986" s="21">
        <v>5000</v>
      </c>
      <c r="G986" s="14">
        <v>2012</v>
      </c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</row>
    <row r="987" spans="1:23" ht="15.75" customHeight="1">
      <c r="A987" s="14" t="s">
        <v>8</v>
      </c>
      <c r="B987" s="14" t="str">
        <f t="shared" si="17"/>
        <v>Earhart Foundation_Mercatus Center20125000</v>
      </c>
      <c r="C987" s="14" t="s">
        <v>103</v>
      </c>
      <c r="D987" s="14"/>
      <c r="E987" s="14" t="s">
        <v>15</v>
      </c>
      <c r="F987" s="21">
        <v>5000</v>
      </c>
      <c r="G987" s="14">
        <v>2012</v>
      </c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</row>
    <row r="988" spans="1:23" ht="15.75" customHeight="1">
      <c r="A988" s="14" t="s">
        <v>8</v>
      </c>
      <c r="B988" s="14" t="str">
        <f t="shared" si="17"/>
        <v>Earhart Foundation_George Mason University Foundation20133000</v>
      </c>
      <c r="C988" s="14" t="s">
        <v>103</v>
      </c>
      <c r="D988" s="14" t="s">
        <v>279</v>
      </c>
      <c r="E988" s="14" t="s">
        <v>10</v>
      </c>
      <c r="F988" s="21">
        <v>3000</v>
      </c>
      <c r="G988" s="14">
        <v>2013</v>
      </c>
      <c r="H988" s="14" t="s">
        <v>21</v>
      </c>
      <c r="I988" s="14" t="s">
        <v>280</v>
      </c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</row>
    <row r="989" spans="1:23" ht="15.75" customHeight="1">
      <c r="A989" s="14" t="s">
        <v>8</v>
      </c>
      <c r="B989" s="14" t="str">
        <f t="shared" si="17"/>
        <v>Earhart Foundation_Individual Grant201312084</v>
      </c>
      <c r="C989" s="14" t="s">
        <v>103</v>
      </c>
      <c r="D989" s="14" t="s">
        <v>345</v>
      </c>
      <c r="E989" s="14" t="s">
        <v>297</v>
      </c>
      <c r="F989" s="21">
        <v>12084</v>
      </c>
      <c r="G989" s="14">
        <v>2013</v>
      </c>
      <c r="H989" s="14" t="s">
        <v>21</v>
      </c>
      <c r="I989" s="14" t="s">
        <v>337</v>
      </c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</row>
    <row r="990" spans="1:23" ht="15.75" customHeight="1">
      <c r="A990" s="14" t="s">
        <v>8</v>
      </c>
      <c r="B990" s="14" t="str">
        <f t="shared" si="17"/>
        <v>Earhart Foundation_Individual Grant201318501</v>
      </c>
      <c r="C990" s="14" t="s">
        <v>103</v>
      </c>
      <c r="D990" s="14" t="s">
        <v>346</v>
      </c>
      <c r="E990" s="14" t="s">
        <v>297</v>
      </c>
      <c r="F990" s="21">
        <v>18501</v>
      </c>
      <c r="G990" s="14">
        <v>2013</v>
      </c>
      <c r="H990" s="14" t="s">
        <v>21</v>
      </c>
      <c r="I990" s="14" t="s">
        <v>337</v>
      </c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</row>
    <row r="991" spans="1:23" ht="15.75" customHeight="1">
      <c r="A991" s="14" t="s">
        <v>8</v>
      </c>
      <c r="B991" s="14" t="str">
        <f t="shared" ref="B991:B1054" si="18">C991&amp;"_"&amp;E991&amp;G991&amp;F991</f>
        <v>Earhart Foundation_Individual Grant201319440</v>
      </c>
      <c r="C991" s="14" t="s">
        <v>103</v>
      </c>
      <c r="D991" s="14" t="s">
        <v>347</v>
      </c>
      <c r="E991" s="14" t="s">
        <v>297</v>
      </c>
      <c r="F991" s="21">
        <v>19440</v>
      </c>
      <c r="G991" s="14">
        <v>2013</v>
      </c>
      <c r="H991" s="14" t="s">
        <v>21</v>
      </c>
      <c r="I991" s="14" t="s">
        <v>337</v>
      </c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</row>
    <row r="992" spans="1:23" ht="15.75" customHeight="1">
      <c r="A992" s="14" t="s">
        <v>8</v>
      </c>
      <c r="B992" s="14" t="str">
        <f t="shared" si="18"/>
        <v>Earhart Foundation_Individual Grant201319633</v>
      </c>
      <c r="C992" s="14" t="s">
        <v>103</v>
      </c>
      <c r="D992" s="14" t="s">
        <v>344</v>
      </c>
      <c r="E992" s="14" t="s">
        <v>297</v>
      </c>
      <c r="F992" s="21">
        <v>19633</v>
      </c>
      <c r="G992" s="14">
        <v>2013</v>
      </c>
      <c r="H992" s="14" t="s">
        <v>21</v>
      </c>
      <c r="I992" s="14" t="s">
        <v>337</v>
      </c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</row>
    <row r="993" spans="1:23" ht="15.75" customHeight="1">
      <c r="A993" s="14" t="s">
        <v>8</v>
      </c>
      <c r="B993" s="14" t="str">
        <f t="shared" si="18"/>
        <v>Earhart Foundation_Individual Grant201319633</v>
      </c>
      <c r="C993" s="14" t="s">
        <v>103</v>
      </c>
      <c r="D993" s="14" t="s">
        <v>342</v>
      </c>
      <c r="E993" s="14" t="s">
        <v>297</v>
      </c>
      <c r="F993" s="21">
        <v>19633</v>
      </c>
      <c r="G993" s="14">
        <v>2013</v>
      </c>
      <c r="H993" s="14" t="s">
        <v>21</v>
      </c>
      <c r="I993" s="14" t="s">
        <v>337</v>
      </c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</row>
    <row r="994" spans="1:23" ht="15.75" customHeight="1">
      <c r="A994" s="22">
        <v>990</v>
      </c>
      <c r="B994" s="14" t="str">
        <f t="shared" si="18"/>
        <v>Earhart Foundation_Institute for Humane Studies201314000</v>
      </c>
      <c r="C994" s="22" t="s">
        <v>103</v>
      </c>
      <c r="E994" s="22" t="s">
        <v>12</v>
      </c>
      <c r="F994" s="23">
        <v>14000</v>
      </c>
      <c r="G994" s="22">
        <v>2013</v>
      </c>
      <c r="H994" s="22" t="s">
        <v>21</v>
      </c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</row>
    <row r="995" spans="1:23" ht="15.75" customHeight="1">
      <c r="A995" s="22">
        <v>990</v>
      </c>
      <c r="B995" s="14" t="str">
        <f t="shared" si="18"/>
        <v>Earhart Foundation_Institute for Humane Studies2013130000</v>
      </c>
      <c r="C995" s="22" t="s">
        <v>103</v>
      </c>
      <c r="E995" s="22" t="s">
        <v>12</v>
      </c>
      <c r="F995" s="23">
        <v>130000</v>
      </c>
      <c r="G995" s="22">
        <v>2013</v>
      </c>
      <c r="H995" s="22" t="s">
        <v>21</v>
      </c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</row>
    <row r="996" spans="1:23" ht="15.75" customHeight="1">
      <c r="A996" s="22">
        <v>990</v>
      </c>
      <c r="B996" s="14" t="str">
        <f t="shared" si="18"/>
        <v>Earhart Foundation_Institute for Humane Studies201314000</v>
      </c>
      <c r="C996" s="22" t="s">
        <v>103</v>
      </c>
      <c r="E996" s="22" t="s">
        <v>12</v>
      </c>
      <c r="F996" s="23">
        <v>14000</v>
      </c>
      <c r="G996" s="22">
        <v>2013</v>
      </c>
      <c r="H996" s="22" t="s">
        <v>21</v>
      </c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</row>
    <row r="997" spans="1:23" ht="15.75" customHeight="1">
      <c r="A997" s="22">
        <v>990</v>
      </c>
      <c r="B997" s="14" t="str">
        <f t="shared" si="18"/>
        <v>Earhart Foundation_Institute for Humane Studies20139531</v>
      </c>
      <c r="C997" s="22" t="s">
        <v>103</v>
      </c>
      <c r="E997" s="22" t="s">
        <v>12</v>
      </c>
      <c r="F997" s="23">
        <v>9531</v>
      </c>
      <c r="G997" s="22">
        <v>2013</v>
      </c>
      <c r="H997" s="22" t="s">
        <v>21</v>
      </c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</row>
    <row r="998" spans="1:23" ht="15.75" customHeight="1">
      <c r="A998" s="27">
        <v>990</v>
      </c>
      <c r="B998" s="14" t="str">
        <f t="shared" si="18"/>
        <v>Earhart Foundation_Mercatus Center201310000</v>
      </c>
      <c r="C998" s="15" t="s">
        <v>103</v>
      </c>
      <c r="E998" s="15" t="s">
        <v>15</v>
      </c>
      <c r="F998" s="16">
        <v>10000</v>
      </c>
      <c r="G998" s="27">
        <v>2013</v>
      </c>
      <c r="H998" s="27" t="s">
        <v>21</v>
      </c>
      <c r="I998" s="27" t="s">
        <v>114</v>
      </c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</row>
    <row r="999" spans="1:23" ht="15.75" customHeight="1">
      <c r="A999" s="27">
        <v>990</v>
      </c>
      <c r="B999" s="14" t="str">
        <f t="shared" si="18"/>
        <v>Earhart Foundation_Mercatus Center2013100000</v>
      </c>
      <c r="C999" s="15" t="s">
        <v>103</v>
      </c>
      <c r="D999" s="27" t="s">
        <v>116</v>
      </c>
      <c r="E999" s="15" t="s">
        <v>15</v>
      </c>
      <c r="F999" s="16">
        <v>100000</v>
      </c>
      <c r="G999" s="27">
        <v>2013</v>
      </c>
      <c r="H999" s="27" t="s">
        <v>21</v>
      </c>
      <c r="I999" s="27" t="s">
        <v>121</v>
      </c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</row>
    <row r="1000" spans="1:23" ht="15.75" customHeight="1">
      <c r="A1000" s="27">
        <v>990</v>
      </c>
      <c r="B1000" s="14" t="str">
        <f t="shared" si="18"/>
        <v>Earhart Foundation_Mercatus Center201330000</v>
      </c>
      <c r="C1000" s="15" t="s">
        <v>103</v>
      </c>
      <c r="D1000" s="27" t="s">
        <v>116</v>
      </c>
      <c r="E1000" s="15" t="s">
        <v>15</v>
      </c>
      <c r="F1000" s="16">
        <v>30000</v>
      </c>
      <c r="G1000" s="27">
        <v>2013</v>
      </c>
      <c r="H1000" s="27" t="s">
        <v>21</v>
      </c>
      <c r="I1000" s="27" t="s">
        <v>112</v>
      </c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</row>
    <row r="1001" spans="1:23" ht="15.75" customHeight="1">
      <c r="A1001" s="27">
        <v>990</v>
      </c>
      <c r="B1001" s="14" t="str">
        <f t="shared" si="18"/>
        <v>Earhart Foundation_Mercatus Center201330000</v>
      </c>
      <c r="C1001" s="15" t="s">
        <v>103</v>
      </c>
      <c r="E1001" s="15" t="s">
        <v>15</v>
      </c>
      <c r="F1001" s="16">
        <v>30000</v>
      </c>
      <c r="G1001" s="27">
        <v>2013</v>
      </c>
      <c r="H1001" s="27" t="s">
        <v>21</v>
      </c>
      <c r="I1001" s="27" t="s">
        <v>112</v>
      </c>
      <c r="J1001" s="14"/>
      <c r="K1001" s="14"/>
      <c r="L1001" s="14"/>
      <c r="M1001" s="14"/>
      <c r="N1001" s="14"/>
      <c r="O1001" s="14"/>
      <c r="P1001" s="14"/>
      <c r="Q1001" s="14"/>
      <c r="R1001" s="14"/>
      <c r="S1001" s="14"/>
      <c r="T1001" s="14"/>
      <c r="U1001" s="14"/>
      <c r="V1001" s="14"/>
      <c r="W1001" s="14"/>
    </row>
    <row r="1002" spans="1:23" ht="15.75" customHeight="1">
      <c r="A1002" s="27">
        <v>990</v>
      </c>
      <c r="B1002" s="14" t="str">
        <f t="shared" si="18"/>
        <v>Earhart Foundation_Mercatus Center20135000</v>
      </c>
      <c r="C1002" s="15" t="s">
        <v>103</v>
      </c>
      <c r="D1002" s="27" t="s">
        <v>116</v>
      </c>
      <c r="E1002" s="15" t="s">
        <v>15</v>
      </c>
      <c r="F1002" s="16">
        <v>5000</v>
      </c>
      <c r="G1002" s="27">
        <v>2013</v>
      </c>
      <c r="H1002" s="27" t="s">
        <v>21</v>
      </c>
      <c r="I1002" s="27" t="s">
        <v>114</v>
      </c>
      <c r="J1002" s="14"/>
      <c r="K1002" s="14"/>
      <c r="L1002" s="14"/>
      <c r="M1002" s="14"/>
      <c r="N1002" s="14"/>
      <c r="O1002" s="14"/>
      <c r="P1002" s="14"/>
      <c r="Q1002" s="14"/>
      <c r="R1002" s="14"/>
      <c r="S1002" s="14"/>
      <c r="T1002" s="14"/>
      <c r="U1002" s="14"/>
      <c r="V1002" s="14"/>
      <c r="W1002" s="14"/>
    </row>
    <row r="1003" spans="1:23" ht="15.75" customHeight="1">
      <c r="A1003" s="27">
        <v>990</v>
      </c>
      <c r="B1003" s="14" t="str">
        <f t="shared" si="18"/>
        <v>Earhart Foundation_Mercatus Center20135000</v>
      </c>
      <c r="C1003" s="15" t="s">
        <v>103</v>
      </c>
      <c r="D1003" s="27" t="s">
        <v>116</v>
      </c>
      <c r="E1003" s="15" t="s">
        <v>15</v>
      </c>
      <c r="F1003" s="16">
        <v>5000</v>
      </c>
      <c r="G1003" s="27">
        <v>2013</v>
      </c>
      <c r="H1003" s="27" t="s">
        <v>21</v>
      </c>
      <c r="I1003" s="27" t="s">
        <v>119</v>
      </c>
      <c r="J1003" s="14"/>
      <c r="K1003" s="14"/>
      <c r="L1003" s="14"/>
      <c r="M1003" s="14"/>
      <c r="N1003" s="14"/>
      <c r="O1003" s="14"/>
      <c r="P1003" s="14"/>
      <c r="Q1003" s="14"/>
      <c r="R1003" s="14"/>
      <c r="S1003" s="14"/>
      <c r="T1003" s="14"/>
      <c r="U1003" s="14"/>
      <c r="V1003" s="14"/>
      <c r="W1003" s="14"/>
    </row>
    <row r="1004" spans="1:23" ht="15.75" customHeight="1">
      <c r="A1004" s="27">
        <v>990</v>
      </c>
      <c r="B1004" s="14" t="str">
        <f t="shared" si="18"/>
        <v>Earhart Foundation_Mercatus Center201360000</v>
      </c>
      <c r="C1004" s="15" t="s">
        <v>103</v>
      </c>
      <c r="E1004" s="15" t="s">
        <v>15</v>
      </c>
      <c r="F1004" s="16">
        <v>60000</v>
      </c>
      <c r="G1004" s="27">
        <v>2013</v>
      </c>
      <c r="H1004" s="27" t="s">
        <v>21</v>
      </c>
      <c r="I1004" s="27" t="s">
        <v>121</v>
      </c>
      <c r="J1004" s="14"/>
      <c r="K1004" s="14"/>
      <c r="L1004" s="14"/>
      <c r="M1004" s="14"/>
      <c r="N1004" s="14"/>
      <c r="O1004" s="14"/>
      <c r="P1004" s="14"/>
      <c r="Q1004" s="14"/>
      <c r="R1004" s="14"/>
      <c r="S1004" s="14"/>
      <c r="T1004" s="14"/>
      <c r="U1004" s="14"/>
      <c r="V1004" s="14"/>
      <c r="W1004" s="14"/>
    </row>
    <row r="1005" spans="1:23" ht="15.75" customHeight="1">
      <c r="A1005" s="15">
        <v>990</v>
      </c>
      <c r="B1005" s="14" t="str">
        <f t="shared" si="18"/>
        <v>Earhart Foundation_Individual Grant201416320</v>
      </c>
      <c r="C1005" s="14" t="s">
        <v>103</v>
      </c>
      <c r="D1005" s="15" t="s">
        <v>365</v>
      </c>
      <c r="E1005" s="15" t="s">
        <v>297</v>
      </c>
      <c r="F1005" s="16">
        <v>16320</v>
      </c>
      <c r="G1005" s="15">
        <v>2014</v>
      </c>
      <c r="H1005" s="15" t="s">
        <v>21</v>
      </c>
      <c r="I1005" s="15" t="s">
        <v>363</v>
      </c>
      <c r="J1005" s="14"/>
      <c r="K1005" s="14"/>
      <c r="L1005" s="14"/>
      <c r="M1005" s="14"/>
      <c r="N1005" s="14"/>
      <c r="O1005" s="14"/>
      <c r="P1005" s="14"/>
      <c r="Q1005" s="14"/>
      <c r="R1005" s="14"/>
      <c r="S1005" s="14"/>
      <c r="T1005" s="14"/>
      <c r="U1005" s="14"/>
      <c r="V1005" s="14"/>
      <c r="W1005" s="14"/>
    </row>
    <row r="1006" spans="1:23" ht="15.75" customHeight="1">
      <c r="A1006" s="15">
        <v>990</v>
      </c>
      <c r="B1006" s="14" t="str">
        <f t="shared" si="18"/>
        <v>Earhart Foundation_Individual Grant201412602</v>
      </c>
      <c r="C1006" s="14" t="s">
        <v>103</v>
      </c>
      <c r="D1006" s="15" t="s">
        <v>366</v>
      </c>
      <c r="E1006" s="15" t="s">
        <v>297</v>
      </c>
      <c r="F1006" s="16">
        <v>12602</v>
      </c>
      <c r="G1006" s="15">
        <v>2014</v>
      </c>
      <c r="H1006" s="15" t="s">
        <v>21</v>
      </c>
      <c r="I1006" s="15" t="s">
        <v>363</v>
      </c>
      <c r="J1006" s="14"/>
      <c r="K1006" s="14"/>
      <c r="L1006" s="14"/>
      <c r="M1006" s="14"/>
      <c r="N1006" s="14"/>
      <c r="O1006" s="14"/>
      <c r="P1006" s="14"/>
      <c r="Q1006" s="14"/>
      <c r="R1006" s="14"/>
      <c r="S1006" s="14"/>
      <c r="T1006" s="14"/>
      <c r="U1006" s="14"/>
      <c r="V1006" s="14"/>
      <c r="W1006" s="14"/>
    </row>
    <row r="1007" spans="1:23" ht="15.75" customHeight="1">
      <c r="A1007" s="15">
        <v>990</v>
      </c>
      <c r="B1007" s="14" t="str">
        <f t="shared" si="18"/>
        <v>Earhart Foundation_George Mason University Law and Economics Center201440000</v>
      </c>
      <c r="C1007" s="14" t="s">
        <v>103</v>
      </c>
      <c r="D1007" s="15" t="s">
        <v>367</v>
      </c>
      <c r="E1007" s="14" t="s">
        <v>11</v>
      </c>
      <c r="F1007" s="16">
        <v>40000</v>
      </c>
      <c r="G1007" s="15">
        <v>2014</v>
      </c>
      <c r="H1007" s="15" t="s">
        <v>21</v>
      </c>
      <c r="I1007" s="15" t="s">
        <v>368</v>
      </c>
      <c r="J1007" s="14"/>
      <c r="K1007" s="14"/>
      <c r="L1007" s="14"/>
      <c r="M1007" s="14"/>
      <c r="N1007" s="14"/>
      <c r="O1007" s="14"/>
      <c r="P1007" s="14"/>
      <c r="Q1007" s="14"/>
      <c r="R1007" s="14"/>
      <c r="S1007" s="14"/>
      <c r="T1007" s="14"/>
      <c r="U1007" s="14"/>
      <c r="V1007" s="14"/>
      <c r="W1007" s="14"/>
    </row>
    <row r="1008" spans="1:23" ht="15.75" customHeight="1">
      <c r="A1008" s="15">
        <v>990</v>
      </c>
      <c r="B1008" s="14" t="str">
        <f t="shared" si="18"/>
        <v>Earhart Foundation_Individual Grant201424755</v>
      </c>
      <c r="C1008" s="14" t="s">
        <v>103</v>
      </c>
      <c r="D1008" s="15" t="s">
        <v>362</v>
      </c>
      <c r="E1008" s="15" t="s">
        <v>297</v>
      </c>
      <c r="F1008" s="16">
        <v>24755</v>
      </c>
      <c r="G1008" s="15">
        <v>2014</v>
      </c>
      <c r="H1008" s="15" t="s">
        <v>21</v>
      </c>
      <c r="I1008" s="15" t="s">
        <v>363</v>
      </c>
      <c r="J1008" s="14"/>
      <c r="K1008" s="14"/>
      <c r="L1008" s="14"/>
      <c r="M1008" s="14"/>
      <c r="N1008" s="14"/>
      <c r="O1008" s="14"/>
      <c r="P1008" s="14"/>
      <c r="Q1008" s="14"/>
      <c r="R1008" s="14"/>
      <c r="S1008" s="14"/>
      <c r="T1008" s="14"/>
      <c r="U1008" s="14"/>
      <c r="V1008" s="14"/>
      <c r="W1008" s="14"/>
    </row>
    <row r="1009" spans="1:23" ht="15.75" customHeight="1">
      <c r="A1009" s="15">
        <v>990</v>
      </c>
      <c r="B1009" s="14" t="str">
        <f t="shared" si="18"/>
        <v>Earhart Foundation_Individual Grant201416370</v>
      </c>
      <c r="C1009" s="14" t="s">
        <v>103</v>
      </c>
      <c r="D1009" s="15" t="s">
        <v>364</v>
      </c>
      <c r="E1009" s="15" t="s">
        <v>297</v>
      </c>
      <c r="F1009" s="16">
        <v>16370</v>
      </c>
      <c r="G1009" s="15">
        <v>2014</v>
      </c>
      <c r="H1009" s="15" t="s">
        <v>21</v>
      </c>
      <c r="I1009" s="15" t="s">
        <v>363</v>
      </c>
      <c r="J1009" s="14"/>
      <c r="K1009" s="14"/>
      <c r="L1009" s="14"/>
      <c r="M1009" s="14"/>
      <c r="N1009" s="14"/>
      <c r="O1009" s="14"/>
      <c r="P1009" s="14"/>
      <c r="Q1009" s="14"/>
      <c r="R1009" s="14"/>
      <c r="S1009" s="14"/>
      <c r="T1009" s="14"/>
      <c r="U1009" s="14"/>
      <c r="V1009" s="14"/>
      <c r="W1009" s="14"/>
    </row>
    <row r="1010" spans="1:23" ht="15.75" customHeight="1">
      <c r="A1010" s="15">
        <v>990</v>
      </c>
      <c r="B1010" s="14" t="str">
        <f t="shared" si="18"/>
        <v>Earhart Foundation_Individual Grant201434899</v>
      </c>
      <c r="C1010" s="14" t="s">
        <v>103</v>
      </c>
      <c r="D1010" s="15" t="s">
        <v>364</v>
      </c>
      <c r="E1010" s="15" t="s">
        <v>297</v>
      </c>
      <c r="F1010" s="16">
        <v>34899</v>
      </c>
      <c r="G1010" s="15">
        <v>2014</v>
      </c>
      <c r="H1010" s="15" t="s">
        <v>21</v>
      </c>
      <c r="I1010" s="15" t="s">
        <v>363</v>
      </c>
      <c r="J1010" s="14"/>
      <c r="K1010" s="14"/>
      <c r="L1010" s="14"/>
      <c r="M1010" s="14"/>
      <c r="N1010" s="14"/>
      <c r="O1010" s="14"/>
      <c r="P1010" s="14"/>
      <c r="Q1010" s="14"/>
      <c r="R1010" s="14"/>
      <c r="S1010" s="14"/>
      <c r="T1010" s="14"/>
      <c r="U1010" s="14"/>
      <c r="V1010" s="14"/>
      <c r="W1010" s="14"/>
    </row>
    <row r="1011" spans="1:23" ht="15.75" customHeight="1">
      <c r="A1011" s="22">
        <v>990</v>
      </c>
      <c r="B1011" s="14" t="str">
        <f t="shared" si="18"/>
        <v>Earhart Foundation_Institute for Humane Studies201414000</v>
      </c>
      <c r="C1011" s="22" t="s">
        <v>103</v>
      </c>
      <c r="E1011" s="22" t="s">
        <v>12</v>
      </c>
      <c r="F1011" s="23">
        <v>14000</v>
      </c>
      <c r="G1011" s="22">
        <v>2014</v>
      </c>
      <c r="H1011" s="22" t="s">
        <v>21</v>
      </c>
      <c r="J1011" s="14"/>
      <c r="K1011" s="14"/>
      <c r="L1011" s="14"/>
      <c r="M1011" s="14"/>
      <c r="N1011" s="14"/>
      <c r="O1011" s="14"/>
      <c r="P1011" s="14"/>
      <c r="Q1011" s="14"/>
      <c r="R1011" s="14"/>
      <c r="S1011" s="14"/>
      <c r="T1011" s="14"/>
      <c r="U1011" s="14"/>
      <c r="V1011" s="14"/>
      <c r="W1011" s="14"/>
    </row>
    <row r="1012" spans="1:23" ht="15.75" customHeight="1">
      <c r="A1012" s="22">
        <v>990</v>
      </c>
      <c r="B1012" s="14" t="str">
        <f t="shared" si="18"/>
        <v>Earhart Foundation_Institute for Humane Studies201414000</v>
      </c>
      <c r="C1012" s="22" t="s">
        <v>103</v>
      </c>
      <c r="E1012" s="22" t="s">
        <v>12</v>
      </c>
      <c r="F1012" s="23">
        <v>14000</v>
      </c>
      <c r="G1012" s="22">
        <v>2014</v>
      </c>
      <c r="H1012" s="22" t="s">
        <v>21</v>
      </c>
      <c r="J1012" s="14"/>
      <c r="K1012" s="14"/>
      <c r="L1012" s="14"/>
      <c r="M1012" s="14"/>
      <c r="N1012" s="14"/>
      <c r="O1012" s="14"/>
      <c r="P1012" s="14"/>
      <c r="Q1012" s="14"/>
      <c r="R1012" s="14"/>
      <c r="S1012" s="14"/>
      <c r="T1012" s="14"/>
      <c r="U1012" s="14"/>
      <c r="V1012" s="14"/>
      <c r="W1012" s="14"/>
    </row>
    <row r="1013" spans="1:23" ht="15.75" customHeight="1">
      <c r="A1013" s="22">
        <v>990</v>
      </c>
      <c r="B1013" s="14" t="str">
        <f t="shared" si="18"/>
        <v>Earhart Foundation_Institute for Humane Studies2014140000</v>
      </c>
      <c r="C1013" s="22" t="s">
        <v>103</v>
      </c>
      <c r="E1013" s="22" t="s">
        <v>12</v>
      </c>
      <c r="F1013" s="23">
        <v>140000</v>
      </c>
      <c r="G1013" s="22">
        <v>2014</v>
      </c>
      <c r="H1013" s="22" t="s">
        <v>21</v>
      </c>
      <c r="J1013" s="14"/>
      <c r="K1013" s="14"/>
      <c r="L1013" s="14"/>
      <c r="M1013" s="14"/>
      <c r="N1013" s="14"/>
      <c r="O1013" s="14"/>
      <c r="P1013" s="14"/>
      <c r="Q1013" s="14"/>
      <c r="R1013" s="14"/>
      <c r="S1013" s="14"/>
      <c r="T1013" s="14"/>
      <c r="U1013" s="14"/>
      <c r="V1013" s="14"/>
      <c r="W1013" s="14"/>
    </row>
    <row r="1014" spans="1:23" ht="15.75" customHeight="1">
      <c r="A1014" s="27">
        <v>990</v>
      </c>
      <c r="B1014" s="14" t="str">
        <f t="shared" si="18"/>
        <v>Earhart Foundation_Mercatus Center201430000</v>
      </c>
      <c r="C1014" s="15" t="s">
        <v>103</v>
      </c>
      <c r="D1014" s="27" t="s">
        <v>48</v>
      </c>
      <c r="E1014" s="15" t="s">
        <v>15</v>
      </c>
      <c r="F1014" s="16">
        <v>30000</v>
      </c>
      <c r="G1014" s="27">
        <v>2014</v>
      </c>
      <c r="H1014" s="27" t="s">
        <v>21</v>
      </c>
      <c r="I1014" s="27" t="s">
        <v>112</v>
      </c>
      <c r="J1014" s="14"/>
      <c r="K1014" s="14"/>
      <c r="L1014" s="14"/>
      <c r="M1014" s="14"/>
      <c r="N1014" s="14"/>
      <c r="O1014" s="14"/>
      <c r="P1014" s="14"/>
      <c r="Q1014" s="14"/>
      <c r="R1014" s="14"/>
      <c r="S1014" s="14"/>
      <c r="T1014" s="14"/>
      <c r="U1014" s="14"/>
      <c r="V1014" s="14"/>
      <c r="W1014" s="14"/>
    </row>
    <row r="1015" spans="1:23" ht="15.75" customHeight="1">
      <c r="A1015" s="27">
        <v>990</v>
      </c>
      <c r="B1015" s="14" t="str">
        <f t="shared" si="18"/>
        <v>Earhart Foundation_Mercatus Center201430000</v>
      </c>
      <c r="C1015" s="15" t="s">
        <v>103</v>
      </c>
      <c r="D1015" s="27" t="s">
        <v>48</v>
      </c>
      <c r="E1015" s="15" t="s">
        <v>15</v>
      </c>
      <c r="F1015" s="16">
        <v>30000</v>
      </c>
      <c r="G1015" s="27">
        <v>2014</v>
      </c>
      <c r="H1015" s="27" t="s">
        <v>21</v>
      </c>
      <c r="I1015" s="27" t="s">
        <v>112</v>
      </c>
      <c r="J1015" s="14"/>
      <c r="K1015" s="14"/>
      <c r="L1015" s="14"/>
      <c r="M1015" s="14"/>
      <c r="N1015" s="14"/>
      <c r="O1015" s="14"/>
      <c r="P1015" s="14"/>
      <c r="Q1015" s="14"/>
      <c r="R1015" s="14"/>
      <c r="S1015" s="14"/>
      <c r="T1015" s="14"/>
      <c r="U1015" s="14"/>
      <c r="V1015" s="14"/>
      <c r="W1015" s="14"/>
    </row>
    <row r="1016" spans="1:23" ht="15.75" customHeight="1">
      <c r="A1016" s="27">
        <v>990</v>
      </c>
      <c r="B1016" s="14" t="str">
        <f t="shared" si="18"/>
        <v>Earhart Foundation_Mercatus Center20145000</v>
      </c>
      <c r="C1016" s="15" t="s">
        <v>103</v>
      </c>
      <c r="D1016" s="27" t="s">
        <v>48</v>
      </c>
      <c r="E1016" s="15" t="s">
        <v>15</v>
      </c>
      <c r="F1016" s="16">
        <v>5000</v>
      </c>
      <c r="G1016" s="27">
        <v>2014</v>
      </c>
      <c r="H1016" s="27" t="s">
        <v>21</v>
      </c>
      <c r="I1016" s="27" t="s">
        <v>114</v>
      </c>
      <c r="J1016" s="14"/>
      <c r="K1016" s="14"/>
      <c r="L1016" s="14"/>
      <c r="M1016" s="14"/>
      <c r="N1016" s="14"/>
      <c r="O1016" s="14"/>
      <c r="P1016" s="14"/>
      <c r="Q1016" s="14"/>
      <c r="R1016" s="14"/>
      <c r="S1016" s="14"/>
      <c r="T1016" s="14"/>
      <c r="U1016" s="14"/>
      <c r="V1016" s="14"/>
      <c r="W1016" s="14"/>
    </row>
    <row r="1017" spans="1:23" ht="15.75" customHeight="1">
      <c r="A1017" s="27">
        <v>990</v>
      </c>
      <c r="B1017" s="14" t="str">
        <f t="shared" si="18"/>
        <v>Earhart Foundation_Mercatus Center201460000</v>
      </c>
      <c r="C1017" s="15" t="s">
        <v>103</v>
      </c>
      <c r="D1017" s="27" t="s">
        <v>48</v>
      </c>
      <c r="E1017" s="15" t="s">
        <v>15</v>
      </c>
      <c r="F1017" s="16">
        <v>60000</v>
      </c>
      <c r="G1017" s="27">
        <v>2014</v>
      </c>
      <c r="H1017" s="27" t="s">
        <v>21</v>
      </c>
      <c r="I1017" s="27" t="s">
        <v>115</v>
      </c>
      <c r="J1017" s="14"/>
      <c r="K1017" s="14"/>
      <c r="L1017" s="14"/>
      <c r="M1017" s="14"/>
      <c r="N1017" s="14"/>
      <c r="O1017" s="14"/>
      <c r="P1017" s="14"/>
      <c r="Q1017" s="14"/>
      <c r="R1017" s="14"/>
      <c r="S1017" s="14"/>
      <c r="T1017" s="14"/>
      <c r="U1017" s="14"/>
      <c r="V1017" s="14"/>
      <c r="W1017" s="14"/>
    </row>
    <row r="1018" spans="1:23" ht="15.75" customHeight="1">
      <c r="A1018" s="27">
        <v>990</v>
      </c>
      <c r="B1018" s="14" t="str">
        <f t="shared" si="18"/>
        <v>Earhart Foundation_Mercatus Center201465000</v>
      </c>
      <c r="C1018" s="15" t="s">
        <v>103</v>
      </c>
      <c r="D1018" s="27" t="s">
        <v>48</v>
      </c>
      <c r="E1018" s="15" t="s">
        <v>15</v>
      </c>
      <c r="F1018" s="16">
        <v>65000</v>
      </c>
      <c r="G1018" s="27">
        <v>2014</v>
      </c>
      <c r="H1018" s="27" t="s">
        <v>21</v>
      </c>
      <c r="I1018" s="27" t="s">
        <v>111</v>
      </c>
      <c r="J1018" s="14"/>
      <c r="K1018" s="14"/>
      <c r="L1018" s="14"/>
      <c r="M1018" s="14"/>
      <c r="N1018" s="14"/>
      <c r="O1018" s="14"/>
      <c r="P1018" s="14"/>
      <c r="Q1018" s="14"/>
      <c r="R1018" s="14"/>
      <c r="S1018" s="14"/>
      <c r="T1018" s="14"/>
      <c r="U1018" s="14"/>
      <c r="V1018" s="14"/>
      <c r="W1018" s="14"/>
    </row>
    <row r="1019" spans="1:23" ht="15.75" customHeight="1">
      <c r="A1019" s="15">
        <v>990</v>
      </c>
      <c r="B1019" s="14" t="str">
        <f t="shared" si="18"/>
        <v>Earhart Foundation_Individual Grant20154755</v>
      </c>
      <c r="C1019" s="14" t="s">
        <v>103</v>
      </c>
      <c r="D1019" s="15" t="s">
        <v>362</v>
      </c>
      <c r="E1019" s="15" t="s">
        <v>297</v>
      </c>
      <c r="F1019" s="16">
        <v>4755</v>
      </c>
      <c r="G1019" s="15">
        <v>2015</v>
      </c>
      <c r="H1019" s="15" t="s">
        <v>21</v>
      </c>
      <c r="I1019" s="15" t="s">
        <v>363</v>
      </c>
      <c r="J1019" s="14"/>
      <c r="K1019" s="14"/>
      <c r="L1019" s="14"/>
      <c r="M1019" s="14"/>
      <c r="N1019" s="14"/>
      <c r="O1019" s="14"/>
      <c r="P1019" s="14"/>
      <c r="Q1019" s="14"/>
      <c r="R1019" s="14"/>
      <c r="S1019" s="14"/>
      <c r="T1019" s="14"/>
      <c r="U1019" s="14"/>
      <c r="V1019" s="14"/>
      <c r="W1019" s="14"/>
    </row>
    <row r="1020" spans="1:23" ht="15.75" customHeight="1">
      <c r="A1020" s="15">
        <v>990</v>
      </c>
      <c r="B1020" s="14" t="str">
        <f t="shared" si="18"/>
        <v>Earhart Foundation_Individual Grant201511199</v>
      </c>
      <c r="C1020" s="14" t="s">
        <v>103</v>
      </c>
      <c r="D1020" s="15" t="s">
        <v>364</v>
      </c>
      <c r="E1020" s="15" t="s">
        <v>297</v>
      </c>
      <c r="F1020" s="16">
        <v>11199</v>
      </c>
      <c r="G1020" s="15">
        <v>2015</v>
      </c>
      <c r="H1020" s="15" t="s">
        <v>21</v>
      </c>
      <c r="I1020" s="15" t="s">
        <v>363</v>
      </c>
      <c r="J1020" s="14"/>
      <c r="K1020" s="14"/>
      <c r="L1020" s="14"/>
      <c r="M1020" s="14"/>
      <c r="N1020" s="14"/>
      <c r="O1020" s="14"/>
      <c r="P1020" s="14"/>
      <c r="Q1020" s="14"/>
      <c r="R1020" s="14"/>
      <c r="S1020" s="14"/>
      <c r="T1020" s="14"/>
      <c r="U1020" s="14"/>
      <c r="V1020" s="14"/>
      <c r="W1020" s="14"/>
    </row>
    <row r="1021" spans="1:23" ht="15.75" customHeight="1">
      <c r="A1021" s="22">
        <v>990</v>
      </c>
      <c r="B1021" s="14" t="str">
        <f t="shared" si="18"/>
        <v>Earhart Foundation_Institute for Humane Studies201514000</v>
      </c>
      <c r="C1021" s="22" t="s">
        <v>103</v>
      </c>
      <c r="E1021" s="22" t="s">
        <v>12</v>
      </c>
      <c r="F1021" s="23">
        <v>14000</v>
      </c>
      <c r="G1021" s="22">
        <v>2015</v>
      </c>
      <c r="H1021" s="22" t="s">
        <v>21</v>
      </c>
      <c r="J1021" s="14"/>
      <c r="K1021" s="14"/>
      <c r="L1021" s="14"/>
      <c r="M1021" s="14"/>
      <c r="N1021" s="14"/>
      <c r="O1021" s="14"/>
      <c r="P1021" s="14"/>
      <c r="Q1021" s="14"/>
      <c r="R1021" s="14"/>
      <c r="S1021" s="14"/>
      <c r="T1021" s="14"/>
      <c r="U1021" s="14"/>
      <c r="V1021" s="14"/>
      <c r="W1021" s="14"/>
    </row>
    <row r="1022" spans="1:23" ht="15.75" customHeight="1">
      <c r="A1022" s="22">
        <v>990</v>
      </c>
      <c r="B1022" s="14" t="str">
        <f t="shared" si="18"/>
        <v>Earhart Foundation_Institute for Humane Studies20157500</v>
      </c>
      <c r="C1022" s="22" t="s">
        <v>103</v>
      </c>
      <c r="E1022" s="22" t="s">
        <v>12</v>
      </c>
      <c r="F1022" s="23">
        <v>7500</v>
      </c>
      <c r="G1022" s="22">
        <v>2015</v>
      </c>
      <c r="H1022" s="22" t="s">
        <v>21</v>
      </c>
      <c r="J1022" s="14"/>
      <c r="K1022" s="14"/>
      <c r="L1022" s="14"/>
      <c r="M1022" s="14"/>
      <c r="N1022" s="14"/>
      <c r="O1022" s="14"/>
      <c r="P1022" s="14"/>
      <c r="Q1022" s="14"/>
      <c r="R1022" s="14"/>
      <c r="S1022" s="14"/>
      <c r="T1022" s="14"/>
      <c r="U1022" s="14"/>
      <c r="V1022" s="14"/>
      <c r="W1022" s="14"/>
    </row>
    <row r="1023" spans="1:23" ht="15.75" customHeight="1">
      <c r="A1023" s="22">
        <v>990</v>
      </c>
      <c r="B1023" s="14" t="str">
        <f t="shared" si="18"/>
        <v>Earhart Foundation_Institute for Humane Studies2015100000</v>
      </c>
      <c r="C1023" s="22" t="s">
        <v>103</v>
      </c>
      <c r="E1023" s="22" t="s">
        <v>12</v>
      </c>
      <c r="F1023" s="23">
        <v>100000</v>
      </c>
      <c r="G1023" s="22">
        <v>2015</v>
      </c>
      <c r="H1023" s="22" t="s">
        <v>21</v>
      </c>
      <c r="J1023" s="14"/>
      <c r="K1023" s="14"/>
      <c r="L1023" s="14"/>
      <c r="M1023" s="14"/>
      <c r="N1023" s="14"/>
      <c r="O1023" s="14"/>
      <c r="P1023" s="14"/>
      <c r="Q1023" s="14"/>
      <c r="R1023" s="14"/>
      <c r="S1023" s="14"/>
      <c r="T1023" s="14"/>
      <c r="U1023" s="14"/>
      <c r="V1023" s="14"/>
      <c r="W1023" s="14"/>
    </row>
    <row r="1024" spans="1:23" ht="15.75" customHeight="1">
      <c r="A1024" s="22">
        <v>990</v>
      </c>
      <c r="B1024" s="14" t="str">
        <f t="shared" si="18"/>
        <v>Earhart Foundation_Institute for Humane Studies2015236463</v>
      </c>
      <c r="C1024" s="22" t="s">
        <v>103</v>
      </c>
      <c r="E1024" s="22" t="s">
        <v>12</v>
      </c>
      <c r="F1024" s="23">
        <v>236463</v>
      </c>
      <c r="G1024" s="22">
        <v>2015</v>
      </c>
      <c r="H1024" s="22" t="s">
        <v>21</v>
      </c>
      <c r="J1024" s="14"/>
      <c r="K1024" s="14"/>
      <c r="L1024" s="14"/>
      <c r="M1024" s="14"/>
      <c r="N1024" s="14"/>
      <c r="O1024" s="14"/>
      <c r="P1024" s="14"/>
      <c r="Q1024" s="14"/>
      <c r="R1024" s="14"/>
      <c r="S1024" s="14"/>
      <c r="T1024" s="14"/>
      <c r="U1024" s="14"/>
      <c r="V1024" s="14"/>
      <c r="W1024" s="14"/>
    </row>
    <row r="1025" spans="1:23" ht="15.75" customHeight="1">
      <c r="A1025" s="27">
        <v>990</v>
      </c>
      <c r="B1025" s="14" t="str">
        <f t="shared" si="18"/>
        <v>Earhart Foundation_Mercatus Center201530000</v>
      </c>
      <c r="C1025" s="15" t="s">
        <v>103</v>
      </c>
      <c r="D1025" s="27" t="s">
        <v>48</v>
      </c>
      <c r="E1025" s="15" t="s">
        <v>15</v>
      </c>
      <c r="F1025" s="16">
        <v>30000</v>
      </c>
      <c r="G1025" s="27">
        <v>2015</v>
      </c>
      <c r="H1025" s="27" t="s">
        <v>21</v>
      </c>
      <c r="I1025" s="27" t="s">
        <v>112</v>
      </c>
      <c r="J1025" s="14"/>
      <c r="K1025" s="14"/>
      <c r="L1025" s="14"/>
      <c r="M1025" s="14"/>
      <c r="N1025" s="14"/>
      <c r="O1025" s="14"/>
      <c r="P1025" s="14"/>
      <c r="Q1025" s="14"/>
      <c r="R1025" s="14"/>
      <c r="S1025" s="14"/>
      <c r="T1025" s="14"/>
      <c r="U1025" s="14"/>
      <c r="V1025" s="14"/>
      <c r="W1025" s="14"/>
    </row>
    <row r="1026" spans="1:23" ht="15.75" customHeight="1">
      <c r="A1026" s="27">
        <v>990</v>
      </c>
      <c r="B1026" s="14" t="str">
        <f t="shared" si="18"/>
        <v>Earhart Foundation_Mercatus Center20155000</v>
      </c>
      <c r="C1026" s="15" t="s">
        <v>103</v>
      </c>
      <c r="D1026" s="27" t="s">
        <v>48</v>
      </c>
      <c r="E1026" s="15" t="s">
        <v>15</v>
      </c>
      <c r="F1026" s="16">
        <v>5000</v>
      </c>
      <c r="G1026" s="27">
        <v>2015</v>
      </c>
      <c r="H1026" s="27" t="s">
        <v>21</v>
      </c>
      <c r="I1026" s="27" t="s">
        <v>114</v>
      </c>
      <c r="J1026" s="14"/>
      <c r="K1026" s="14"/>
      <c r="L1026" s="14"/>
      <c r="M1026" s="14"/>
      <c r="N1026" s="14"/>
      <c r="O1026" s="14"/>
      <c r="P1026" s="14"/>
      <c r="Q1026" s="14"/>
      <c r="R1026" s="14"/>
      <c r="S1026" s="14"/>
      <c r="T1026" s="14"/>
      <c r="U1026" s="14"/>
      <c r="V1026" s="14"/>
      <c r="W1026" s="14"/>
    </row>
    <row r="1027" spans="1:23" ht="15.75" customHeight="1">
      <c r="A1027" s="27">
        <v>990</v>
      </c>
      <c r="B1027" s="14" t="str">
        <f t="shared" si="18"/>
        <v>Earhart Foundation_Mercatus Center201565000</v>
      </c>
      <c r="C1027" s="15" t="s">
        <v>103</v>
      </c>
      <c r="D1027" s="27" t="s">
        <v>48</v>
      </c>
      <c r="E1027" s="15" t="s">
        <v>15</v>
      </c>
      <c r="F1027" s="16">
        <v>65000</v>
      </c>
      <c r="G1027" s="27">
        <v>2015</v>
      </c>
      <c r="H1027" s="27" t="s">
        <v>21</v>
      </c>
      <c r="I1027" s="27" t="s">
        <v>111</v>
      </c>
      <c r="J1027" s="14"/>
      <c r="K1027" s="14"/>
      <c r="L1027" s="14"/>
      <c r="M1027" s="14"/>
      <c r="N1027" s="14"/>
      <c r="O1027" s="14"/>
      <c r="P1027" s="14"/>
      <c r="Q1027" s="14"/>
      <c r="R1027" s="14"/>
      <c r="S1027" s="14"/>
      <c r="T1027" s="14"/>
      <c r="U1027" s="14"/>
      <c r="V1027" s="14"/>
      <c r="W1027" s="14"/>
    </row>
    <row r="1028" spans="1:23" ht="15.75" customHeight="1">
      <c r="A1028" s="14" t="s">
        <v>8</v>
      </c>
      <c r="B1028" s="14" t="str">
        <f t="shared" si="18"/>
        <v>Ed Uihlein Family Foundation_Institute for Humane Studies200815000</v>
      </c>
      <c r="C1028" s="14" t="s">
        <v>136</v>
      </c>
      <c r="D1028" s="14"/>
      <c r="E1028" s="14" t="s">
        <v>12</v>
      </c>
      <c r="F1028" s="21">
        <v>15000</v>
      </c>
      <c r="G1028" s="14">
        <v>2008</v>
      </c>
      <c r="H1028" s="14"/>
      <c r="I1028" s="14"/>
      <c r="J1028" s="14"/>
      <c r="K1028" s="14"/>
      <c r="L1028" s="14"/>
      <c r="M1028" s="14"/>
      <c r="N1028" s="14"/>
      <c r="O1028" s="14"/>
      <c r="P1028" s="14"/>
      <c r="Q1028" s="14"/>
      <c r="R1028" s="14"/>
      <c r="S1028" s="14"/>
      <c r="T1028" s="14"/>
      <c r="U1028" s="14"/>
      <c r="V1028" s="14"/>
      <c r="W1028" s="14"/>
    </row>
    <row r="1029" spans="1:23" ht="15.75" customHeight="1">
      <c r="A1029" s="14" t="s">
        <v>8</v>
      </c>
      <c r="B1029" s="14" t="str">
        <f t="shared" si="18"/>
        <v>Ed Uihlein Family Foundation_Institute for Humane Studies2009110000</v>
      </c>
      <c r="C1029" s="14" t="s">
        <v>136</v>
      </c>
      <c r="D1029" s="14"/>
      <c r="E1029" s="14" t="s">
        <v>12</v>
      </c>
      <c r="F1029" s="21">
        <v>110000</v>
      </c>
      <c r="G1029" s="14">
        <v>2009</v>
      </c>
      <c r="H1029" s="14"/>
      <c r="I1029" s="14"/>
      <c r="J1029" s="14"/>
      <c r="K1029" s="14"/>
      <c r="L1029" s="14"/>
      <c r="M1029" s="14"/>
      <c r="N1029" s="14"/>
      <c r="O1029" s="14"/>
      <c r="P1029" s="14"/>
      <c r="Q1029" s="14"/>
      <c r="R1029" s="14"/>
      <c r="S1029" s="14"/>
      <c r="T1029" s="14"/>
      <c r="U1029" s="14"/>
      <c r="V1029" s="14"/>
      <c r="W1029" s="14"/>
    </row>
    <row r="1030" spans="1:23" ht="15.75" customHeight="1">
      <c r="A1030" s="14" t="s">
        <v>8</v>
      </c>
      <c r="B1030" s="14" t="str">
        <f t="shared" si="18"/>
        <v>Ed Uihlein Family Foundation_Institute for Humane Studies2010120000</v>
      </c>
      <c r="C1030" s="14" t="s">
        <v>136</v>
      </c>
      <c r="D1030" s="14"/>
      <c r="E1030" s="14" t="s">
        <v>12</v>
      </c>
      <c r="F1030" s="21">
        <v>120000</v>
      </c>
      <c r="G1030" s="14">
        <v>2010</v>
      </c>
      <c r="H1030" s="14"/>
      <c r="I1030" s="14"/>
      <c r="J1030" s="14"/>
      <c r="K1030" s="14"/>
      <c r="L1030" s="14"/>
      <c r="M1030" s="14"/>
      <c r="N1030" s="14"/>
      <c r="O1030" s="14"/>
      <c r="P1030" s="14"/>
      <c r="Q1030" s="14"/>
      <c r="R1030" s="14"/>
      <c r="S1030" s="14"/>
      <c r="T1030" s="14"/>
      <c r="U1030" s="14"/>
      <c r="V1030" s="14"/>
      <c r="W1030" s="14"/>
    </row>
    <row r="1031" spans="1:23" ht="15.75" customHeight="1">
      <c r="A1031" s="14" t="s">
        <v>8</v>
      </c>
      <c r="B1031" s="14" t="str">
        <f t="shared" si="18"/>
        <v>Ed Uihlein Family Foundation_Institute for Humane Studies201140000</v>
      </c>
      <c r="C1031" s="14" t="s">
        <v>136</v>
      </c>
      <c r="D1031" s="14"/>
      <c r="E1031" s="14" t="s">
        <v>12</v>
      </c>
      <c r="F1031" s="21">
        <v>40000</v>
      </c>
      <c r="G1031" s="14">
        <v>2011</v>
      </c>
      <c r="H1031" s="14"/>
      <c r="I1031" s="14"/>
      <c r="J1031" s="14"/>
      <c r="K1031" s="14"/>
      <c r="L1031" s="14"/>
      <c r="M1031" s="14"/>
      <c r="N1031" s="14"/>
      <c r="O1031" s="14"/>
      <c r="P1031" s="14"/>
      <c r="Q1031" s="14"/>
      <c r="R1031" s="14"/>
      <c r="S1031" s="14"/>
      <c r="T1031" s="14"/>
      <c r="U1031" s="14"/>
      <c r="V1031" s="14"/>
      <c r="W1031" s="14"/>
    </row>
    <row r="1032" spans="1:23" ht="15.75" customHeight="1">
      <c r="A1032" s="14" t="s">
        <v>8</v>
      </c>
      <c r="B1032" s="14" t="str">
        <f t="shared" si="18"/>
        <v>Ed Uihlein Family Foundation_Institute for Humane Studies2012250000</v>
      </c>
      <c r="C1032" s="14" t="s">
        <v>136</v>
      </c>
      <c r="D1032" s="14"/>
      <c r="E1032" s="14" t="s">
        <v>12</v>
      </c>
      <c r="F1032" s="21">
        <v>250000</v>
      </c>
      <c r="G1032" s="14">
        <v>2012</v>
      </c>
      <c r="H1032" s="14"/>
      <c r="I1032" s="14"/>
      <c r="J1032" s="14"/>
      <c r="K1032" s="14"/>
      <c r="L1032" s="14"/>
      <c r="M1032" s="14"/>
      <c r="N1032" s="14"/>
      <c r="O1032" s="14"/>
      <c r="P1032" s="14"/>
      <c r="Q1032" s="14"/>
      <c r="R1032" s="14"/>
      <c r="S1032" s="14"/>
      <c r="T1032" s="14"/>
      <c r="U1032" s="14"/>
      <c r="V1032" s="14"/>
      <c r="W1032" s="14"/>
    </row>
    <row r="1033" spans="1:23" ht="15.75" customHeight="1">
      <c r="A1033" s="14" t="s">
        <v>8</v>
      </c>
      <c r="B1033" s="14" t="str">
        <f t="shared" si="18"/>
        <v>Ed Uihlein Family Foundation_Institute for Humane Studies2013250000</v>
      </c>
      <c r="C1033" s="14" t="s">
        <v>136</v>
      </c>
      <c r="D1033" s="14"/>
      <c r="E1033" s="14" t="s">
        <v>12</v>
      </c>
      <c r="F1033" s="21">
        <v>250000</v>
      </c>
      <c r="G1033" s="14">
        <v>2013</v>
      </c>
      <c r="H1033" s="14"/>
      <c r="I1033" s="14"/>
      <c r="J1033" s="14"/>
      <c r="K1033" s="14"/>
      <c r="L1033" s="14"/>
      <c r="M1033" s="14"/>
      <c r="N1033" s="14"/>
      <c r="O1033" s="14"/>
      <c r="P1033" s="14"/>
      <c r="Q1033" s="14"/>
      <c r="R1033" s="14"/>
      <c r="S1033" s="14"/>
      <c r="T1033" s="14"/>
      <c r="U1033" s="14"/>
      <c r="V1033" s="14"/>
      <c r="W1033" s="14"/>
    </row>
    <row r="1034" spans="1:23" ht="15.75" customHeight="1">
      <c r="A1034" s="14" t="s">
        <v>8</v>
      </c>
      <c r="B1034" s="14" t="str">
        <f t="shared" si="18"/>
        <v>Ed Uihlein Family Foundation_Institute for Humane Studies2014200000</v>
      </c>
      <c r="C1034" s="14" t="s">
        <v>136</v>
      </c>
      <c r="D1034" s="14"/>
      <c r="E1034" s="14" t="s">
        <v>12</v>
      </c>
      <c r="F1034" s="21">
        <v>200000</v>
      </c>
      <c r="G1034" s="14">
        <v>2014</v>
      </c>
      <c r="H1034" s="14"/>
      <c r="I1034" s="14"/>
      <c r="J1034" s="14"/>
      <c r="K1034" s="14"/>
      <c r="L1034" s="14"/>
      <c r="M1034" s="14"/>
      <c r="N1034" s="14"/>
      <c r="O1034" s="14"/>
      <c r="P1034" s="14"/>
      <c r="Q1034" s="14"/>
      <c r="R1034" s="14"/>
      <c r="S1034" s="14"/>
      <c r="T1034" s="14"/>
      <c r="U1034" s="14"/>
      <c r="V1034" s="14"/>
      <c r="W1034" s="14"/>
    </row>
    <row r="1035" spans="1:23" ht="15.75" customHeight="1">
      <c r="A1035" s="22">
        <v>990</v>
      </c>
      <c r="B1035" s="14" t="str">
        <f t="shared" si="18"/>
        <v>Ed Uihlein Family Foundation_Institute for Humane Studies2015100000</v>
      </c>
      <c r="C1035" s="22" t="s">
        <v>136</v>
      </c>
      <c r="E1035" s="22" t="s">
        <v>12</v>
      </c>
      <c r="F1035" s="23">
        <v>100000</v>
      </c>
      <c r="G1035" s="22">
        <v>2015</v>
      </c>
      <c r="H1035" s="22" t="s">
        <v>21</v>
      </c>
      <c r="J1035" s="14"/>
      <c r="K1035" s="14"/>
      <c r="L1035" s="14"/>
      <c r="M1035" s="14"/>
      <c r="N1035" s="14"/>
      <c r="O1035" s="14"/>
      <c r="P1035" s="14"/>
      <c r="Q1035" s="14"/>
      <c r="R1035" s="14"/>
      <c r="S1035" s="14"/>
      <c r="T1035" s="14"/>
      <c r="U1035" s="14"/>
      <c r="V1035" s="14"/>
      <c r="W1035" s="14"/>
    </row>
    <row r="1036" spans="1:23" ht="15.75" customHeight="1">
      <c r="A1036" s="22">
        <v>990</v>
      </c>
      <c r="B1036" s="14" t="str">
        <f t="shared" si="18"/>
        <v>Ed Uihlein Family Foundation_Institute for Humane Studies2015100000</v>
      </c>
      <c r="C1036" s="22" t="s">
        <v>136</v>
      </c>
      <c r="E1036" s="22" t="s">
        <v>12</v>
      </c>
      <c r="F1036" s="23">
        <v>100000</v>
      </c>
      <c r="G1036" s="22">
        <v>2015</v>
      </c>
      <c r="H1036" s="22" t="s">
        <v>21</v>
      </c>
      <c r="J1036" s="14"/>
      <c r="K1036" s="14"/>
      <c r="L1036" s="14"/>
      <c r="M1036" s="14"/>
      <c r="N1036" s="14"/>
      <c r="O1036" s="14"/>
      <c r="P1036" s="14"/>
      <c r="Q1036" s="14"/>
      <c r="R1036" s="14"/>
      <c r="S1036" s="14"/>
      <c r="T1036" s="14"/>
      <c r="U1036" s="14"/>
      <c r="V1036" s="14"/>
      <c r="W1036" s="14"/>
    </row>
    <row r="1037" spans="1:23" ht="15.75" customHeight="1">
      <c r="A1037" s="22">
        <v>990</v>
      </c>
      <c r="B1037" s="14" t="str">
        <f t="shared" si="18"/>
        <v>Ed Uihlein Family Foundation_Institute for Humane Studies2016200000</v>
      </c>
      <c r="C1037" s="22" t="s">
        <v>136</v>
      </c>
      <c r="E1037" s="22" t="s">
        <v>12</v>
      </c>
      <c r="F1037" s="23">
        <v>200000</v>
      </c>
      <c r="G1037" s="22">
        <v>2016</v>
      </c>
      <c r="H1037" s="22" t="s">
        <v>21</v>
      </c>
      <c r="J1037" s="14"/>
      <c r="K1037" s="14"/>
      <c r="L1037" s="14"/>
      <c r="M1037" s="14"/>
      <c r="N1037" s="14"/>
      <c r="O1037" s="14"/>
      <c r="P1037" s="14"/>
      <c r="Q1037" s="14"/>
      <c r="R1037" s="14"/>
      <c r="S1037" s="14"/>
      <c r="T1037" s="14"/>
      <c r="U1037" s="14"/>
      <c r="V1037" s="14"/>
      <c r="W1037" s="14"/>
    </row>
    <row r="1038" spans="1:23" ht="15.75" customHeight="1">
      <c r="A1038" s="22">
        <v>990</v>
      </c>
      <c r="B1038" s="14" t="str">
        <f t="shared" si="18"/>
        <v>Eric Javits Family Foundation_Institute for Humane Studies2006250</v>
      </c>
      <c r="C1038" s="22" t="s">
        <v>127</v>
      </c>
      <c r="E1038" s="22" t="s">
        <v>12</v>
      </c>
      <c r="F1038" s="23">
        <v>250</v>
      </c>
      <c r="G1038" s="22">
        <v>2006</v>
      </c>
      <c r="H1038" s="22" t="s">
        <v>21</v>
      </c>
      <c r="J1038" s="14"/>
      <c r="K1038" s="14"/>
      <c r="L1038" s="14"/>
      <c r="M1038" s="14"/>
      <c r="N1038" s="14"/>
      <c r="O1038" s="14"/>
      <c r="P1038" s="14"/>
      <c r="Q1038" s="14"/>
      <c r="R1038" s="14"/>
      <c r="S1038" s="14"/>
      <c r="T1038" s="14"/>
      <c r="U1038" s="14"/>
      <c r="V1038" s="14"/>
      <c r="W1038" s="14"/>
    </row>
    <row r="1039" spans="1:23" ht="15.75" customHeight="1">
      <c r="A1039" s="27">
        <v>990</v>
      </c>
      <c r="B1039" s="14" t="str">
        <f t="shared" si="18"/>
        <v>Eric Javits Family Foundation_Mercatus Center2006250</v>
      </c>
      <c r="C1039" s="27" t="s">
        <v>127</v>
      </c>
      <c r="D1039" s="27" t="s">
        <v>130</v>
      </c>
      <c r="E1039" s="15" t="s">
        <v>15</v>
      </c>
      <c r="F1039" s="16">
        <v>250</v>
      </c>
      <c r="G1039" s="27">
        <v>2006</v>
      </c>
      <c r="H1039" s="27" t="s">
        <v>21</v>
      </c>
      <c r="I1039" s="27" t="s">
        <v>132</v>
      </c>
      <c r="J1039" s="14"/>
      <c r="K1039" s="14"/>
      <c r="L1039" s="14"/>
      <c r="M1039" s="14"/>
      <c r="N1039" s="14"/>
      <c r="O1039" s="14"/>
      <c r="P1039" s="14"/>
      <c r="Q1039" s="14"/>
      <c r="R1039" s="14"/>
      <c r="S1039" s="14"/>
      <c r="T1039" s="14"/>
      <c r="U1039" s="14"/>
      <c r="V1039" s="14"/>
      <c r="W1039" s="14"/>
    </row>
    <row r="1040" spans="1:23" ht="15.75" customHeight="1">
      <c r="A1040" s="22">
        <v>990</v>
      </c>
      <c r="B1040" s="14" t="str">
        <f t="shared" si="18"/>
        <v>Eric Javits Family Foundation_Institute for Humane Studies2007250</v>
      </c>
      <c r="C1040" s="22" t="s">
        <v>127</v>
      </c>
      <c r="E1040" s="22" t="s">
        <v>12</v>
      </c>
      <c r="F1040" s="23">
        <v>250</v>
      </c>
      <c r="G1040" s="22">
        <v>2007</v>
      </c>
      <c r="H1040" s="22" t="s">
        <v>21</v>
      </c>
      <c r="J1040" s="14"/>
      <c r="K1040" s="14"/>
      <c r="L1040" s="14"/>
      <c r="M1040" s="14"/>
      <c r="N1040" s="14"/>
      <c r="O1040" s="14"/>
      <c r="P1040" s="14"/>
      <c r="Q1040" s="14"/>
      <c r="R1040" s="14"/>
      <c r="S1040" s="14"/>
      <c r="T1040" s="14"/>
      <c r="U1040" s="14"/>
      <c r="V1040" s="14"/>
      <c r="W1040" s="14"/>
    </row>
    <row r="1041" spans="1:23" ht="15.75" customHeight="1">
      <c r="A1041" s="27">
        <v>990</v>
      </c>
      <c r="B1041" s="14" t="str">
        <f t="shared" si="18"/>
        <v>Eric Javits Family Foundation_Mercatus Center2007250</v>
      </c>
      <c r="C1041" s="27" t="s">
        <v>127</v>
      </c>
      <c r="D1041" s="27" t="s">
        <v>130</v>
      </c>
      <c r="E1041" s="15" t="s">
        <v>15</v>
      </c>
      <c r="F1041" s="16">
        <v>250</v>
      </c>
      <c r="G1041" s="27">
        <v>2007</v>
      </c>
      <c r="H1041" s="27" t="s">
        <v>21</v>
      </c>
      <c r="I1041" s="27" t="s">
        <v>131</v>
      </c>
      <c r="J1041" s="14"/>
      <c r="K1041" s="14"/>
      <c r="L1041" s="14"/>
      <c r="M1041" s="14"/>
      <c r="N1041" s="14"/>
      <c r="O1041" s="14"/>
      <c r="P1041" s="14"/>
      <c r="Q1041" s="14"/>
      <c r="R1041" s="14"/>
      <c r="S1041" s="14"/>
      <c r="T1041" s="14"/>
      <c r="U1041" s="14"/>
      <c r="V1041" s="14"/>
      <c r="W1041" s="14"/>
    </row>
    <row r="1042" spans="1:23" ht="15.75" customHeight="1">
      <c r="A1042" s="22">
        <v>990</v>
      </c>
      <c r="B1042" s="14" t="str">
        <f t="shared" si="18"/>
        <v>Eric Javits Family Foundation_Institute for Humane Studies20081000</v>
      </c>
      <c r="C1042" s="22" t="s">
        <v>127</v>
      </c>
      <c r="E1042" s="22" t="s">
        <v>12</v>
      </c>
      <c r="F1042" s="23">
        <v>1000</v>
      </c>
      <c r="G1042" s="22">
        <v>2008</v>
      </c>
      <c r="H1042" s="22" t="s">
        <v>21</v>
      </c>
      <c r="J1042" s="14"/>
      <c r="K1042" s="14"/>
      <c r="L1042" s="14"/>
      <c r="M1042" s="14"/>
      <c r="N1042" s="14"/>
      <c r="O1042" s="14"/>
      <c r="P1042" s="14"/>
      <c r="Q1042" s="14"/>
      <c r="R1042" s="14"/>
      <c r="S1042" s="14"/>
      <c r="T1042" s="14"/>
      <c r="U1042" s="14"/>
      <c r="V1042" s="14"/>
      <c r="W1042" s="14"/>
    </row>
    <row r="1043" spans="1:23" ht="15.75" customHeight="1">
      <c r="A1043" s="27">
        <v>990</v>
      </c>
      <c r="B1043" s="14" t="str">
        <f t="shared" si="18"/>
        <v>Eric Javits Family Foundation_Mercatus Center2008500</v>
      </c>
      <c r="C1043" s="27" t="s">
        <v>127</v>
      </c>
      <c r="D1043" s="27" t="s">
        <v>130</v>
      </c>
      <c r="E1043" s="15" t="s">
        <v>15</v>
      </c>
      <c r="F1043" s="16">
        <v>500</v>
      </c>
      <c r="G1043" s="27">
        <v>2008</v>
      </c>
      <c r="H1043" s="27" t="s">
        <v>21</v>
      </c>
      <c r="I1043" s="27" t="s">
        <v>131</v>
      </c>
      <c r="J1043" s="14"/>
      <c r="K1043" s="14"/>
      <c r="L1043" s="14"/>
      <c r="M1043" s="14"/>
      <c r="N1043" s="14"/>
      <c r="O1043" s="14"/>
      <c r="P1043" s="14"/>
      <c r="Q1043" s="14"/>
      <c r="R1043" s="14"/>
      <c r="S1043" s="14"/>
      <c r="T1043" s="14"/>
      <c r="U1043" s="14"/>
      <c r="V1043" s="14"/>
      <c r="W1043" s="14"/>
    </row>
    <row r="1044" spans="1:23" ht="15.75" customHeight="1">
      <c r="A1044" s="22">
        <v>990</v>
      </c>
      <c r="B1044" s="14" t="str">
        <f t="shared" si="18"/>
        <v>Eric Javits Family Foundation_Institute for Humane Studies2009500</v>
      </c>
      <c r="C1044" s="22" t="s">
        <v>127</v>
      </c>
      <c r="E1044" s="22" t="s">
        <v>12</v>
      </c>
      <c r="F1044" s="23">
        <v>500</v>
      </c>
      <c r="G1044" s="22">
        <v>2009</v>
      </c>
      <c r="H1044" s="22" t="s">
        <v>21</v>
      </c>
      <c r="J1044" s="14"/>
      <c r="K1044" s="14"/>
      <c r="L1044" s="14"/>
      <c r="M1044" s="14"/>
      <c r="N1044" s="14"/>
      <c r="O1044" s="14"/>
      <c r="P1044" s="14"/>
      <c r="Q1044" s="14"/>
      <c r="R1044" s="14"/>
      <c r="S1044" s="14"/>
      <c r="T1044" s="14"/>
      <c r="U1044" s="14"/>
      <c r="V1044" s="14"/>
      <c r="W1044" s="14"/>
    </row>
    <row r="1045" spans="1:23" ht="15.75" customHeight="1">
      <c r="A1045" s="27">
        <v>990</v>
      </c>
      <c r="B1045" s="14" t="str">
        <f t="shared" si="18"/>
        <v>Eric Javits Family Foundation_Mercatus Center2009500</v>
      </c>
      <c r="C1045" s="27" t="s">
        <v>127</v>
      </c>
      <c r="D1045" s="27" t="s">
        <v>130</v>
      </c>
      <c r="E1045" s="15" t="s">
        <v>15</v>
      </c>
      <c r="F1045" s="16">
        <v>500</v>
      </c>
      <c r="G1045" s="27">
        <v>2009</v>
      </c>
      <c r="H1045" s="27" t="s">
        <v>21</v>
      </c>
      <c r="I1045" s="27" t="s">
        <v>129</v>
      </c>
      <c r="J1045" s="14"/>
      <c r="K1045" s="14"/>
      <c r="L1045" s="14"/>
      <c r="M1045" s="14"/>
      <c r="N1045" s="14"/>
      <c r="O1045" s="14"/>
      <c r="P1045" s="14"/>
      <c r="Q1045" s="14"/>
      <c r="R1045" s="14"/>
      <c r="S1045" s="14"/>
      <c r="T1045" s="14"/>
      <c r="U1045" s="14"/>
      <c r="V1045" s="14"/>
      <c r="W1045" s="14"/>
    </row>
    <row r="1046" spans="1:23" ht="15.75" customHeight="1">
      <c r="A1046" s="22">
        <v>990</v>
      </c>
      <c r="B1046" s="14" t="str">
        <f t="shared" si="18"/>
        <v>Eric Javits Family Foundation_Institute for Humane Studies2010250</v>
      </c>
      <c r="C1046" s="22" t="s">
        <v>127</v>
      </c>
      <c r="E1046" s="22" t="s">
        <v>12</v>
      </c>
      <c r="F1046" s="23">
        <v>250</v>
      </c>
      <c r="G1046" s="22">
        <v>2010</v>
      </c>
      <c r="H1046" s="22" t="s">
        <v>21</v>
      </c>
      <c r="J1046" s="14"/>
      <c r="K1046" s="14"/>
      <c r="L1046" s="14"/>
      <c r="M1046" s="14"/>
      <c r="N1046" s="14"/>
      <c r="O1046" s="14"/>
      <c r="P1046" s="14"/>
      <c r="Q1046" s="14"/>
      <c r="R1046" s="14"/>
      <c r="S1046" s="14"/>
      <c r="T1046" s="14"/>
      <c r="U1046" s="14"/>
      <c r="V1046" s="14"/>
      <c r="W1046" s="14"/>
    </row>
    <row r="1047" spans="1:23" ht="15.75" customHeight="1">
      <c r="A1047" s="27">
        <v>990</v>
      </c>
      <c r="B1047" s="14" t="str">
        <f t="shared" si="18"/>
        <v>Eric Javits Family Foundation_Mercatus Center2010500</v>
      </c>
      <c r="C1047" s="27" t="s">
        <v>127</v>
      </c>
      <c r="D1047" s="27" t="s">
        <v>130</v>
      </c>
      <c r="E1047" s="15" t="s">
        <v>15</v>
      </c>
      <c r="F1047" s="16">
        <v>500</v>
      </c>
      <c r="G1047" s="27">
        <v>2010</v>
      </c>
      <c r="H1047" s="27" t="s">
        <v>21</v>
      </c>
      <c r="I1047" s="27" t="s">
        <v>131</v>
      </c>
      <c r="J1047" s="14"/>
      <c r="K1047" s="14"/>
      <c r="L1047" s="14"/>
      <c r="M1047" s="14"/>
      <c r="N1047" s="14"/>
      <c r="O1047" s="14"/>
      <c r="P1047" s="14"/>
      <c r="Q1047" s="14"/>
      <c r="R1047" s="14"/>
      <c r="S1047" s="14"/>
      <c r="T1047" s="14"/>
      <c r="U1047" s="14"/>
      <c r="V1047" s="14"/>
      <c r="W1047" s="14"/>
    </row>
    <row r="1048" spans="1:23" ht="15.75" customHeight="1">
      <c r="A1048" s="27">
        <v>990</v>
      </c>
      <c r="B1048" s="14" t="str">
        <f t="shared" si="18"/>
        <v>Eric Javits Family Foundation_Mercatus Center2012250</v>
      </c>
      <c r="C1048" s="27" t="s">
        <v>127</v>
      </c>
      <c r="D1048" s="27" t="s">
        <v>130</v>
      </c>
      <c r="E1048" s="15" t="s">
        <v>15</v>
      </c>
      <c r="F1048" s="16">
        <v>250</v>
      </c>
      <c r="G1048" s="27">
        <v>2012</v>
      </c>
      <c r="H1048" s="27" t="s">
        <v>21</v>
      </c>
      <c r="I1048" s="27" t="s">
        <v>129</v>
      </c>
      <c r="J1048" s="14"/>
      <c r="K1048" s="14"/>
      <c r="L1048" s="14"/>
      <c r="M1048" s="14"/>
      <c r="N1048" s="14"/>
      <c r="O1048" s="14"/>
      <c r="P1048" s="14"/>
      <c r="Q1048" s="14"/>
      <c r="R1048" s="14"/>
      <c r="S1048" s="14"/>
      <c r="T1048" s="14"/>
      <c r="U1048" s="14"/>
      <c r="V1048" s="14"/>
      <c r="W1048" s="14"/>
    </row>
    <row r="1049" spans="1:23" ht="15.75" customHeight="1">
      <c r="A1049" s="27">
        <v>990</v>
      </c>
      <c r="B1049" s="14" t="str">
        <f t="shared" si="18"/>
        <v>Eric Javits Family Foundation_Mercatus Center2013250</v>
      </c>
      <c r="C1049" s="27" t="s">
        <v>127</v>
      </c>
      <c r="D1049" s="27" t="s">
        <v>130</v>
      </c>
      <c r="E1049" s="15" t="s">
        <v>15</v>
      </c>
      <c r="F1049" s="16">
        <v>250</v>
      </c>
      <c r="G1049" s="27">
        <v>2013</v>
      </c>
      <c r="H1049" s="27" t="s">
        <v>21</v>
      </c>
      <c r="I1049" s="27" t="s">
        <v>129</v>
      </c>
      <c r="J1049" s="14"/>
      <c r="K1049" s="14"/>
      <c r="L1049" s="14"/>
      <c r="M1049" s="14"/>
      <c r="N1049" s="14"/>
      <c r="O1049" s="14"/>
      <c r="P1049" s="14"/>
      <c r="Q1049" s="14"/>
      <c r="R1049" s="14"/>
      <c r="S1049" s="14"/>
      <c r="T1049" s="14"/>
      <c r="U1049" s="14"/>
      <c r="V1049" s="14"/>
      <c r="W1049" s="14"/>
    </row>
    <row r="1050" spans="1:23" ht="15.75" customHeight="1">
      <c r="A1050" s="27">
        <v>990</v>
      </c>
      <c r="B1050" s="14" t="str">
        <f t="shared" si="18"/>
        <v>Eric Javits Family Foundation_Mercatus Center2015300</v>
      </c>
      <c r="C1050" s="27" t="s">
        <v>127</v>
      </c>
      <c r="D1050" s="27" t="s">
        <v>128</v>
      </c>
      <c r="E1050" s="15" t="s">
        <v>15</v>
      </c>
      <c r="F1050" s="16">
        <v>300</v>
      </c>
      <c r="G1050" s="27">
        <v>2015</v>
      </c>
      <c r="H1050" s="27" t="s">
        <v>21</v>
      </c>
      <c r="I1050" s="27" t="s">
        <v>129</v>
      </c>
      <c r="J1050" s="14"/>
      <c r="K1050" s="14"/>
      <c r="L1050" s="14"/>
      <c r="M1050" s="14"/>
      <c r="N1050" s="14"/>
      <c r="O1050" s="14"/>
      <c r="P1050" s="14"/>
      <c r="Q1050" s="14"/>
      <c r="R1050" s="14"/>
      <c r="S1050" s="14"/>
      <c r="T1050" s="14"/>
      <c r="U1050" s="14"/>
      <c r="V1050" s="14"/>
      <c r="W1050" s="14"/>
    </row>
    <row r="1051" spans="1:23" ht="15.75" customHeight="1">
      <c r="A1051" s="22">
        <v>990</v>
      </c>
      <c r="B1051" s="14" t="str">
        <f t="shared" si="18"/>
        <v>Eric Javits Family Foundation_Institute for Humane Studies2016500</v>
      </c>
      <c r="C1051" s="22" t="s">
        <v>127</v>
      </c>
      <c r="E1051" s="22" t="s">
        <v>12</v>
      </c>
      <c r="F1051" s="23">
        <v>500</v>
      </c>
      <c r="G1051" s="22">
        <v>2016</v>
      </c>
      <c r="H1051" s="22" t="s">
        <v>21</v>
      </c>
      <c r="J1051" s="14"/>
      <c r="K1051" s="14"/>
      <c r="L1051" s="14"/>
      <c r="M1051" s="14"/>
      <c r="N1051" s="14"/>
      <c r="O1051" s="14"/>
      <c r="P1051" s="14"/>
      <c r="Q1051" s="14"/>
      <c r="R1051" s="14"/>
      <c r="S1051" s="14"/>
      <c r="T1051" s="14"/>
      <c r="U1051" s="14"/>
      <c r="V1051" s="14"/>
      <c r="W1051" s="14"/>
    </row>
    <row r="1052" spans="1:23" ht="15.75" customHeight="1">
      <c r="A1052" s="27">
        <v>990</v>
      </c>
      <c r="B1052" s="14" t="str">
        <f t="shared" si="18"/>
        <v>Eric Javits Family Foundation_Mercatus Center2016300</v>
      </c>
      <c r="C1052" s="27" t="s">
        <v>127</v>
      </c>
      <c r="D1052" s="27" t="s">
        <v>128</v>
      </c>
      <c r="E1052" s="15" t="s">
        <v>15</v>
      </c>
      <c r="F1052" s="21">
        <v>300</v>
      </c>
      <c r="G1052" s="15">
        <v>2016</v>
      </c>
      <c r="H1052" s="29" t="s">
        <v>21</v>
      </c>
      <c r="J1052" s="14"/>
      <c r="K1052" s="14"/>
      <c r="L1052" s="14"/>
      <c r="M1052" s="14"/>
      <c r="N1052" s="14"/>
      <c r="O1052" s="14"/>
      <c r="P1052" s="14"/>
      <c r="Q1052" s="14"/>
      <c r="R1052" s="14"/>
      <c r="S1052" s="14"/>
      <c r="T1052" s="14"/>
      <c r="U1052" s="14"/>
      <c r="V1052" s="14"/>
      <c r="W1052" s="14"/>
    </row>
    <row r="1053" spans="1:23" ht="15.75" customHeight="1">
      <c r="A1053" s="14" t="s">
        <v>8</v>
      </c>
      <c r="B1053" s="14" t="str">
        <f t="shared" si="18"/>
        <v>Exxon Mobil_George Mason University200120000</v>
      </c>
      <c r="C1053" s="14" t="s">
        <v>133</v>
      </c>
      <c r="D1053" s="15" t="s">
        <v>60</v>
      </c>
      <c r="E1053" s="14" t="s">
        <v>60</v>
      </c>
      <c r="F1053" s="21">
        <v>20000</v>
      </c>
      <c r="G1053" s="14">
        <v>2001</v>
      </c>
      <c r="H1053" s="15" t="s">
        <v>14</v>
      </c>
      <c r="I1053" s="15" t="s">
        <v>369</v>
      </c>
      <c r="J1053" s="14"/>
      <c r="K1053" s="14"/>
      <c r="L1053" s="14"/>
      <c r="M1053" s="14"/>
      <c r="N1053" s="14"/>
      <c r="O1053" s="14"/>
      <c r="P1053" s="14"/>
      <c r="Q1053" s="14"/>
      <c r="R1053" s="14"/>
      <c r="S1053" s="14"/>
      <c r="T1053" s="14"/>
      <c r="U1053" s="14"/>
      <c r="V1053" s="14"/>
      <c r="W1053" s="14"/>
    </row>
    <row r="1054" spans="1:23" ht="15.75" customHeight="1">
      <c r="A1054" s="14" t="s">
        <v>8</v>
      </c>
      <c r="B1054" s="14" t="str">
        <f t="shared" si="18"/>
        <v>Exxon Mobil_George Mason University Law and Economics Center200220000</v>
      </c>
      <c r="C1054" s="14" t="s">
        <v>133</v>
      </c>
      <c r="D1054" s="15" t="s">
        <v>60</v>
      </c>
      <c r="E1054" s="15" t="s">
        <v>11</v>
      </c>
      <c r="F1054" s="21">
        <v>20000</v>
      </c>
      <c r="G1054" s="14">
        <v>2002</v>
      </c>
      <c r="H1054" s="15" t="s">
        <v>14</v>
      </c>
      <c r="I1054" s="15" t="s">
        <v>369</v>
      </c>
      <c r="J1054" s="14"/>
      <c r="K1054" s="14"/>
      <c r="L1054" s="14"/>
      <c r="M1054" s="14"/>
      <c r="N1054" s="14"/>
      <c r="O1054" s="14"/>
      <c r="P1054" s="14"/>
      <c r="Q1054" s="14"/>
      <c r="R1054" s="14"/>
      <c r="S1054" s="14"/>
      <c r="T1054" s="14"/>
      <c r="U1054" s="14"/>
      <c r="V1054" s="14"/>
      <c r="W1054" s="14"/>
    </row>
    <row r="1055" spans="1:23" ht="15.75" customHeight="1">
      <c r="A1055" s="14" t="s">
        <v>8</v>
      </c>
      <c r="B1055" s="14" t="str">
        <f t="shared" ref="B1055:B1118" si="19">C1055&amp;"_"&amp;E1055&amp;G1055&amp;F1055</f>
        <v>Exxon Mobil_George Mason University Law and Economics Center200320000</v>
      </c>
      <c r="C1055" s="14" t="s">
        <v>133</v>
      </c>
      <c r="D1055" s="15" t="s">
        <v>16</v>
      </c>
      <c r="E1055" s="15" t="s">
        <v>11</v>
      </c>
      <c r="F1055" s="21">
        <v>20000</v>
      </c>
      <c r="G1055" s="14">
        <v>2003</v>
      </c>
      <c r="H1055" s="15" t="s">
        <v>14</v>
      </c>
      <c r="I1055" s="15" t="s">
        <v>369</v>
      </c>
      <c r="J1055" s="14"/>
      <c r="K1055" s="14"/>
      <c r="L1055" s="14"/>
      <c r="M1055" s="14"/>
      <c r="N1055" s="14"/>
      <c r="O1055" s="14"/>
      <c r="P1055" s="14"/>
      <c r="Q1055" s="14"/>
      <c r="R1055" s="14"/>
      <c r="S1055" s="14"/>
      <c r="T1055" s="14"/>
      <c r="U1055" s="14"/>
      <c r="V1055" s="14"/>
      <c r="W1055" s="14"/>
    </row>
    <row r="1056" spans="1:23" ht="15.75" customHeight="1">
      <c r="A1056" s="14" t="s">
        <v>8</v>
      </c>
      <c r="B1056" s="14" t="str">
        <f t="shared" si="19"/>
        <v>Exxon Mobil_Mercatus Center200340000</v>
      </c>
      <c r="C1056" s="14" t="s">
        <v>133</v>
      </c>
      <c r="D1056" s="14"/>
      <c r="E1056" s="14" t="s">
        <v>15</v>
      </c>
      <c r="F1056" s="21">
        <v>40000</v>
      </c>
      <c r="G1056" s="14">
        <v>2003</v>
      </c>
      <c r="H1056" s="14"/>
      <c r="I1056" s="14"/>
      <c r="J1056" s="14"/>
      <c r="K1056" s="14"/>
      <c r="L1056" s="14"/>
      <c r="M1056" s="14"/>
      <c r="N1056" s="14"/>
      <c r="O1056" s="14"/>
      <c r="P1056" s="14"/>
      <c r="Q1056" s="14"/>
      <c r="R1056" s="14"/>
      <c r="S1056" s="14"/>
      <c r="T1056" s="14"/>
      <c r="U1056" s="14"/>
      <c r="V1056" s="14"/>
      <c r="W1056" s="14"/>
    </row>
    <row r="1057" spans="1:23" ht="15.75" customHeight="1">
      <c r="A1057" s="14" t="s">
        <v>8</v>
      </c>
      <c r="B1057" s="14" t="str">
        <f t="shared" si="19"/>
        <v>Exxon Mobil_George Mason University Law and Economics Center200440000</v>
      </c>
      <c r="C1057" s="14" t="s">
        <v>133</v>
      </c>
      <c r="D1057" s="15" t="s">
        <v>16</v>
      </c>
      <c r="E1057" s="15" t="s">
        <v>11</v>
      </c>
      <c r="F1057" s="21">
        <v>40000</v>
      </c>
      <c r="G1057" s="14">
        <v>2004</v>
      </c>
      <c r="H1057" s="15" t="s">
        <v>14</v>
      </c>
      <c r="I1057" s="15" t="s">
        <v>369</v>
      </c>
      <c r="J1057" s="14"/>
      <c r="K1057" s="14"/>
      <c r="L1057" s="14"/>
      <c r="M1057" s="14"/>
      <c r="N1057" s="14"/>
      <c r="O1057" s="14"/>
      <c r="P1057" s="14"/>
      <c r="Q1057" s="14"/>
      <c r="R1057" s="14"/>
      <c r="S1057" s="14"/>
      <c r="T1057" s="14"/>
      <c r="U1057" s="14"/>
      <c r="V1057" s="14"/>
      <c r="W1057" s="14"/>
    </row>
    <row r="1058" spans="1:23" ht="15.75" customHeight="1">
      <c r="A1058" s="14" t="s">
        <v>8</v>
      </c>
      <c r="B1058" s="14" t="str">
        <f t="shared" si="19"/>
        <v>Exxon Mobil_Mercatus Center200440000</v>
      </c>
      <c r="C1058" s="14" t="s">
        <v>133</v>
      </c>
      <c r="D1058" s="14"/>
      <c r="E1058" s="14" t="s">
        <v>15</v>
      </c>
      <c r="F1058" s="21">
        <v>40000</v>
      </c>
      <c r="G1058" s="14">
        <v>2004</v>
      </c>
      <c r="H1058" s="14"/>
      <c r="I1058" s="14"/>
      <c r="J1058" s="14"/>
      <c r="K1058" s="14"/>
      <c r="L1058" s="14"/>
      <c r="M1058" s="14"/>
      <c r="N1058" s="14"/>
      <c r="O1058" s="14"/>
      <c r="P1058" s="14"/>
      <c r="Q1058" s="14"/>
      <c r="R1058" s="14"/>
      <c r="S1058" s="14"/>
      <c r="T1058" s="14"/>
      <c r="U1058" s="14"/>
      <c r="V1058" s="14"/>
      <c r="W1058" s="14"/>
    </row>
    <row r="1059" spans="1:23" ht="15.75" customHeight="1">
      <c r="A1059" s="14" t="s">
        <v>8</v>
      </c>
      <c r="B1059" s="14" t="str">
        <f t="shared" si="19"/>
        <v>Exxon Mobil_George Mason University Law and Economics Center200530000</v>
      </c>
      <c r="C1059" s="14" t="s">
        <v>133</v>
      </c>
      <c r="D1059" s="15" t="s">
        <v>16</v>
      </c>
      <c r="E1059" s="15" t="s">
        <v>11</v>
      </c>
      <c r="F1059" s="21">
        <v>30000</v>
      </c>
      <c r="G1059" s="14">
        <v>2005</v>
      </c>
      <c r="H1059" s="15" t="s">
        <v>14</v>
      </c>
      <c r="I1059" s="15" t="s">
        <v>369</v>
      </c>
      <c r="J1059" s="14"/>
      <c r="K1059" s="14"/>
      <c r="L1059" s="14"/>
      <c r="M1059" s="14"/>
      <c r="N1059" s="14"/>
      <c r="O1059" s="14"/>
      <c r="P1059" s="14"/>
      <c r="Q1059" s="14"/>
      <c r="R1059" s="14"/>
      <c r="S1059" s="14"/>
      <c r="T1059" s="14"/>
      <c r="U1059" s="14"/>
      <c r="V1059" s="14"/>
      <c r="W1059" s="14"/>
    </row>
    <row r="1060" spans="1:23" ht="15.75" customHeight="1">
      <c r="A1060" s="14" t="s">
        <v>8</v>
      </c>
      <c r="B1060" s="14" t="str">
        <f t="shared" si="19"/>
        <v>Exxon Mobil_George Mason University Law and Economics Center200630000</v>
      </c>
      <c r="C1060" s="14" t="s">
        <v>133</v>
      </c>
      <c r="D1060" s="15" t="s">
        <v>16</v>
      </c>
      <c r="E1060" s="15" t="s">
        <v>11</v>
      </c>
      <c r="F1060" s="21">
        <v>30000</v>
      </c>
      <c r="G1060" s="14">
        <v>2006</v>
      </c>
      <c r="H1060" s="15" t="s">
        <v>14</v>
      </c>
      <c r="I1060" s="15" t="s">
        <v>369</v>
      </c>
      <c r="J1060" s="14"/>
      <c r="K1060" s="14"/>
      <c r="L1060" s="14"/>
      <c r="M1060" s="14"/>
      <c r="N1060" s="14"/>
      <c r="O1060" s="14"/>
      <c r="P1060" s="14"/>
      <c r="Q1060" s="14"/>
      <c r="R1060" s="14"/>
      <c r="S1060" s="14"/>
      <c r="T1060" s="14"/>
      <c r="U1060" s="14"/>
      <c r="V1060" s="14"/>
      <c r="W1060" s="14"/>
    </row>
    <row r="1061" spans="1:23" ht="15.75" customHeight="1">
      <c r="A1061" s="14" t="s">
        <v>8</v>
      </c>
      <c r="B1061" s="14" t="str">
        <f t="shared" si="19"/>
        <v>Exxon Mobil_Mercatus Center200640000</v>
      </c>
      <c r="C1061" s="14" t="s">
        <v>133</v>
      </c>
      <c r="D1061" s="14"/>
      <c r="E1061" s="14" t="s">
        <v>15</v>
      </c>
      <c r="F1061" s="21">
        <v>40000</v>
      </c>
      <c r="G1061" s="14">
        <v>2006</v>
      </c>
      <c r="H1061" s="14"/>
      <c r="I1061" s="14"/>
      <c r="J1061" s="14"/>
      <c r="K1061" s="14"/>
      <c r="L1061" s="14"/>
      <c r="M1061" s="14"/>
      <c r="N1061" s="14"/>
      <c r="O1061" s="14"/>
      <c r="P1061" s="14"/>
      <c r="Q1061" s="14"/>
      <c r="R1061" s="14"/>
      <c r="S1061" s="14"/>
      <c r="T1061" s="14"/>
      <c r="U1061" s="14"/>
      <c r="V1061" s="14"/>
      <c r="W1061" s="14"/>
    </row>
    <row r="1062" spans="1:23" ht="15.75" customHeight="1">
      <c r="A1062" s="14" t="s">
        <v>8</v>
      </c>
      <c r="B1062" s="14" t="str">
        <f t="shared" si="19"/>
        <v>Exxon Mobil_George Mason University Law and Economics Center200710000</v>
      </c>
      <c r="C1062" s="14" t="s">
        <v>133</v>
      </c>
      <c r="D1062" s="15" t="s">
        <v>16</v>
      </c>
      <c r="E1062" s="15" t="s">
        <v>11</v>
      </c>
      <c r="F1062" s="21">
        <v>10000</v>
      </c>
      <c r="G1062" s="14">
        <v>2007</v>
      </c>
      <c r="H1062" s="15" t="s">
        <v>14</v>
      </c>
      <c r="I1062" s="15" t="s">
        <v>369</v>
      </c>
      <c r="J1062" s="14"/>
      <c r="K1062" s="14"/>
      <c r="L1062" s="14"/>
      <c r="M1062" s="14"/>
      <c r="N1062" s="14"/>
      <c r="O1062" s="14"/>
      <c r="P1062" s="14"/>
      <c r="Q1062" s="14"/>
      <c r="R1062" s="14"/>
      <c r="S1062" s="14"/>
      <c r="T1062" s="14"/>
      <c r="U1062" s="14"/>
      <c r="V1062" s="14"/>
      <c r="W1062" s="14"/>
    </row>
    <row r="1063" spans="1:23" ht="15.75" customHeight="1">
      <c r="A1063" s="14" t="s">
        <v>8</v>
      </c>
      <c r="B1063" s="14" t="str">
        <f t="shared" si="19"/>
        <v>Exxon Mobil_George Mason University Law and Economics Center200730000</v>
      </c>
      <c r="C1063" s="14" t="s">
        <v>133</v>
      </c>
      <c r="D1063" s="15" t="s">
        <v>16</v>
      </c>
      <c r="E1063" s="15" t="s">
        <v>11</v>
      </c>
      <c r="F1063" s="21">
        <v>30000</v>
      </c>
      <c r="G1063" s="14">
        <v>2007</v>
      </c>
      <c r="H1063" s="15" t="s">
        <v>14</v>
      </c>
      <c r="I1063" s="15" t="s">
        <v>369</v>
      </c>
      <c r="J1063" s="14"/>
      <c r="K1063" s="14"/>
      <c r="L1063" s="14"/>
      <c r="M1063" s="14"/>
      <c r="N1063" s="14"/>
      <c r="O1063" s="14"/>
      <c r="P1063" s="14"/>
      <c r="Q1063" s="14"/>
      <c r="R1063" s="14"/>
      <c r="S1063" s="14"/>
      <c r="T1063" s="14"/>
      <c r="U1063" s="14"/>
      <c r="V1063" s="14"/>
      <c r="W1063" s="14"/>
    </row>
    <row r="1064" spans="1:23" ht="15.75" customHeight="1">
      <c r="A1064" s="14" t="s">
        <v>8</v>
      </c>
      <c r="B1064" s="14" t="str">
        <f t="shared" si="19"/>
        <v>Exxon Mobil_Mercatus Center200740000</v>
      </c>
      <c r="C1064" s="14" t="s">
        <v>133</v>
      </c>
      <c r="D1064" s="14"/>
      <c r="E1064" s="14" t="s">
        <v>15</v>
      </c>
      <c r="F1064" s="21">
        <v>40000</v>
      </c>
      <c r="G1064" s="14">
        <v>2007</v>
      </c>
      <c r="H1064" s="14"/>
      <c r="I1064" s="14"/>
      <c r="J1064" s="14"/>
      <c r="K1064" s="14"/>
      <c r="L1064" s="14"/>
      <c r="M1064" s="14"/>
      <c r="N1064" s="14"/>
      <c r="O1064" s="14"/>
      <c r="P1064" s="14"/>
      <c r="Q1064" s="14"/>
      <c r="R1064" s="14"/>
      <c r="S1064" s="14"/>
      <c r="T1064" s="14"/>
      <c r="U1064" s="14"/>
      <c r="V1064" s="14"/>
      <c r="W1064" s="14"/>
    </row>
    <row r="1065" spans="1:23" ht="15.75" customHeight="1">
      <c r="A1065" s="14" t="s">
        <v>8</v>
      </c>
      <c r="B1065" s="14" t="str">
        <f t="shared" si="19"/>
        <v>Exxon Mobil_George Mason University Law and Economics Center200830000</v>
      </c>
      <c r="C1065" s="14" t="s">
        <v>133</v>
      </c>
      <c r="D1065" s="15" t="s">
        <v>16</v>
      </c>
      <c r="E1065" s="15" t="s">
        <v>11</v>
      </c>
      <c r="F1065" s="21">
        <v>30000</v>
      </c>
      <c r="G1065" s="14">
        <v>2008</v>
      </c>
      <c r="H1065" s="15" t="s">
        <v>14</v>
      </c>
      <c r="I1065" s="15" t="s">
        <v>369</v>
      </c>
      <c r="J1065" s="14"/>
      <c r="K1065" s="14"/>
      <c r="L1065" s="14"/>
      <c r="M1065" s="14"/>
      <c r="N1065" s="14"/>
      <c r="O1065" s="14"/>
      <c r="P1065" s="14"/>
      <c r="Q1065" s="14"/>
      <c r="R1065" s="14"/>
      <c r="S1065" s="14"/>
      <c r="T1065" s="14"/>
      <c r="U1065" s="14"/>
      <c r="V1065" s="14"/>
      <c r="W1065" s="14"/>
    </row>
    <row r="1066" spans="1:23" ht="15.75" customHeight="1">
      <c r="A1066" s="14" t="s">
        <v>8</v>
      </c>
      <c r="B1066" s="14" t="str">
        <f t="shared" si="19"/>
        <v>Exxon Mobil_Mercatus Center200840000</v>
      </c>
      <c r="C1066" s="14" t="s">
        <v>133</v>
      </c>
      <c r="D1066" s="14"/>
      <c r="E1066" s="14" t="s">
        <v>15</v>
      </c>
      <c r="F1066" s="21">
        <v>40000</v>
      </c>
      <c r="G1066" s="14">
        <v>2008</v>
      </c>
      <c r="H1066" s="14"/>
      <c r="I1066" s="14"/>
      <c r="J1066" s="14"/>
      <c r="K1066" s="14"/>
      <c r="L1066" s="14"/>
      <c r="M1066" s="14"/>
      <c r="N1066" s="14"/>
      <c r="O1066" s="14"/>
      <c r="P1066" s="14"/>
      <c r="Q1066" s="14"/>
      <c r="R1066" s="14"/>
      <c r="S1066" s="14"/>
      <c r="T1066" s="14"/>
      <c r="U1066" s="14"/>
      <c r="V1066" s="14"/>
      <c r="W1066" s="14"/>
    </row>
    <row r="1067" spans="1:23" ht="15.75" customHeight="1">
      <c r="A1067" s="14" t="s">
        <v>8</v>
      </c>
      <c r="B1067" s="14" t="str">
        <f t="shared" si="19"/>
        <v>Exxon Mobil_George Mason University Foundation200930000</v>
      </c>
      <c r="C1067" s="14" t="s">
        <v>133</v>
      </c>
      <c r="D1067" s="15" t="s">
        <v>16</v>
      </c>
      <c r="E1067" s="15" t="s">
        <v>10</v>
      </c>
      <c r="F1067" s="21">
        <v>30000</v>
      </c>
      <c r="G1067" s="14">
        <v>2009</v>
      </c>
      <c r="H1067" s="14"/>
      <c r="I1067" s="14"/>
      <c r="J1067" s="14"/>
      <c r="K1067" s="14"/>
      <c r="L1067" s="14"/>
      <c r="M1067" s="14"/>
      <c r="N1067" s="14"/>
      <c r="O1067" s="14"/>
      <c r="P1067" s="14"/>
      <c r="Q1067" s="14"/>
      <c r="R1067" s="14"/>
      <c r="S1067" s="14"/>
      <c r="T1067" s="14"/>
      <c r="U1067" s="14"/>
      <c r="V1067" s="14"/>
      <c r="W1067" s="14"/>
    </row>
    <row r="1068" spans="1:23" ht="15.75" customHeight="1">
      <c r="A1068" s="14" t="s">
        <v>8</v>
      </c>
      <c r="B1068" s="14" t="str">
        <f t="shared" si="19"/>
        <v>Exxon Mobil_Mercatus Center200940000</v>
      </c>
      <c r="C1068" s="14" t="s">
        <v>133</v>
      </c>
      <c r="D1068" s="14"/>
      <c r="E1068" s="14" t="s">
        <v>15</v>
      </c>
      <c r="F1068" s="21">
        <v>40000</v>
      </c>
      <c r="G1068" s="14">
        <v>2009</v>
      </c>
      <c r="H1068" s="14"/>
      <c r="I1068" s="14"/>
      <c r="J1068" s="14"/>
      <c r="K1068" s="14"/>
      <c r="L1068" s="14"/>
      <c r="M1068" s="14"/>
      <c r="N1068" s="14"/>
      <c r="O1068" s="14"/>
      <c r="P1068" s="14"/>
      <c r="Q1068" s="14"/>
      <c r="R1068" s="14"/>
      <c r="S1068" s="14"/>
      <c r="T1068" s="14"/>
      <c r="U1068" s="14"/>
      <c r="V1068" s="14"/>
      <c r="W1068" s="14"/>
    </row>
    <row r="1069" spans="1:23" ht="15.75" customHeight="1">
      <c r="A1069" s="14" t="s">
        <v>8</v>
      </c>
      <c r="B1069" s="14" t="str">
        <f t="shared" si="19"/>
        <v>Exxon Mobil_George Mason University Law and Economics Center201030000</v>
      </c>
      <c r="C1069" s="14" t="s">
        <v>133</v>
      </c>
      <c r="D1069" s="15" t="s">
        <v>16</v>
      </c>
      <c r="E1069" s="15" t="s">
        <v>11</v>
      </c>
      <c r="F1069" s="21">
        <v>30000</v>
      </c>
      <c r="G1069" s="14">
        <v>2010</v>
      </c>
      <c r="H1069" s="14"/>
      <c r="I1069" s="15" t="s">
        <v>369</v>
      </c>
      <c r="J1069" s="14"/>
      <c r="K1069" s="14"/>
      <c r="L1069" s="14"/>
      <c r="M1069" s="14"/>
      <c r="N1069" s="14"/>
      <c r="O1069" s="14"/>
      <c r="P1069" s="14"/>
      <c r="Q1069" s="14"/>
      <c r="R1069" s="14"/>
      <c r="S1069" s="14"/>
      <c r="T1069" s="14"/>
      <c r="U1069" s="14"/>
      <c r="V1069" s="14"/>
      <c r="W1069" s="14"/>
    </row>
    <row r="1070" spans="1:23" ht="15.75" customHeight="1">
      <c r="A1070" s="14" t="s">
        <v>8</v>
      </c>
      <c r="B1070" s="14" t="str">
        <f t="shared" si="19"/>
        <v>Exxon Mobil_Mercatus Center201040000</v>
      </c>
      <c r="C1070" s="14" t="s">
        <v>133</v>
      </c>
      <c r="D1070" s="14"/>
      <c r="E1070" s="14" t="s">
        <v>15</v>
      </c>
      <c r="F1070" s="21">
        <v>40000</v>
      </c>
      <c r="G1070" s="14">
        <v>2010</v>
      </c>
      <c r="H1070" s="14"/>
      <c r="I1070" s="14"/>
      <c r="J1070" s="14"/>
      <c r="K1070" s="14"/>
      <c r="L1070" s="14"/>
      <c r="M1070" s="14"/>
      <c r="N1070" s="14"/>
      <c r="O1070" s="14"/>
      <c r="P1070" s="14"/>
      <c r="Q1070" s="14"/>
      <c r="R1070" s="14"/>
      <c r="S1070" s="14"/>
      <c r="T1070" s="14"/>
      <c r="U1070" s="14"/>
      <c r="V1070" s="14"/>
      <c r="W1070" s="14"/>
    </row>
    <row r="1071" spans="1:23" ht="15.75" customHeight="1">
      <c r="A1071" s="14" t="s">
        <v>8</v>
      </c>
      <c r="B1071" s="14" t="str">
        <f t="shared" si="19"/>
        <v>Exxon Mobil_George Mason University Law and Economics Center201120000</v>
      </c>
      <c r="C1071" s="14" t="s">
        <v>133</v>
      </c>
      <c r="D1071" s="15" t="s">
        <v>16</v>
      </c>
      <c r="E1071" s="15" t="s">
        <v>11</v>
      </c>
      <c r="F1071" s="21">
        <v>20000</v>
      </c>
      <c r="G1071" s="14">
        <v>2011</v>
      </c>
      <c r="H1071" s="15" t="s">
        <v>14</v>
      </c>
      <c r="I1071" s="15" t="s">
        <v>370</v>
      </c>
      <c r="J1071" s="14"/>
      <c r="K1071" s="14"/>
      <c r="L1071" s="14"/>
      <c r="M1071" s="14"/>
      <c r="N1071" s="14"/>
      <c r="O1071" s="14"/>
      <c r="P1071" s="14"/>
      <c r="Q1071" s="14"/>
      <c r="R1071" s="14"/>
      <c r="S1071" s="14"/>
      <c r="T1071" s="14"/>
      <c r="U1071" s="14"/>
      <c r="V1071" s="14"/>
      <c r="W1071" s="14"/>
    </row>
    <row r="1072" spans="1:23" ht="15.75" customHeight="1">
      <c r="A1072" s="14" t="s">
        <v>8</v>
      </c>
      <c r="B1072" s="14" t="str">
        <f t="shared" si="19"/>
        <v>Exxon Mobil_George Mason University Law and Economics Center201130000</v>
      </c>
      <c r="C1072" s="14" t="s">
        <v>133</v>
      </c>
      <c r="D1072" s="15" t="s">
        <v>16</v>
      </c>
      <c r="E1072" s="15" t="s">
        <v>11</v>
      </c>
      <c r="F1072" s="21">
        <v>30000</v>
      </c>
      <c r="G1072" s="14">
        <v>2011</v>
      </c>
      <c r="H1072" s="15" t="s">
        <v>14</v>
      </c>
      <c r="I1072" s="15" t="s">
        <v>369</v>
      </c>
      <c r="J1072" s="14"/>
      <c r="K1072" s="14"/>
      <c r="L1072" s="14"/>
      <c r="M1072" s="14"/>
      <c r="N1072" s="14"/>
      <c r="O1072" s="14"/>
      <c r="P1072" s="14"/>
      <c r="Q1072" s="14"/>
      <c r="R1072" s="14"/>
      <c r="S1072" s="14"/>
      <c r="T1072" s="14"/>
      <c r="U1072" s="14"/>
      <c r="V1072" s="14"/>
      <c r="W1072" s="14"/>
    </row>
    <row r="1073" spans="1:23" ht="15.75" customHeight="1">
      <c r="A1073" s="14" t="s">
        <v>8</v>
      </c>
      <c r="B1073" s="14" t="str">
        <f t="shared" si="19"/>
        <v>Exxon Mobil_Mercatus Center201125000</v>
      </c>
      <c r="C1073" s="14" t="s">
        <v>133</v>
      </c>
      <c r="D1073" s="14"/>
      <c r="E1073" s="14" t="s">
        <v>15</v>
      </c>
      <c r="F1073" s="21">
        <v>25000</v>
      </c>
      <c r="G1073" s="14">
        <v>2011</v>
      </c>
      <c r="H1073" s="14"/>
      <c r="I1073" s="14"/>
      <c r="J1073" s="14"/>
      <c r="K1073" s="14"/>
      <c r="L1073" s="14"/>
      <c r="M1073" s="14"/>
      <c r="N1073" s="14"/>
      <c r="O1073" s="14"/>
      <c r="P1073" s="14"/>
      <c r="Q1073" s="14"/>
      <c r="R1073" s="14"/>
      <c r="S1073" s="14"/>
      <c r="T1073" s="14"/>
      <c r="U1073" s="14"/>
      <c r="V1073" s="14"/>
      <c r="W1073" s="14"/>
    </row>
    <row r="1074" spans="1:23" ht="15.75" customHeight="1">
      <c r="A1074" s="14" t="s">
        <v>8</v>
      </c>
      <c r="B1074" s="14" t="str">
        <f t="shared" si="19"/>
        <v>Exxon Mobil_George Mason University Law and Economics Center201250000</v>
      </c>
      <c r="C1074" s="14" t="s">
        <v>133</v>
      </c>
      <c r="D1074" s="15" t="s">
        <v>16</v>
      </c>
      <c r="E1074" s="15" t="s">
        <v>11</v>
      </c>
      <c r="F1074" s="21">
        <v>50000</v>
      </c>
      <c r="G1074" s="14">
        <v>2012</v>
      </c>
      <c r="H1074" s="15" t="s">
        <v>14</v>
      </c>
      <c r="I1074" s="15" t="s">
        <v>369</v>
      </c>
      <c r="J1074" s="14"/>
      <c r="K1074" s="14"/>
      <c r="L1074" s="14"/>
      <c r="M1074" s="14"/>
      <c r="N1074" s="14"/>
      <c r="O1074" s="14"/>
      <c r="P1074" s="14"/>
      <c r="Q1074" s="14"/>
      <c r="R1074" s="14"/>
      <c r="S1074" s="14"/>
      <c r="T1074" s="14"/>
      <c r="U1074" s="14"/>
      <c r="V1074" s="14"/>
      <c r="W1074" s="14"/>
    </row>
    <row r="1075" spans="1:23" ht="15.75" customHeight="1">
      <c r="A1075" s="14" t="s">
        <v>8</v>
      </c>
      <c r="B1075" s="14" t="str">
        <f t="shared" si="19"/>
        <v>Exxon Mobil_Mercatus Center201225000</v>
      </c>
      <c r="C1075" s="14" t="s">
        <v>133</v>
      </c>
      <c r="D1075" s="14"/>
      <c r="E1075" s="14" t="s">
        <v>15</v>
      </c>
      <c r="F1075" s="21">
        <v>25000</v>
      </c>
      <c r="G1075" s="14">
        <v>2012</v>
      </c>
      <c r="H1075" s="14"/>
      <c r="I1075" s="14"/>
      <c r="J1075" s="14"/>
      <c r="K1075" s="14"/>
      <c r="L1075" s="14"/>
      <c r="M1075" s="14"/>
      <c r="N1075" s="14"/>
      <c r="O1075" s="14"/>
      <c r="P1075" s="14"/>
      <c r="Q1075" s="14"/>
      <c r="R1075" s="14"/>
      <c r="S1075" s="14"/>
      <c r="T1075" s="14"/>
      <c r="U1075" s="14"/>
      <c r="V1075" s="14"/>
      <c r="W1075" s="14"/>
    </row>
    <row r="1076" spans="1:23" ht="15.75" customHeight="1">
      <c r="A1076" s="15">
        <v>990</v>
      </c>
      <c r="B1076" s="14" t="str">
        <f t="shared" si="19"/>
        <v>Exxon Mobil_George Mason University Law and Economics Center201330000</v>
      </c>
      <c r="C1076" s="15" t="s">
        <v>133</v>
      </c>
      <c r="D1076" s="15" t="s">
        <v>10</v>
      </c>
      <c r="E1076" s="15" t="s">
        <v>11</v>
      </c>
      <c r="F1076" s="16">
        <v>30000</v>
      </c>
      <c r="G1076" s="15">
        <v>2013</v>
      </c>
      <c r="H1076" s="15" t="s">
        <v>21</v>
      </c>
      <c r="I1076" s="15" t="s">
        <v>369</v>
      </c>
      <c r="J1076" s="14"/>
      <c r="K1076" s="14"/>
      <c r="L1076" s="14"/>
      <c r="M1076" s="14"/>
      <c r="N1076" s="14"/>
      <c r="O1076" s="14"/>
      <c r="P1076" s="14"/>
      <c r="Q1076" s="14"/>
      <c r="R1076" s="14"/>
      <c r="S1076" s="14"/>
      <c r="T1076" s="14"/>
      <c r="U1076" s="14"/>
      <c r="V1076" s="14"/>
      <c r="W1076" s="14"/>
    </row>
    <row r="1077" spans="1:23" ht="15.75" customHeight="1">
      <c r="A1077" s="27">
        <v>990</v>
      </c>
      <c r="B1077" s="14" t="str">
        <f t="shared" si="19"/>
        <v>Exxon Mobil_Mercatus Center201325000</v>
      </c>
      <c r="C1077" s="15" t="s">
        <v>133</v>
      </c>
      <c r="D1077" s="29" t="s">
        <v>184</v>
      </c>
      <c r="E1077" s="15" t="s">
        <v>15</v>
      </c>
      <c r="F1077" s="21">
        <v>25000</v>
      </c>
      <c r="G1077" s="15">
        <v>2013</v>
      </c>
      <c r="H1077" s="27" t="s">
        <v>21</v>
      </c>
      <c r="J1077" s="14"/>
      <c r="K1077" s="14"/>
      <c r="L1077" s="14"/>
      <c r="M1077" s="14"/>
      <c r="N1077" s="14"/>
      <c r="O1077" s="14"/>
      <c r="P1077" s="14"/>
      <c r="Q1077" s="14"/>
      <c r="R1077" s="14"/>
      <c r="S1077" s="14"/>
      <c r="T1077" s="14"/>
      <c r="U1077" s="14"/>
      <c r="V1077" s="14"/>
      <c r="W1077" s="14"/>
    </row>
    <row r="1078" spans="1:23" ht="15.75" customHeight="1">
      <c r="A1078" s="15">
        <v>990</v>
      </c>
      <c r="B1078" s="14" t="str">
        <f t="shared" si="19"/>
        <v>Exxon Mobil_George Mason University Law and Economics Center201430000</v>
      </c>
      <c r="C1078" s="15" t="s">
        <v>133</v>
      </c>
      <c r="D1078" s="15" t="s">
        <v>10</v>
      </c>
      <c r="E1078" s="15" t="s">
        <v>11</v>
      </c>
      <c r="F1078" s="16">
        <v>30000</v>
      </c>
      <c r="G1078" s="15">
        <v>2014</v>
      </c>
      <c r="H1078" s="15" t="s">
        <v>21</v>
      </c>
      <c r="I1078" s="15" t="s">
        <v>369</v>
      </c>
      <c r="J1078" s="14"/>
      <c r="K1078" s="14"/>
      <c r="L1078" s="14"/>
      <c r="M1078" s="14"/>
      <c r="N1078" s="14"/>
      <c r="O1078" s="14"/>
      <c r="P1078" s="14"/>
      <c r="Q1078" s="14"/>
      <c r="R1078" s="14"/>
      <c r="S1078" s="14"/>
      <c r="T1078" s="14"/>
      <c r="U1078" s="14"/>
      <c r="V1078" s="14"/>
      <c r="W1078" s="14"/>
    </row>
    <row r="1079" spans="1:23" ht="15.75" customHeight="1">
      <c r="A1079" s="27">
        <v>990</v>
      </c>
      <c r="B1079" s="14" t="str">
        <f t="shared" si="19"/>
        <v>Exxon Mobil_Mercatus Center201425000</v>
      </c>
      <c r="C1079" s="15" t="s">
        <v>133</v>
      </c>
      <c r="D1079" s="29" t="s">
        <v>184</v>
      </c>
      <c r="E1079" s="15" t="s">
        <v>15</v>
      </c>
      <c r="F1079" s="21">
        <v>25000</v>
      </c>
      <c r="G1079" s="15">
        <v>2014</v>
      </c>
      <c r="H1079" s="27" t="s">
        <v>21</v>
      </c>
      <c r="J1079" s="14"/>
      <c r="K1079" s="14"/>
      <c r="L1079" s="14"/>
      <c r="M1079" s="14"/>
      <c r="N1079" s="14"/>
      <c r="O1079" s="14"/>
      <c r="P1079" s="14"/>
      <c r="Q1079" s="14"/>
      <c r="R1079" s="14"/>
      <c r="S1079" s="14"/>
      <c r="T1079" s="14"/>
      <c r="U1079" s="14"/>
      <c r="V1079" s="14"/>
      <c r="W1079" s="14"/>
    </row>
    <row r="1080" spans="1:23" ht="15.75" customHeight="1">
      <c r="A1080" s="15">
        <v>990</v>
      </c>
      <c r="B1080" s="14" t="str">
        <f t="shared" si="19"/>
        <v>Exxon Mobil_George Mason University Law and Economics Center201530000</v>
      </c>
      <c r="C1080" s="15" t="s">
        <v>133</v>
      </c>
      <c r="D1080" s="15" t="s">
        <v>10</v>
      </c>
      <c r="E1080" s="15" t="s">
        <v>11</v>
      </c>
      <c r="F1080" s="16">
        <v>30000</v>
      </c>
      <c r="G1080" s="15">
        <v>2015</v>
      </c>
      <c r="H1080" s="15" t="s">
        <v>21</v>
      </c>
      <c r="I1080" s="15" t="s">
        <v>369</v>
      </c>
      <c r="J1080" s="14"/>
      <c r="K1080" s="14"/>
      <c r="L1080" s="14"/>
      <c r="M1080" s="14"/>
      <c r="N1080" s="14"/>
      <c r="O1080" s="14"/>
      <c r="P1080" s="14"/>
      <c r="Q1080" s="14"/>
      <c r="R1080" s="14"/>
      <c r="S1080" s="14"/>
      <c r="T1080" s="14"/>
      <c r="U1080" s="14"/>
      <c r="V1080" s="14"/>
      <c r="W1080" s="14"/>
    </row>
    <row r="1081" spans="1:23" ht="15.75" customHeight="1">
      <c r="A1081" s="27">
        <v>990</v>
      </c>
      <c r="B1081" s="14" t="str">
        <f t="shared" si="19"/>
        <v>Exxon Mobil_Mercatus Center201525000</v>
      </c>
      <c r="C1081" s="15" t="s">
        <v>133</v>
      </c>
      <c r="D1081" s="29" t="s">
        <v>184</v>
      </c>
      <c r="E1081" s="15" t="s">
        <v>15</v>
      </c>
      <c r="F1081" s="21">
        <v>25000</v>
      </c>
      <c r="G1081" s="15">
        <v>2015</v>
      </c>
      <c r="H1081" s="27" t="s">
        <v>21</v>
      </c>
      <c r="J1081" s="14"/>
      <c r="K1081" s="14"/>
      <c r="L1081" s="14"/>
      <c r="M1081" s="14"/>
      <c r="N1081" s="14"/>
      <c r="O1081" s="14"/>
      <c r="P1081" s="14"/>
      <c r="Q1081" s="14"/>
      <c r="R1081" s="14"/>
      <c r="S1081" s="14"/>
      <c r="T1081" s="14"/>
      <c r="U1081" s="14"/>
      <c r="V1081" s="14"/>
      <c r="W1081" s="14"/>
    </row>
    <row r="1082" spans="1:23" ht="15.75" customHeight="1">
      <c r="A1082" s="27">
        <v>990</v>
      </c>
      <c r="B1082" s="14" t="str">
        <f t="shared" si="19"/>
        <v>Exxon Mobil_Mercatus Center201610000</v>
      </c>
      <c r="C1082" s="15" t="s">
        <v>133</v>
      </c>
      <c r="D1082" s="29" t="s">
        <v>184</v>
      </c>
      <c r="E1082" s="15" t="s">
        <v>15</v>
      </c>
      <c r="F1082" s="21">
        <v>10000</v>
      </c>
      <c r="G1082" s="15">
        <v>2016</v>
      </c>
      <c r="H1082" s="27" t="s">
        <v>21</v>
      </c>
      <c r="J1082" s="14"/>
      <c r="K1082" s="14"/>
      <c r="L1082" s="14"/>
      <c r="M1082" s="14"/>
      <c r="N1082" s="14"/>
      <c r="O1082" s="14"/>
      <c r="P1082" s="14"/>
      <c r="Q1082" s="14"/>
      <c r="R1082" s="14"/>
      <c r="S1082" s="14"/>
      <c r="T1082" s="14"/>
      <c r="U1082" s="14"/>
      <c r="V1082" s="14"/>
      <c r="W1082" s="14"/>
    </row>
    <row r="1083" spans="1:23" ht="15.75" customHeight="1">
      <c r="A1083" s="14" t="s">
        <v>8</v>
      </c>
      <c r="B1083" s="14" t="str">
        <f t="shared" si="19"/>
        <v>F.M. Kirby Foundation_Institute for Humane Studies200315000</v>
      </c>
      <c r="C1083" s="14" t="s">
        <v>147</v>
      </c>
      <c r="D1083" s="14"/>
      <c r="E1083" s="14" t="s">
        <v>12</v>
      </c>
      <c r="F1083" s="21">
        <v>15000</v>
      </c>
      <c r="G1083" s="14">
        <v>2003</v>
      </c>
      <c r="H1083" s="14"/>
      <c r="I1083" s="14"/>
      <c r="J1083" s="14"/>
      <c r="K1083" s="14"/>
      <c r="L1083" s="14"/>
      <c r="M1083" s="14"/>
      <c r="N1083" s="14"/>
      <c r="O1083" s="14"/>
      <c r="P1083" s="14"/>
      <c r="Q1083" s="14"/>
      <c r="R1083" s="14"/>
      <c r="S1083" s="14"/>
      <c r="T1083" s="14"/>
      <c r="U1083" s="14"/>
      <c r="V1083" s="14"/>
      <c r="W1083" s="14"/>
    </row>
    <row r="1084" spans="1:23" ht="15.75" customHeight="1">
      <c r="A1084" s="14" t="s">
        <v>8</v>
      </c>
      <c r="B1084" s="14" t="str">
        <f t="shared" si="19"/>
        <v>F.M. Kirby Foundation_Institute for Humane Studies200415000</v>
      </c>
      <c r="C1084" s="14" t="s">
        <v>147</v>
      </c>
      <c r="D1084" s="14"/>
      <c r="E1084" s="14" t="s">
        <v>12</v>
      </c>
      <c r="F1084" s="21">
        <v>15000</v>
      </c>
      <c r="G1084" s="14">
        <v>2004</v>
      </c>
      <c r="H1084" s="14"/>
      <c r="I1084" s="14"/>
      <c r="J1084" s="14"/>
      <c r="K1084" s="14"/>
      <c r="L1084" s="14"/>
      <c r="M1084" s="14"/>
      <c r="N1084" s="14"/>
      <c r="O1084" s="14"/>
      <c r="P1084" s="14"/>
      <c r="Q1084" s="14"/>
      <c r="R1084" s="14"/>
      <c r="S1084" s="14"/>
      <c r="T1084" s="14"/>
      <c r="U1084" s="14"/>
      <c r="V1084" s="14"/>
      <c r="W1084" s="14"/>
    </row>
    <row r="1085" spans="1:23" ht="15.75" customHeight="1">
      <c r="A1085" s="14" t="s">
        <v>8</v>
      </c>
      <c r="B1085" s="14" t="str">
        <f t="shared" si="19"/>
        <v>F.M. Kirby Foundation_Institute for Humane Studies200517500</v>
      </c>
      <c r="C1085" s="14" t="s">
        <v>147</v>
      </c>
      <c r="D1085" s="14"/>
      <c r="E1085" s="14" t="s">
        <v>12</v>
      </c>
      <c r="F1085" s="21">
        <v>17500</v>
      </c>
      <c r="G1085" s="14">
        <v>2005</v>
      </c>
      <c r="H1085" s="14"/>
      <c r="I1085" s="14"/>
      <c r="J1085" s="14"/>
      <c r="K1085" s="14"/>
      <c r="L1085" s="14"/>
      <c r="M1085" s="14"/>
      <c r="N1085" s="14"/>
      <c r="O1085" s="14"/>
      <c r="P1085" s="14"/>
      <c r="Q1085" s="14"/>
      <c r="R1085" s="14"/>
      <c r="S1085" s="14"/>
      <c r="T1085" s="14"/>
      <c r="U1085" s="14"/>
      <c r="V1085" s="14"/>
      <c r="W1085" s="14"/>
    </row>
    <row r="1086" spans="1:23" ht="15.75" customHeight="1">
      <c r="A1086" s="14" t="s">
        <v>8</v>
      </c>
      <c r="B1086" s="14" t="str">
        <f t="shared" si="19"/>
        <v>F.M. Kirby Foundation_Institute for Humane Studies200617500</v>
      </c>
      <c r="C1086" s="14" t="s">
        <v>147</v>
      </c>
      <c r="D1086" s="14"/>
      <c r="E1086" s="14" t="s">
        <v>12</v>
      </c>
      <c r="F1086" s="21">
        <v>17500</v>
      </c>
      <c r="G1086" s="14">
        <v>2006</v>
      </c>
      <c r="H1086" s="14"/>
      <c r="I1086" s="14"/>
      <c r="J1086" s="14"/>
      <c r="K1086" s="14"/>
      <c r="L1086" s="14"/>
      <c r="M1086" s="14"/>
      <c r="N1086" s="14"/>
      <c r="O1086" s="14"/>
      <c r="P1086" s="14"/>
      <c r="Q1086" s="14"/>
      <c r="R1086" s="14"/>
      <c r="S1086" s="14"/>
      <c r="T1086" s="14"/>
      <c r="U1086" s="14"/>
      <c r="V1086" s="14"/>
      <c r="W1086" s="14"/>
    </row>
    <row r="1087" spans="1:23" ht="15.75" customHeight="1">
      <c r="A1087" s="14" t="s">
        <v>8</v>
      </c>
      <c r="B1087" s="14" t="str">
        <f t="shared" si="19"/>
        <v>F.M. Kirby Foundation_Institute for Humane Studies200720000</v>
      </c>
      <c r="C1087" s="14" t="s">
        <v>147</v>
      </c>
      <c r="D1087" s="14"/>
      <c r="E1087" s="14" t="s">
        <v>12</v>
      </c>
      <c r="F1087" s="21">
        <v>20000</v>
      </c>
      <c r="G1087" s="14">
        <v>2007</v>
      </c>
      <c r="H1087" s="14"/>
      <c r="I1087" s="14"/>
      <c r="J1087" s="14"/>
      <c r="K1087" s="14"/>
      <c r="L1087" s="14"/>
      <c r="M1087" s="14"/>
      <c r="N1087" s="14"/>
      <c r="O1087" s="14"/>
      <c r="P1087" s="14"/>
      <c r="Q1087" s="14"/>
      <c r="R1087" s="14"/>
      <c r="S1087" s="14"/>
      <c r="T1087" s="14"/>
      <c r="U1087" s="14"/>
      <c r="V1087" s="14"/>
      <c r="W1087" s="14"/>
    </row>
    <row r="1088" spans="1:23" ht="15.75" customHeight="1">
      <c r="A1088" s="14" t="s">
        <v>8</v>
      </c>
      <c r="B1088" s="14" t="str">
        <f t="shared" si="19"/>
        <v>F.M. Kirby Foundation_Institute for Humane Studies200820000</v>
      </c>
      <c r="C1088" s="14" t="s">
        <v>147</v>
      </c>
      <c r="D1088" s="14"/>
      <c r="E1088" s="14" t="s">
        <v>12</v>
      </c>
      <c r="F1088" s="21">
        <v>20000</v>
      </c>
      <c r="G1088" s="14">
        <v>2008</v>
      </c>
      <c r="H1088" s="14"/>
      <c r="I1088" s="14"/>
      <c r="J1088" s="14"/>
      <c r="K1088" s="14"/>
      <c r="L1088" s="14"/>
      <c r="M1088" s="14"/>
      <c r="N1088" s="14"/>
      <c r="O1088" s="14"/>
      <c r="P1088" s="14"/>
      <c r="Q1088" s="14"/>
      <c r="R1088" s="14"/>
      <c r="S1088" s="14"/>
      <c r="T1088" s="14"/>
      <c r="U1088" s="14"/>
      <c r="V1088" s="14"/>
      <c r="W1088" s="14"/>
    </row>
    <row r="1089" spans="1:23" ht="15.75" customHeight="1">
      <c r="A1089" s="14" t="s">
        <v>8</v>
      </c>
      <c r="B1089" s="14" t="str">
        <f t="shared" si="19"/>
        <v>F.M. Kirby Foundation_Institute for Humane Studies200920000</v>
      </c>
      <c r="C1089" s="14" t="s">
        <v>147</v>
      </c>
      <c r="D1089" s="14"/>
      <c r="E1089" s="14" t="s">
        <v>12</v>
      </c>
      <c r="F1089" s="21">
        <v>20000</v>
      </c>
      <c r="G1089" s="14">
        <v>2009</v>
      </c>
      <c r="H1089" s="14"/>
      <c r="I1089" s="14"/>
      <c r="J1089" s="14"/>
      <c r="K1089" s="14"/>
      <c r="L1089" s="14"/>
      <c r="M1089" s="14"/>
      <c r="N1089" s="14"/>
      <c r="O1089" s="14"/>
      <c r="P1089" s="14"/>
      <c r="Q1089" s="14"/>
      <c r="R1089" s="14"/>
      <c r="S1089" s="14"/>
      <c r="T1089" s="14"/>
      <c r="U1089" s="14"/>
      <c r="V1089" s="14"/>
      <c r="W1089" s="14"/>
    </row>
    <row r="1090" spans="1:23" ht="15.75" customHeight="1">
      <c r="A1090" s="14" t="s">
        <v>8</v>
      </c>
      <c r="B1090" s="14" t="str">
        <f t="shared" si="19"/>
        <v>F.M. Kirby Foundation_Institute for Humane Studies201022500</v>
      </c>
      <c r="C1090" s="14" t="s">
        <v>147</v>
      </c>
      <c r="D1090" s="14"/>
      <c r="E1090" s="14" t="s">
        <v>12</v>
      </c>
      <c r="F1090" s="21">
        <v>22500</v>
      </c>
      <c r="G1090" s="14">
        <v>2010</v>
      </c>
      <c r="H1090" s="14"/>
      <c r="I1090" s="14"/>
      <c r="J1090" s="14"/>
      <c r="K1090" s="14"/>
      <c r="L1090" s="14"/>
      <c r="M1090" s="14"/>
      <c r="N1090" s="14"/>
      <c r="O1090" s="14"/>
      <c r="P1090" s="14"/>
      <c r="Q1090" s="14"/>
      <c r="R1090" s="14"/>
      <c r="S1090" s="14"/>
      <c r="T1090" s="14"/>
      <c r="U1090" s="14"/>
      <c r="V1090" s="14"/>
      <c r="W1090" s="14"/>
    </row>
    <row r="1091" spans="1:23" ht="15.75" customHeight="1">
      <c r="A1091" s="14" t="s">
        <v>8</v>
      </c>
      <c r="B1091" s="14" t="str">
        <f t="shared" si="19"/>
        <v>F.M. Kirby Foundation_Institute for Humane Studies201122500</v>
      </c>
      <c r="C1091" s="14" t="s">
        <v>147</v>
      </c>
      <c r="D1091" s="14"/>
      <c r="E1091" s="14" t="s">
        <v>12</v>
      </c>
      <c r="F1091" s="21">
        <v>22500</v>
      </c>
      <c r="G1091" s="14">
        <v>2011</v>
      </c>
      <c r="H1091" s="14"/>
      <c r="I1091" s="14"/>
      <c r="J1091" s="14"/>
      <c r="K1091" s="14"/>
      <c r="L1091" s="14"/>
      <c r="M1091" s="14"/>
      <c r="N1091" s="14"/>
      <c r="O1091" s="14"/>
      <c r="P1091" s="14"/>
      <c r="Q1091" s="14"/>
      <c r="R1091" s="14"/>
      <c r="S1091" s="14"/>
      <c r="T1091" s="14"/>
      <c r="U1091" s="14"/>
      <c r="V1091" s="14"/>
      <c r="W1091" s="14"/>
    </row>
    <row r="1092" spans="1:23" ht="15.75" customHeight="1">
      <c r="A1092" s="14" t="s">
        <v>8</v>
      </c>
      <c r="B1092" s="14" t="str">
        <f t="shared" si="19"/>
        <v>F.M. Kirby Foundation_Institute for Humane Studies201225000</v>
      </c>
      <c r="C1092" s="14" t="s">
        <v>147</v>
      </c>
      <c r="D1092" s="14"/>
      <c r="E1092" s="14" t="s">
        <v>12</v>
      </c>
      <c r="F1092" s="21">
        <v>25000</v>
      </c>
      <c r="G1092" s="14">
        <v>2012</v>
      </c>
      <c r="H1092" s="14"/>
      <c r="I1092" s="14"/>
      <c r="J1092" s="14"/>
      <c r="K1092" s="14"/>
      <c r="L1092" s="14"/>
      <c r="M1092" s="14"/>
      <c r="N1092" s="14"/>
      <c r="O1092" s="14"/>
      <c r="P1092" s="14"/>
      <c r="Q1092" s="14"/>
      <c r="R1092" s="14"/>
      <c r="S1092" s="14"/>
      <c r="T1092" s="14"/>
      <c r="U1092" s="14"/>
      <c r="V1092" s="14"/>
      <c r="W1092" s="14"/>
    </row>
    <row r="1093" spans="1:23" ht="15.75" customHeight="1">
      <c r="A1093" s="22">
        <v>990</v>
      </c>
      <c r="B1093" s="14" t="str">
        <f t="shared" si="19"/>
        <v>F.M. Kirby Foundation_Institute for Humane Studies201325000</v>
      </c>
      <c r="C1093" s="22" t="s">
        <v>147</v>
      </c>
      <c r="E1093" s="22" t="s">
        <v>12</v>
      </c>
      <c r="F1093" s="23">
        <v>25000</v>
      </c>
      <c r="G1093" s="22">
        <v>2013</v>
      </c>
      <c r="H1093" s="22" t="s">
        <v>21</v>
      </c>
      <c r="J1093" s="14"/>
      <c r="K1093" s="14"/>
      <c r="L1093" s="14"/>
      <c r="M1093" s="14"/>
      <c r="N1093" s="14"/>
      <c r="O1093" s="14"/>
      <c r="P1093" s="14"/>
      <c r="Q1093" s="14"/>
      <c r="R1093" s="14"/>
      <c r="S1093" s="14"/>
      <c r="T1093" s="14"/>
      <c r="U1093" s="14"/>
      <c r="V1093" s="14"/>
      <c r="W1093" s="14"/>
    </row>
    <row r="1094" spans="1:23" ht="15.75" customHeight="1">
      <c r="A1094" s="22">
        <v>990</v>
      </c>
      <c r="B1094" s="14" t="str">
        <f t="shared" si="19"/>
        <v>F.M. Kirby Foundation_Institute for Humane Studies201530000</v>
      </c>
      <c r="C1094" s="22" t="s">
        <v>147</v>
      </c>
      <c r="E1094" s="22" t="s">
        <v>12</v>
      </c>
      <c r="F1094" s="23">
        <v>30000</v>
      </c>
      <c r="G1094" s="22">
        <v>2015</v>
      </c>
      <c r="H1094" s="22" t="s">
        <v>21</v>
      </c>
      <c r="J1094" s="14"/>
      <c r="K1094" s="14"/>
      <c r="L1094" s="14"/>
      <c r="M1094" s="14"/>
      <c r="N1094" s="14"/>
      <c r="O1094" s="14"/>
      <c r="P1094" s="14"/>
      <c r="Q1094" s="14"/>
      <c r="R1094" s="14"/>
      <c r="S1094" s="14"/>
      <c r="T1094" s="14"/>
      <c r="U1094" s="14"/>
      <c r="V1094" s="14"/>
      <c r="W1094" s="14"/>
    </row>
    <row r="1095" spans="1:23" ht="15.75" customHeight="1">
      <c r="A1095" s="22">
        <v>990</v>
      </c>
      <c r="B1095" s="14" t="str">
        <f t="shared" si="19"/>
        <v>F.M. Kirby Foundation_Institute for Humane Studies201630000</v>
      </c>
      <c r="C1095" s="22" t="s">
        <v>147</v>
      </c>
      <c r="E1095" s="22" t="s">
        <v>12</v>
      </c>
      <c r="F1095" s="23">
        <v>30000</v>
      </c>
      <c r="G1095" s="22">
        <v>2016</v>
      </c>
      <c r="H1095" s="22" t="s">
        <v>21</v>
      </c>
      <c r="J1095" s="14"/>
      <c r="K1095" s="14"/>
      <c r="L1095" s="14"/>
      <c r="M1095" s="14"/>
      <c r="N1095" s="14"/>
      <c r="O1095" s="14"/>
      <c r="P1095" s="14"/>
      <c r="Q1095" s="14"/>
      <c r="R1095" s="14"/>
      <c r="S1095" s="14"/>
      <c r="T1095" s="14"/>
      <c r="U1095" s="14"/>
      <c r="V1095" s="14"/>
      <c r="W1095" s="14"/>
    </row>
    <row r="1096" spans="1:23" ht="15.75" customHeight="1">
      <c r="A1096" s="14" t="s">
        <v>8</v>
      </c>
      <c r="B1096" s="14" t="str">
        <f t="shared" si="19"/>
        <v>Foundation for Economic Education_Institute for Humane Studies20053492</v>
      </c>
      <c r="C1096" s="14" t="s">
        <v>151</v>
      </c>
      <c r="D1096" s="14"/>
      <c r="E1096" s="14" t="s">
        <v>12</v>
      </c>
      <c r="F1096" s="21">
        <v>3492</v>
      </c>
      <c r="G1096" s="14">
        <v>2005</v>
      </c>
      <c r="H1096" s="14"/>
      <c r="I1096" s="14"/>
      <c r="J1096" s="14"/>
      <c r="K1096" s="14"/>
      <c r="L1096" s="14"/>
      <c r="M1096" s="14"/>
      <c r="N1096" s="14"/>
      <c r="O1096" s="14"/>
      <c r="P1096" s="14"/>
      <c r="Q1096" s="14"/>
      <c r="R1096" s="14"/>
      <c r="S1096" s="14"/>
      <c r="T1096" s="14"/>
      <c r="U1096" s="14"/>
      <c r="V1096" s="14"/>
      <c r="W1096" s="14"/>
    </row>
    <row r="1097" spans="1:23" ht="15.75" customHeight="1">
      <c r="A1097" s="14" t="s">
        <v>8</v>
      </c>
      <c r="B1097" s="14" t="str">
        <f t="shared" si="19"/>
        <v>Foundation for Economic Education_Institute for Humane Studies20067394</v>
      </c>
      <c r="C1097" s="14" t="s">
        <v>151</v>
      </c>
      <c r="D1097" s="14"/>
      <c r="E1097" s="14" t="s">
        <v>12</v>
      </c>
      <c r="F1097" s="21">
        <v>7394</v>
      </c>
      <c r="G1097" s="14">
        <v>2006</v>
      </c>
      <c r="H1097" s="14"/>
      <c r="I1097" s="14"/>
      <c r="J1097" s="14"/>
      <c r="K1097" s="14"/>
      <c r="L1097" s="14"/>
      <c r="M1097" s="14"/>
      <c r="N1097" s="14"/>
      <c r="O1097" s="14"/>
      <c r="P1097" s="14"/>
      <c r="Q1097" s="14"/>
      <c r="R1097" s="14"/>
      <c r="S1097" s="14"/>
      <c r="T1097" s="14"/>
      <c r="U1097" s="14"/>
      <c r="V1097" s="14"/>
      <c r="W1097" s="14"/>
    </row>
    <row r="1098" spans="1:23" ht="15.75" customHeight="1">
      <c r="A1098" s="14" t="s">
        <v>8</v>
      </c>
      <c r="B1098" s="14" t="str">
        <f t="shared" si="19"/>
        <v>Foundation for Economic Education_Institute for Humane Studies20078150</v>
      </c>
      <c r="C1098" s="14" t="s">
        <v>151</v>
      </c>
      <c r="D1098" s="14"/>
      <c r="E1098" s="14" t="s">
        <v>12</v>
      </c>
      <c r="F1098" s="21">
        <v>8150</v>
      </c>
      <c r="G1098" s="14">
        <v>2007</v>
      </c>
      <c r="H1098" s="14"/>
      <c r="I1098" s="14"/>
      <c r="J1098" s="14"/>
      <c r="K1098" s="14"/>
      <c r="L1098" s="14"/>
      <c r="M1098" s="14"/>
      <c r="N1098" s="14"/>
      <c r="O1098" s="14"/>
      <c r="P1098" s="14"/>
      <c r="Q1098" s="14"/>
      <c r="R1098" s="14"/>
      <c r="S1098" s="14"/>
      <c r="T1098" s="14"/>
      <c r="U1098" s="14"/>
      <c r="V1098" s="14"/>
      <c r="W1098" s="14"/>
    </row>
    <row r="1099" spans="1:23" ht="15.75" customHeight="1">
      <c r="A1099" s="14" t="s">
        <v>8</v>
      </c>
      <c r="B1099" s="14" t="str">
        <f t="shared" si="19"/>
        <v>Foundation for Economic Education_Institute for Humane Studies20086701</v>
      </c>
      <c r="C1099" s="14" t="s">
        <v>151</v>
      </c>
      <c r="D1099" s="14"/>
      <c r="E1099" s="14" t="s">
        <v>12</v>
      </c>
      <c r="F1099" s="21">
        <v>6701</v>
      </c>
      <c r="G1099" s="14">
        <v>2008</v>
      </c>
      <c r="H1099" s="14"/>
      <c r="I1099" s="14"/>
      <c r="J1099" s="14"/>
      <c r="K1099" s="14"/>
      <c r="L1099" s="14"/>
      <c r="M1099" s="14"/>
      <c r="N1099" s="14"/>
      <c r="O1099" s="14"/>
      <c r="P1099" s="14"/>
      <c r="Q1099" s="14"/>
      <c r="R1099" s="14"/>
      <c r="S1099" s="14"/>
      <c r="T1099" s="14"/>
      <c r="U1099" s="14"/>
      <c r="V1099" s="14"/>
      <c r="W1099" s="14"/>
    </row>
    <row r="1100" spans="1:23" ht="15.75" customHeight="1">
      <c r="A1100" s="14" t="s">
        <v>8</v>
      </c>
      <c r="B1100" s="14" t="str">
        <f t="shared" si="19"/>
        <v>Foundation for Economic Education_Institute for Humane Studies20093384</v>
      </c>
      <c r="C1100" s="14" t="s">
        <v>151</v>
      </c>
      <c r="D1100" s="14"/>
      <c r="E1100" s="14" t="s">
        <v>12</v>
      </c>
      <c r="F1100" s="21">
        <v>3384</v>
      </c>
      <c r="G1100" s="14">
        <v>2009</v>
      </c>
      <c r="H1100" s="14"/>
      <c r="I1100" s="14"/>
      <c r="J1100" s="14"/>
      <c r="K1100" s="14"/>
      <c r="L1100" s="14"/>
      <c r="M1100" s="14"/>
      <c r="N1100" s="14"/>
      <c r="O1100" s="14"/>
      <c r="P1100" s="14"/>
      <c r="Q1100" s="14"/>
      <c r="R1100" s="14"/>
      <c r="S1100" s="14"/>
      <c r="T1100" s="14"/>
      <c r="U1100" s="14"/>
      <c r="V1100" s="14"/>
      <c r="W1100" s="14"/>
    </row>
    <row r="1101" spans="1:23" ht="15.75" customHeight="1">
      <c r="A1101" s="14" t="s">
        <v>8</v>
      </c>
      <c r="B1101" s="14" t="str">
        <f t="shared" si="19"/>
        <v>Foundation for Economic Education_Institute for Humane Studies20103717</v>
      </c>
      <c r="C1101" s="14" t="s">
        <v>151</v>
      </c>
      <c r="D1101" s="14"/>
      <c r="E1101" s="14" t="s">
        <v>12</v>
      </c>
      <c r="F1101" s="21">
        <v>3717</v>
      </c>
      <c r="G1101" s="14">
        <v>2010</v>
      </c>
      <c r="H1101" s="14"/>
      <c r="I1101" s="14"/>
      <c r="J1101" s="14"/>
      <c r="K1101" s="14"/>
      <c r="L1101" s="14"/>
      <c r="M1101" s="14"/>
      <c r="N1101" s="14"/>
      <c r="O1101" s="14"/>
      <c r="P1101" s="14"/>
      <c r="Q1101" s="14"/>
      <c r="R1101" s="14"/>
      <c r="S1101" s="14"/>
      <c r="T1101" s="14"/>
      <c r="U1101" s="14"/>
      <c r="V1101" s="14"/>
      <c r="W1101" s="14"/>
    </row>
    <row r="1102" spans="1:23" ht="15.75" customHeight="1">
      <c r="A1102" s="22">
        <v>990</v>
      </c>
      <c r="B1102" s="14" t="str">
        <f t="shared" si="19"/>
        <v>George Mason University Foundation_Institute for Humane Studies20115235</v>
      </c>
      <c r="C1102" s="22" t="s">
        <v>10</v>
      </c>
      <c r="E1102" s="22" t="s">
        <v>12</v>
      </c>
      <c r="F1102" s="23">
        <v>5235</v>
      </c>
      <c r="G1102" s="22">
        <v>2011</v>
      </c>
      <c r="H1102" s="22" t="s">
        <v>21</v>
      </c>
      <c r="J1102" s="14"/>
      <c r="K1102" s="14"/>
      <c r="L1102" s="14"/>
      <c r="M1102" s="14"/>
      <c r="N1102" s="14"/>
      <c r="O1102" s="14"/>
      <c r="P1102" s="14"/>
      <c r="Q1102" s="14"/>
      <c r="R1102" s="14"/>
      <c r="S1102" s="14"/>
      <c r="T1102" s="14"/>
      <c r="U1102" s="14"/>
      <c r="V1102" s="14"/>
      <c r="W1102" s="14"/>
    </row>
    <row r="1103" spans="1:23" ht="15.75" customHeight="1">
      <c r="A1103" s="27">
        <v>990</v>
      </c>
      <c r="B1103" s="14" t="str">
        <f t="shared" si="19"/>
        <v>George Mason University Foundation_Mercatus Center20115720165</v>
      </c>
      <c r="C1103" s="27" t="s">
        <v>10</v>
      </c>
      <c r="D1103" s="27" t="s">
        <v>134</v>
      </c>
      <c r="E1103" s="27" t="s">
        <v>15</v>
      </c>
      <c r="F1103" s="16">
        <v>5720165</v>
      </c>
      <c r="G1103" s="27">
        <v>2011</v>
      </c>
      <c r="H1103" s="27" t="s">
        <v>21</v>
      </c>
      <c r="I1103" s="27" t="s">
        <v>135</v>
      </c>
      <c r="J1103" s="14"/>
      <c r="K1103" s="14"/>
      <c r="L1103" s="14"/>
      <c r="M1103" s="14"/>
      <c r="N1103" s="14"/>
      <c r="O1103" s="14"/>
      <c r="P1103" s="14"/>
      <c r="Q1103" s="14"/>
      <c r="R1103" s="14"/>
      <c r="S1103" s="14"/>
      <c r="T1103" s="14"/>
      <c r="U1103" s="14"/>
      <c r="V1103" s="14"/>
      <c r="W1103" s="14"/>
    </row>
    <row r="1104" spans="1:23" ht="15.75" customHeight="1">
      <c r="A1104" s="27">
        <v>990</v>
      </c>
      <c r="B1104" s="14" t="str">
        <f t="shared" si="19"/>
        <v>George Mason University Foundation_Mercatus Center20127804235</v>
      </c>
      <c r="C1104" s="27" t="s">
        <v>10</v>
      </c>
      <c r="D1104" s="27" t="s">
        <v>134</v>
      </c>
      <c r="E1104" s="27" t="s">
        <v>15</v>
      </c>
      <c r="F1104" s="16">
        <v>7804235</v>
      </c>
      <c r="G1104" s="27">
        <v>2012</v>
      </c>
      <c r="H1104" s="27" t="s">
        <v>21</v>
      </c>
      <c r="I1104" s="27" t="s">
        <v>135</v>
      </c>
      <c r="J1104" s="14"/>
      <c r="K1104" s="14"/>
      <c r="L1104" s="14"/>
      <c r="M1104" s="14"/>
      <c r="N1104" s="14"/>
      <c r="O1104" s="14"/>
      <c r="P1104" s="14"/>
      <c r="Q1104" s="14"/>
      <c r="R1104" s="14"/>
      <c r="S1104" s="14"/>
      <c r="T1104" s="14"/>
      <c r="U1104" s="14"/>
      <c r="V1104" s="14"/>
      <c r="W1104" s="14"/>
    </row>
    <row r="1105" spans="1:23" ht="15.75" customHeight="1">
      <c r="A1105" s="22">
        <v>990</v>
      </c>
      <c r="B1105" s="14" t="str">
        <f t="shared" si="19"/>
        <v>George Mason University Foundation_Institute for Humane Studies201358205</v>
      </c>
      <c r="C1105" s="22" t="s">
        <v>10</v>
      </c>
      <c r="E1105" s="22" t="s">
        <v>12</v>
      </c>
      <c r="F1105" s="23">
        <v>58205</v>
      </c>
      <c r="G1105" s="22">
        <v>2013</v>
      </c>
      <c r="H1105" s="22" t="s">
        <v>21</v>
      </c>
      <c r="J1105" s="14"/>
      <c r="K1105" s="14"/>
      <c r="L1105" s="14"/>
      <c r="M1105" s="14"/>
      <c r="N1105" s="14"/>
      <c r="O1105" s="14"/>
      <c r="P1105" s="14"/>
      <c r="Q1105" s="14"/>
      <c r="R1105" s="14"/>
      <c r="S1105" s="14"/>
      <c r="T1105" s="14"/>
      <c r="U1105" s="14"/>
      <c r="V1105" s="14"/>
      <c r="W1105" s="14"/>
    </row>
    <row r="1106" spans="1:23" ht="15.75" customHeight="1">
      <c r="A1106" s="27">
        <v>990</v>
      </c>
      <c r="B1106" s="14" t="str">
        <f t="shared" si="19"/>
        <v>George Mason University Foundation_Mercatus Center20139721931</v>
      </c>
      <c r="C1106" s="27" t="s">
        <v>10</v>
      </c>
      <c r="D1106" s="27" t="s">
        <v>134</v>
      </c>
      <c r="E1106" s="27" t="s">
        <v>15</v>
      </c>
      <c r="F1106" s="16">
        <v>9721931</v>
      </c>
      <c r="G1106" s="27">
        <v>2013</v>
      </c>
      <c r="H1106" s="27" t="s">
        <v>21</v>
      </c>
      <c r="I1106" s="27" t="s">
        <v>135</v>
      </c>
      <c r="J1106" s="14"/>
      <c r="K1106" s="14"/>
      <c r="L1106" s="14"/>
      <c r="M1106" s="14"/>
      <c r="N1106" s="14"/>
      <c r="O1106" s="14"/>
      <c r="P1106" s="14"/>
      <c r="Q1106" s="14"/>
      <c r="R1106" s="14"/>
      <c r="S1106" s="14"/>
      <c r="T1106" s="14"/>
      <c r="U1106" s="14"/>
      <c r="V1106" s="14"/>
      <c r="W1106" s="14"/>
    </row>
    <row r="1107" spans="1:23" ht="15.75" customHeight="1">
      <c r="A1107" s="27">
        <v>990</v>
      </c>
      <c r="B1107" s="14" t="str">
        <f t="shared" si="19"/>
        <v>George Mason University Foundation_Mercatus Center201413313495</v>
      </c>
      <c r="C1107" s="27" t="s">
        <v>10</v>
      </c>
      <c r="D1107" s="27" t="s">
        <v>134</v>
      </c>
      <c r="E1107" s="27" t="s">
        <v>15</v>
      </c>
      <c r="F1107" s="16">
        <v>13313495</v>
      </c>
      <c r="G1107" s="27">
        <v>2014</v>
      </c>
      <c r="H1107" s="27" t="s">
        <v>21</v>
      </c>
      <c r="I1107" s="27" t="s">
        <v>135</v>
      </c>
      <c r="J1107" s="14"/>
      <c r="K1107" s="14"/>
      <c r="L1107" s="14"/>
      <c r="M1107" s="14"/>
      <c r="N1107" s="14"/>
      <c r="O1107" s="14"/>
      <c r="P1107" s="14"/>
      <c r="Q1107" s="14"/>
      <c r="R1107" s="14"/>
      <c r="S1107" s="14"/>
      <c r="T1107" s="14"/>
      <c r="U1107" s="14"/>
      <c r="V1107" s="14"/>
      <c r="W1107" s="14"/>
    </row>
    <row r="1108" spans="1:23" ht="15.75" customHeight="1">
      <c r="A1108" s="22">
        <v>990</v>
      </c>
      <c r="B1108" s="14" t="str">
        <f t="shared" si="19"/>
        <v>George Mason University Foundation_Institute for Humane Studies201523719</v>
      </c>
      <c r="C1108" s="22" t="s">
        <v>10</v>
      </c>
      <c r="E1108" s="22" t="s">
        <v>12</v>
      </c>
      <c r="F1108" s="23">
        <v>23719</v>
      </c>
      <c r="G1108" s="22">
        <v>2015</v>
      </c>
      <c r="H1108" s="22" t="s">
        <v>21</v>
      </c>
      <c r="J1108" s="14"/>
      <c r="K1108" s="14"/>
      <c r="L1108" s="14"/>
      <c r="M1108" s="14"/>
      <c r="N1108" s="14"/>
      <c r="O1108" s="14"/>
      <c r="P1108" s="14"/>
      <c r="Q1108" s="14"/>
      <c r="R1108" s="14"/>
      <c r="S1108" s="14"/>
      <c r="T1108" s="14"/>
      <c r="U1108" s="14"/>
      <c r="V1108" s="14"/>
      <c r="W1108" s="14"/>
    </row>
    <row r="1109" spans="1:23" ht="15.75" customHeight="1">
      <c r="A1109" s="27">
        <v>990</v>
      </c>
      <c r="B1109" s="14" t="str">
        <f t="shared" si="19"/>
        <v>George Mason University Foundation_Mercatus Center201514498948</v>
      </c>
      <c r="C1109" s="27" t="s">
        <v>10</v>
      </c>
      <c r="D1109" s="27" t="s">
        <v>134</v>
      </c>
      <c r="E1109" s="27" t="s">
        <v>15</v>
      </c>
      <c r="F1109" s="16">
        <v>14498948</v>
      </c>
      <c r="G1109" s="27">
        <v>2015</v>
      </c>
      <c r="H1109" s="27" t="s">
        <v>21</v>
      </c>
      <c r="I1109" s="27" t="s">
        <v>135</v>
      </c>
      <c r="J1109" s="14"/>
      <c r="K1109" s="14"/>
      <c r="L1109" s="14"/>
      <c r="M1109" s="14"/>
      <c r="N1109" s="14"/>
      <c r="O1109" s="14"/>
      <c r="P1109" s="14"/>
      <c r="Q1109" s="14"/>
      <c r="R1109" s="14"/>
      <c r="S1109" s="14"/>
      <c r="T1109" s="14"/>
      <c r="U1109" s="14"/>
      <c r="V1109" s="14"/>
      <c r="W1109" s="14"/>
    </row>
    <row r="1110" spans="1:23" ht="15.75" customHeight="1">
      <c r="A1110" s="15">
        <v>990</v>
      </c>
      <c r="B1110" s="14" t="str">
        <f t="shared" si="19"/>
        <v>George Mason University Foundation_George Mason University Foundation2015360</v>
      </c>
      <c r="C1110" s="29" t="s">
        <v>10</v>
      </c>
      <c r="D1110" s="15" t="s">
        <v>10</v>
      </c>
      <c r="E1110" s="15" t="s">
        <v>10</v>
      </c>
      <c r="F1110" s="16">
        <v>360</v>
      </c>
      <c r="G1110" s="15">
        <v>2015</v>
      </c>
      <c r="H1110" s="29" t="s">
        <v>21</v>
      </c>
      <c r="I1110" s="15" t="s">
        <v>607</v>
      </c>
      <c r="J1110" s="14"/>
      <c r="K1110" s="14"/>
      <c r="L1110" s="14"/>
      <c r="M1110" s="14"/>
      <c r="N1110" s="14"/>
      <c r="O1110" s="14"/>
      <c r="P1110" s="14"/>
      <c r="Q1110" s="14"/>
      <c r="R1110" s="14"/>
      <c r="S1110" s="14"/>
      <c r="T1110" s="14"/>
      <c r="U1110" s="14"/>
      <c r="V1110" s="14"/>
      <c r="W1110" s="14"/>
    </row>
    <row r="1111" spans="1:23" ht="15.75" customHeight="1">
      <c r="A1111" s="22">
        <v>990</v>
      </c>
      <c r="B1111" s="14" t="str">
        <f t="shared" si="19"/>
        <v>George Mason University Foundation_Institute for Humane Studies201623719</v>
      </c>
      <c r="C1111" s="22" t="s">
        <v>10</v>
      </c>
      <c r="E1111" s="22" t="s">
        <v>12</v>
      </c>
      <c r="F1111" s="23">
        <v>23719</v>
      </c>
      <c r="G1111" s="22">
        <v>2016</v>
      </c>
      <c r="H1111" s="22" t="s">
        <v>21</v>
      </c>
      <c r="J1111" s="14"/>
      <c r="K1111" s="14"/>
      <c r="L1111" s="14"/>
      <c r="M1111" s="14"/>
      <c r="N1111" s="14"/>
      <c r="O1111" s="14"/>
      <c r="P1111" s="14"/>
      <c r="Q1111" s="14"/>
      <c r="R1111" s="14"/>
      <c r="S1111" s="14"/>
      <c r="T1111" s="14"/>
      <c r="U1111" s="14"/>
      <c r="V1111" s="14"/>
      <c r="W1111" s="14"/>
    </row>
    <row r="1112" spans="1:23" ht="15.75" customHeight="1">
      <c r="A1112" s="15">
        <v>990</v>
      </c>
      <c r="B1112" s="14" t="str">
        <f t="shared" si="19"/>
        <v>George Mason University Foundation_George Mason University Foundation2016360</v>
      </c>
      <c r="C1112" s="29" t="s">
        <v>10</v>
      </c>
      <c r="D1112" s="15" t="s">
        <v>10</v>
      </c>
      <c r="E1112" s="15" t="s">
        <v>10</v>
      </c>
      <c r="F1112" s="16">
        <v>360</v>
      </c>
      <c r="G1112" s="15">
        <v>2016</v>
      </c>
      <c r="H1112" s="29" t="s">
        <v>21</v>
      </c>
      <c r="I1112" s="15" t="s">
        <v>607</v>
      </c>
      <c r="J1112" s="14"/>
      <c r="K1112" s="14"/>
      <c r="L1112" s="14"/>
      <c r="M1112" s="14"/>
      <c r="N1112" s="14"/>
      <c r="O1112" s="14"/>
      <c r="P1112" s="14"/>
      <c r="Q1112" s="14"/>
      <c r="R1112" s="14"/>
      <c r="S1112" s="14"/>
      <c r="T1112" s="14"/>
      <c r="U1112" s="14"/>
      <c r="V1112" s="14"/>
      <c r="W1112" s="14"/>
    </row>
    <row r="1113" spans="1:23" ht="15.75" customHeight="1">
      <c r="A1113" s="14" t="s">
        <v>8</v>
      </c>
      <c r="B1113" s="14" t="str">
        <f t="shared" si="19"/>
        <v>Gilder Foundation_George Mason University20005000</v>
      </c>
      <c r="C1113" s="14" t="s">
        <v>154</v>
      </c>
      <c r="D1113" s="14"/>
      <c r="E1113" s="14" t="s">
        <v>60</v>
      </c>
      <c r="F1113" s="21">
        <v>5000</v>
      </c>
      <c r="G1113" s="14">
        <v>2000</v>
      </c>
      <c r="H1113" s="14"/>
      <c r="I1113" s="14"/>
      <c r="J1113" s="14"/>
      <c r="K1113" s="14"/>
      <c r="L1113" s="14"/>
      <c r="M1113" s="14"/>
      <c r="N1113" s="14"/>
      <c r="O1113" s="14"/>
      <c r="P1113" s="14"/>
      <c r="Q1113" s="14"/>
      <c r="R1113" s="14"/>
      <c r="S1113" s="14"/>
      <c r="T1113" s="14"/>
      <c r="U1113" s="14"/>
      <c r="V1113" s="14"/>
      <c r="W1113" s="14"/>
    </row>
    <row r="1114" spans="1:23" ht="15.75" customHeight="1">
      <c r="A1114" s="14">
        <v>990</v>
      </c>
      <c r="B1114" s="14" t="str">
        <f t="shared" si="19"/>
        <v>Gilder Foundation_George Mason University Foundation20012500</v>
      </c>
      <c r="C1114" s="14" t="s">
        <v>154</v>
      </c>
      <c r="D1114" s="14" t="s">
        <v>10</v>
      </c>
      <c r="E1114" s="14" t="s">
        <v>10</v>
      </c>
      <c r="F1114" s="21">
        <v>2500</v>
      </c>
      <c r="G1114" s="14">
        <v>2001</v>
      </c>
      <c r="H1114" s="14" t="s">
        <v>14</v>
      </c>
      <c r="I1114" s="14"/>
      <c r="J1114" s="14"/>
      <c r="K1114" s="14"/>
      <c r="L1114" s="14"/>
      <c r="M1114" s="14"/>
      <c r="N1114" s="14"/>
      <c r="O1114" s="14"/>
      <c r="P1114" s="14"/>
      <c r="Q1114" s="14"/>
      <c r="R1114" s="14"/>
      <c r="S1114" s="14"/>
      <c r="T1114" s="14"/>
      <c r="U1114" s="14"/>
      <c r="V1114" s="14"/>
      <c r="W1114" s="14"/>
    </row>
    <row r="1115" spans="1:23" ht="15.75" customHeight="1">
      <c r="A1115" s="14" t="s">
        <v>8</v>
      </c>
      <c r="B1115" s="14" t="str">
        <f t="shared" si="19"/>
        <v>Gilder Foundation_Institute for Humane Studies2002750</v>
      </c>
      <c r="C1115" s="14" t="s">
        <v>154</v>
      </c>
      <c r="D1115" s="14"/>
      <c r="E1115" s="14" t="s">
        <v>12</v>
      </c>
      <c r="F1115" s="21">
        <v>750</v>
      </c>
      <c r="G1115" s="14">
        <v>2002</v>
      </c>
      <c r="H1115" s="14"/>
      <c r="I1115" s="14"/>
      <c r="J1115" s="14"/>
      <c r="K1115" s="14"/>
      <c r="L1115" s="14"/>
      <c r="M1115" s="14"/>
      <c r="N1115" s="14"/>
      <c r="O1115" s="14"/>
      <c r="P1115" s="14"/>
      <c r="Q1115" s="14"/>
      <c r="R1115" s="14"/>
      <c r="S1115" s="14"/>
      <c r="T1115" s="14"/>
      <c r="U1115" s="14"/>
      <c r="V1115" s="14"/>
      <c r="W1115" s="14"/>
    </row>
    <row r="1116" spans="1:23" ht="15.75" customHeight="1">
      <c r="A1116" s="14">
        <v>990</v>
      </c>
      <c r="B1116" s="14" t="str">
        <f t="shared" si="19"/>
        <v>Gilder Foundation_George Mason University Foundation20032500</v>
      </c>
      <c r="C1116" s="14" t="s">
        <v>154</v>
      </c>
      <c r="D1116" s="14" t="s">
        <v>10</v>
      </c>
      <c r="E1116" s="14" t="s">
        <v>10</v>
      </c>
      <c r="F1116" s="21">
        <v>2500</v>
      </c>
      <c r="G1116" s="14">
        <v>2003</v>
      </c>
      <c r="H1116" s="14" t="s">
        <v>14</v>
      </c>
      <c r="I1116" s="14"/>
      <c r="J1116" s="14"/>
      <c r="K1116" s="14"/>
      <c r="L1116" s="14"/>
      <c r="M1116" s="14"/>
      <c r="N1116" s="14"/>
      <c r="O1116" s="14"/>
      <c r="P1116" s="14"/>
      <c r="Q1116" s="14"/>
      <c r="R1116" s="14"/>
      <c r="S1116" s="14"/>
      <c r="T1116" s="14"/>
      <c r="U1116" s="14"/>
      <c r="V1116" s="14"/>
      <c r="W1116" s="14"/>
    </row>
    <row r="1117" spans="1:23" ht="15.75" customHeight="1">
      <c r="A1117" s="14">
        <v>990</v>
      </c>
      <c r="B1117" s="14" t="str">
        <f t="shared" si="19"/>
        <v>Gilder Foundation_George Mason University Foundation20042500</v>
      </c>
      <c r="C1117" s="14" t="s">
        <v>154</v>
      </c>
      <c r="D1117" s="14" t="s">
        <v>10</v>
      </c>
      <c r="E1117" s="14" t="s">
        <v>10</v>
      </c>
      <c r="F1117" s="21">
        <v>2500</v>
      </c>
      <c r="G1117" s="14">
        <v>2004</v>
      </c>
      <c r="H1117" s="14" t="s">
        <v>14</v>
      </c>
      <c r="I1117" s="14"/>
      <c r="J1117" s="14"/>
      <c r="K1117" s="14"/>
      <c r="L1117" s="14"/>
      <c r="M1117" s="14"/>
      <c r="N1117" s="14"/>
      <c r="O1117" s="14"/>
      <c r="P1117" s="14"/>
      <c r="Q1117" s="14"/>
      <c r="R1117" s="14"/>
      <c r="S1117" s="14"/>
      <c r="T1117" s="14"/>
      <c r="U1117" s="14"/>
      <c r="V1117" s="14"/>
      <c r="W1117" s="14"/>
    </row>
    <row r="1118" spans="1:23" ht="15.75" customHeight="1">
      <c r="A1118" s="14" t="s">
        <v>8</v>
      </c>
      <c r="B1118" s="14" t="str">
        <f t="shared" si="19"/>
        <v>Gilder Foundation_George Mason University20095000</v>
      </c>
      <c r="C1118" s="14" t="s">
        <v>154</v>
      </c>
      <c r="D1118" s="14" t="s">
        <v>60</v>
      </c>
      <c r="E1118" s="14" t="s">
        <v>60</v>
      </c>
      <c r="F1118" s="21">
        <v>5000</v>
      </c>
      <c r="G1118" s="14">
        <v>2009</v>
      </c>
      <c r="H1118" s="14" t="s">
        <v>7</v>
      </c>
      <c r="I1118" s="14"/>
      <c r="J1118" s="14"/>
      <c r="K1118" s="14"/>
      <c r="L1118" s="14"/>
      <c r="M1118" s="14"/>
      <c r="N1118" s="14"/>
      <c r="O1118" s="14"/>
      <c r="P1118" s="14"/>
      <c r="Q1118" s="14"/>
      <c r="R1118" s="14"/>
      <c r="S1118" s="14"/>
      <c r="T1118" s="14"/>
      <c r="U1118" s="14"/>
      <c r="V1118" s="14"/>
      <c r="W1118" s="14"/>
    </row>
    <row r="1119" spans="1:23" ht="15.75" customHeight="1">
      <c r="A1119" s="14" t="s">
        <v>8</v>
      </c>
      <c r="B1119" s="14" t="str">
        <f t="shared" ref="B1119:B1182" si="20">C1119&amp;"_"&amp;E1119&amp;G1119&amp;F1119</f>
        <v>Gilder Foundation_George Mason University20105000</v>
      </c>
      <c r="C1119" s="14" t="s">
        <v>154</v>
      </c>
      <c r="D1119" s="14" t="s">
        <v>60</v>
      </c>
      <c r="E1119" s="14" t="s">
        <v>60</v>
      </c>
      <c r="F1119" s="21">
        <v>5000</v>
      </c>
      <c r="G1119" s="14">
        <v>2010</v>
      </c>
      <c r="H1119" s="14" t="s">
        <v>7</v>
      </c>
      <c r="I1119" s="14"/>
      <c r="J1119" s="14"/>
      <c r="K1119" s="14"/>
      <c r="L1119" s="14"/>
      <c r="M1119" s="14"/>
      <c r="N1119" s="14"/>
      <c r="O1119" s="14"/>
      <c r="P1119" s="14"/>
      <c r="Q1119" s="14"/>
      <c r="R1119" s="14"/>
      <c r="S1119" s="14"/>
      <c r="T1119" s="14"/>
      <c r="U1119" s="14"/>
      <c r="V1119" s="14"/>
      <c r="W1119" s="14"/>
    </row>
    <row r="1120" spans="1:23" ht="15.75" customHeight="1">
      <c r="A1120" s="14" t="s">
        <v>8</v>
      </c>
      <c r="B1120" s="14" t="str">
        <f t="shared" si="20"/>
        <v>Hickory Foundation_Institute for Humane Studies20011500</v>
      </c>
      <c r="C1120" s="14" t="s">
        <v>155</v>
      </c>
      <c r="D1120" s="14"/>
      <c r="E1120" s="14" t="s">
        <v>12</v>
      </c>
      <c r="F1120" s="21">
        <v>1500</v>
      </c>
      <c r="G1120" s="14">
        <v>2001</v>
      </c>
      <c r="H1120" s="14"/>
      <c r="I1120" s="14"/>
      <c r="J1120" s="14"/>
      <c r="K1120" s="14"/>
      <c r="L1120" s="14"/>
      <c r="M1120" s="14"/>
      <c r="N1120" s="14"/>
      <c r="O1120" s="14"/>
      <c r="P1120" s="14"/>
      <c r="Q1120" s="14"/>
      <c r="R1120" s="14"/>
      <c r="S1120" s="14"/>
      <c r="T1120" s="14"/>
      <c r="U1120" s="14"/>
      <c r="V1120" s="14"/>
      <c r="W1120" s="14"/>
    </row>
    <row r="1121" spans="1:23" ht="15.75" customHeight="1">
      <c r="A1121" s="14" t="s">
        <v>8</v>
      </c>
      <c r="B1121" s="14" t="str">
        <f t="shared" si="20"/>
        <v>Institute for Humane Studies_George Mason University Department of Economics20042500</v>
      </c>
      <c r="C1121" s="14" t="s">
        <v>12</v>
      </c>
      <c r="D1121" s="14" t="s">
        <v>371</v>
      </c>
      <c r="E1121" s="14" t="s">
        <v>264</v>
      </c>
      <c r="F1121" s="21">
        <v>2500</v>
      </c>
      <c r="G1121" s="14">
        <v>2004</v>
      </c>
      <c r="H1121" s="14" t="s">
        <v>21</v>
      </c>
      <c r="I1121" s="14"/>
      <c r="J1121" s="14"/>
      <c r="K1121" s="14"/>
      <c r="L1121" s="14"/>
      <c r="M1121" s="14"/>
      <c r="N1121" s="14"/>
      <c r="O1121" s="14"/>
      <c r="P1121" s="14"/>
      <c r="Q1121" s="14"/>
      <c r="R1121" s="14"/>
      <c r="S1121" s="14"/>
      <c r="T1121" s="14"/>
      <c r="U1121" s="14"/>
      <c r="V1121" s="14"/>
      <c r="W1121" s="14"/>
    </row>
    <row r="1122" spans="1:23" ht="15.75" customHeight="1">
      <c r="A1122" s="22">
        <v>990</v>
      </c>
      <c r="B1122" s="14" t="str">
        <f t="shared" si="20"/>
        <v>Institute for Humane Studies_George Mason University Department of Economics20046000</v>
      </c>
      <c r="C1122" s="22" t="s">
        <v>12</v>
      </c>
      <c r="E1122" s="22" t="s">
        <v>264</v>
      </c>
      <c r="F1122" s="23">
        <v>6000</v>
      </c>
      <c r="G1122" s="22">
        <v>2004</v>
      </c>
      <c r="H1122" s="22" t="s">
        <v>21</v>
      </c>
      <c r="J1122" s="14"/>
      <c r="K1122" s="14"/>
      <c r="L1122" s="14"/>
      <c r="M1122" s="14"/>
      <c r="N1122" s="14"/>
      <c r="O1122" s="14"/>
      <c r="P1122" s="14"/>
      <c r="Q1122" s="14"/>
      <c r="R1122" s="14"/>
      <c r="S1122" s="14"/>
      <c r="T1122" s="14"/>
      <c r="U1122" s="14"/>
      <c r="V1122" s="14"/>
      <c r="W1122" s="14"/>
    </row>
    <row r="1123" spans="1:23" ht="15.75" customHeight="1">
      <c r="A1123" s="22">
        <v>990</v>
      </c>
      <c r="B1123" s="14" t="str">
        <f t="shared" si="20"/>
        <v>Institute for Humane Studies_George Mason University Foundation20056000</v>
      </c>
      <c r="C1123" s="22" t="s">
        <v>12</v>
      </c>
      <c r="E1123" s="22" t="s">
        <v>10</v>
      </c>
      <c r="F1123" s="23">
        <v>6000</v>
      </c>
      <c r="G1123" s="22">
        <v>2005</v>
      </c>
      <c r="H1123" s="22" t="s">
        <v>21</v>
      </c>
      <c r="J1123" s="14"/>
      <c r="K1123" s="14"/>
      <c r="L1123" s="14"/>
      <c r="M1123" s="14"/>
      <c r="N1123" s="14"/>
      <c r="O1123" s="14"/>
      <c r="P1123" s="14"/>
      <c r="Q1123" s="14"/>
      <c r="R1123" s="14"/>
      <c r="S1123" s="14"/>
      <c r="T1123" s="14"/>
      <c r="U1123" s="14"/>
      <c r="V1123" s="14"/>
      <c r="W1123" s="14"/>
    </row>
    <row r="1124" spans="1:23" ht="15.75" customHeight="1">
      <c r="A1124" s="14">
        <v>990</v>
      </c>
      <c r="B1124" s="14" t="str">
        <f t="shared" si="20"/>
        <v>Institute for Humane Studies_George Mason University Department of Economics20086000</v>
      </c>
      <c r="C1124" s="14" t="s">
        <v>12</v>
      </c>
      <c r="D1124" s="14" t="s">
        <v>372</v>
      </c>
      <c r="E1124" s="14" t="s">
        <v>264</v>
      </c>
      <c r="F1124" s="21">
        <v>6000</v>
      </c>
      <c r="G1124" s="14">
        <v>2008</v>
      </c>
      <c r="H1124" s="14" t="s">
        <v>14</v>
      </c>
      <c r="I1124" s="14" t="s">
        <v>373</v>
      </c>
      <c r="J1124" s="14"/>
      <c r="K1124" s="14"/>
      <c r="L1124" s="14"/>
      <c r="M1124" s="14"/>
      <c r="N1124" s="14"/>
      <c r="O1124" s="14"/>
      <c r="P1124" s="14"/>
      <c r="Q1124" s="14"/>
      <c r="R1124" s="14"/>
      <c r="S1124" s="14"/>
      <c r="T1124" s="14"/>
      <c r="U1124" s="14"/>
      <c r="V1124" s="14"/>
      <c r="W1124" s="14"/>
    </row>
    <row r="1125" spans="1:23" ht="15.75" customHeight="1">
      <c r="A1125" s="22">
        <v>990</v>
      </c>
      <c r="B1125" s="14" t="str">
        <f t="shared" si="20"/>
        <v>Institute for Humane Studies_George Mason University20086000</v>
      </c>
      <c r="C1125" s="22" t="s">
        <v>12</v>
      </c>
      <c r="E1125" s="22" t="s">
        <v>60</v>
      </c>
      <c r="F1125" s="23">
        <v>6000</v>
      </c>
      <c r="G1125" s="22">
        <v>2008</v>
      </c>
      <c r="H1125" s="22" t="s">
        <v>21</v>
      </c>
      <c r="J1125" s="14"/>
      <c r="K1125" s="14"/>
      <c r="L1125" s="14"/>
      <c r="M1125" s="14"/>
      <c r="N1125" s="14"/>
      <c r="O1125" s="14"/>
      <c r="P1125" s="14"/>
      <c r="Q1125" s="14"/>
      <c r="R1125" s="14"/>
      <c r="S1125" s="14"/>
      <c r="T1125" s="14"/>
      <c r="U1125" s="14"/>
      <c r="V1125" s="14"/>
      <c r="W1125" s="14"/>
    </row>
    <row r="1126" spans="1:23" ht="15.75" customHeight="1">
      <c r="A1126" s="14" t="s">
        <v>8</v>
      </c>
      <c r="B1126" s="14" t="str">
        <f t="shared" si="20"/>
        <v>Institute for Humane Studies_George Mason University20097000</v>
      </c>
      <c r="C1126" s="14" t="s">
        <v>12</v>
      </c>
      <c r="D1126" s="14" t="s">
        <v>60</v>
      </c>
      <c r="E1126" s="14" t="s">
        <v>60</v>
      </c>
      <c r="F1126" s="21">
        <v>7000</v>
      </c>
      <c r="G1126" s="14">
        <v>2009</v>
      </c>
      <c r="H1126" s="14" t="s">
        <v>7</v>
      </c>
      <c r="I1126" s="14" t="s">
        <v>374</v>
      </c>
      <c r="J1126" s="14"/>
      <c r="K1126" s="14"/>
      <c r="L1126" s="14"/>
      <c r="M1126" s="14"/>
      <c r="N1126" s="14"/>
      <c r="O1126" s="14"/>
      <c r="P1126" s="14"/>
      <c r="Q1126" s="14"/>
      <c r="R1126" s="14"/>
      <c r="S1126" s="14"/>
      <c r="T1126" s="14"/>
      <c r="U1126" s="14"/>
      <c r="V1126" s="14"/>
      <c r="W1126" s="14"/>
    </row>
    <row r="1127" spans="1:23" ht="15.75" customHeight="1">
      <c r="A1127" s="22">
        <v>990</v>
      </c>
      <c r="B1127" s="14" t="str">
        <f t="shared" si="20"/>
        <v>Institute for Humane Studies_State Policy Network200934618</v>
      </c>
      <c r="C1127" s="22" t="s">
        <v>12</v>
      </c>
      <c r="E1127" s="22" t="s">
        <v>579</v>
      </c>
      <c r="F1127" s="23">
        <v>34618</v>
      </c>
      <c r="G1127" s="22">
        <v>2009</v>
      </c>
      <c r="H1127" s="22" t="s">
        <v>21</v>
      </c>
      <c r="J1127" s="14"/>
      <c r="K1127" s="14"/>
      <c r="L1127" s="14"/>
      <c r="M1127" s="14"/>
      <c r="N1127" s="14"/>
      <c r="O1127" s="14"/>
      <c r="P1127" s="14"/>
      <c r="Q1127" s="14"/>
      <c r="R1127" s="14"/>
      <c r="S1127" s="14"/>
      <c r="T1127" s="14"/>
      <c r="U1127" s="14"/>
      <c r="V1127" s="14"/>
      <c r="W1127" s="14"/>
    </row>
    <row r="1128" spans="1:23" ht="15.75" customHeight="1">
      <c r="A1128" s="14" t="s">
        <v>8</v>
      </c>
      <c r="B1128" s="14" t="str">
        <f t="shared" si="20"/>
        <v>Institute for Humane Studies_George Mason University20109000</v>
      </c>
      <c r="C1128" s="14" t="s">
        <v>12</v>
      </c>
      <c r="D1128" s="14" t="s">
        <v>60</v>
      </c>
      <c r="E1128" s="14" t="s">
        <v>60</v>
      </c>
      <c r="F1128" s="21">
        <v>9000</v>
      </c>
      <c r="G1128" s="14">
        <v>2010</v>
      </c>
      <c r="H1128" s="14" t="s">
        <v>7</v>
      </c>
      <c r="I1128" s="14" t="s">
        <v>374</v>
      </c>
      <c r="J1128" s="14"/>
      <c r="K1128" s="14"/>
      <c r="L1128" s="14"/>
      <c r="M1128" s="14"/>
      <c r="N1128" s="14"/>
      <c r="O1128" s="14"/>
      <c r="P1128" s="14"/>
      <c r="Q1128" s="14"/>
      <c r="R1128" s="14"/>
      <c r="S1128" s="14"/>
      <c r="T1128" s="14"/>
      <c r="U1128" s="14"/>
      <c r="V1128" s="14"/>
      <c r="W1128" s="14"/>
    </row>
    <row r="1129" spans="1:23" ht="15.75" customHeight="1">
      <c r="A1129" s="22">
        <v>990</v>
      </c>
      <c r="B1129" s="14" t="str">
        <f t="shared" si="20"/>
        <v>Institute for Humane Studies_George Mason University Foundation20109000</v>
      </c>
      <c r="C1129" s="22" t="s">
        <v>12</v>
      </c>
      <c r="E1129" s="22" t="s">
        <v>10</v>
      </c>
      <c r="F1129" s="23">
        <v>9000</v>
      </c>
      <c r="G1129" s="22">
        <v>2010</v>
      </c>
      <c r="H1129" s="22" t="s">
        <v>21</v>
      </c>
      <c r="J1129" s="14"/>
      <c r="K1129" s="14"/>
      <c r="L1129" s="14"/>
      <c r="M1129" s="14"/>
      <c r="N1129" s="14"/>
      <c r="O1129" s="14"/>
      <c r="P1129" s="14"/>
      <c r="Q1129" s="14"/>
      <c r="R1129" s="14"/>
      <c r="S1129" s="14"/>
      <c r="T1129" s="14"/>
      <c r="U1129" s="14"/>
      <c r="V1129" s="14"/>
      <c r="W1129" s="14"/>
    </row>
    <row r="1130" spans="1:23" ht="15.75" customHeight="1">
      <c r="A1130" s="14" t="s">
        <v>8</v>
      </c>
      <c r="B1130" s="14" t="str">
        <f t="shared" si="20"/>
        <v>Institute for Humane Studies_George Mason University Foundation20116000</v>
      </c>
      <c r="C1130" s="14" t="s">
        <v>12</v>
      </c>
      <c r="D1130" s="14" t="s">
        <v>10</v>
      </c>
      <c r="E1130" s="14" t="s">
        <v>10</v>
      </c>
      <c r="F1130" s="21">
        <v>6000</v>
      </c>
      <c r="G1130" s="14">
        <v>2011</v>
      </c>
      <c r="H1130" s="14" t="s">
        <v>21</v>
      </c>
      <c r="I1130" s="14" t="s">
        <v>374</v>
      </c>
      <c r="J1130" s="14"/>
      <c r="K1130" s="14"/>
      <c r="L1130" s="14"/>
      <c r="M1130" s="14"/>
      <c r="N1130" s="14"/>
      <c r="O1130" s="14"/>
      <c r="P1130" s="14"/>
      <c r="Q1130" s="14"/>
      <c r="R1130" s="14"/>
      <c r="S1130" s="14"/>
      <c r="T1130" s="14"/>
      <c r="U1130" s="14"/>
      <c r="V1130" s="14"/>
      <c r="W1130" s="14"/>
    </row>
    <row r="1131" spans="1:23" ht="15.75" customHeight="1">
      <c r="A1131" s="22">
        <v>990</v>
      </c>
      <c r="B1131" s="14" t="str">
        <f t="shared" si="20"/>
        <v>Institute for Humane Studies_University of Arizona Foundation201119996</v>
      </c>
      <c r="C1131" s="22" t="s">
        <v>12</v>
      </c>
      <c r="E1131" s="22" t="s">
        <v>580</v>
      </c>
      <c r="F1131" s="23">
        <v>19996</v>
      </c>
      <c r="G1131" s="22">
        <v>2011</v>
      </c>
      <c r="H1131" s="22" t="s">
        <v>21</v>
      </c>
      <c r="J1131" s="14"/>
      <c r="K1131" s="14"/>
      <c r="L1131" s="14"/>
      <c r="M1131" s="14"/>
      <c r="N1131" s="14"/>
      <c r="O1131" s="14"/>
      <c r="P1131" s="14"/>
      <c r="Q1131" s="14"/>
      <c r="R1131" s="14"/>
      <c r="S1131" s="14"/>
      <c r="T1131" s="14"/>
      <c r="U1131" s="14"/>
      <c r="V1131" s="14"/>
      <c r="W1131" s="14"/>
    </row>
    <row r="1132" spans="1:23" ht="15.75" customHeight="1">
      <c r="A1132" s="22">
        <v>990</v>
      </c>
      <c r="B1132" s="14" t="str">
        <f t="shared" si="20"/>
        <v>Institute for Humane Studies_George Mason University Foundation20126000</v>
      </c>
      <c r="C1132" s="22" t="s">
        <v>12</v>
      </c>
      <c r="E1132" s="22" t="s">
        <v>10</v>
      </c>
      <c r="F1132" s="23">
        <v>6000</v>
      </c>
      <c r="G1132" s="22">
        <v>2012</v>
      </c>
      <c r="H1132" s="22" t="s">
        <v>21</v>
      </c>
      <c r="J1132" s="14"/>
      <c r="K1132" s="14"/>
      <c r="L1132" s="14"/>
      <c r="M1132" s="14"/>
      <c r="N1132" s="14"/>
      <c r="O1132" s="14"/>
      <c r="P1132" s="14"/>
      <c r="Q1132" s="14"/>
      <c r="R1132" s="14"/>
      <c r="S1132" s="14"/>
      <c r="T1132" s="14"/>
      <c r="U1132" s="14"/>
      <c r="V1132" s="14"/>
      <c r="W1132" s="14"/>
    </row>
    <row r="1133" spans="1:23" ht="15.75" customHeight="1">
      <c r="A1133" s="22">
        <v>990</v>
      </c>
      <c r="B1133" s="14" t="str">
        <f t="shared" si="20"/>
        <v>Institute for Humane Studies_Donors Trust20132500</v>
      </c>
      <c r="C1133" s="22" t="s">
        <v>12</v>
      </c>
      <c r="E1133" s="22" t="s">
        <v>578</v>
      </c>
      <c r="F1133" s="23">
        <v>2500</v>
      </c>
      <c r="G1133" s="22">
        <v>2013</v>
      </c>
      <c r="H1133" s="22" t="s">
        <v>21</v>
      </c>
      <c r="J1133" s="14"/>
      <c r="K1133" s="14"/>
      <c r="L1133" s="14"/>
      <c r="M1133" s="14"/>
      <c r="N1133" s="14"/>
      <c r="O1133" s="14"/>
      <c r="P1133" s="14"/>
      <c r="Q1133" s="14"/>
      <c r="R1133" s="14"/>
      <c r="S1133" s="14"/>
      <c r="T1133" s="14"/>
      <c r="U1133" s="14"/>
      <c r="V1133" s="14"/>
      <c r="W1133" s="14"/>
    </row>
    <row r="1134" spans="1:23" ht="15.75" customHeight="1">
      <c r="A1134" s="22">
        <v>990</v>
      </c>
      <c r="B1134" s="14" t="str">
        <f t="shared" si="20"/>
        <v>Institute for Humane Studies_George Mason University Foundation20136000</v>
      </c>
      <c r="C1134" s="22" t="s">
        <v>12</v>
      </c>
      <c r="E1134" s="22" t="s">
        <v>10</v>
      </c>
      <c r="F1134" s="23">
        <v>6000</v>
      </c>
      <c r="G1134" s="22">
        <v>2013</v>
      </c>
      <c r="H1134" s="22" t="s">
        <v>21</v>
      </c>
      <c r="J1134" s="14"/>
      <c r="K1134" s="14"/>
      <c r="L1134" s="14"/>
      <c r="M1134" s="14"/>
      <c r="N1134" s="14"/>
      <c r="O1134" s="14"/>
      <c r="P1134" s="14"/>
      <c r="Q1134" s="14"/>
      <c r="R1134" s="14"/>
      <c r="S1134" s="14"/>
      <c r="T1134" s="14"/>
      <c r="U1134" s="14"/>
      <c r="V1134" s="14"/>
      <c r="W1134" s="14"/>
    </row>
    <row r="1135" spans="1:23" ht="15.75" customHeight="1">
      <c r="A1135" s="22">
        <v>990</v>
      </c>
      <c r="B1135" s="14" t="str">
        <f t="shared" si="20"/>
        <v>Institute for Humane Studies_State Policy Network201360133</v>
      </c>
      <c r="C1135" s="22" t="s">
        <v>12</v>
      </c>
      <c r="E1135" s="22" t="s">
        <v>579</v>
      </c>
      <c r="F1135" s="23">
        <v>60133</v>
      </c>
      <c r="G1135" s="22">
        <v>2013</v>
      </c>
      <c r="H1135" s="22" t="s">
        <v>21</v>
      </c>
      <c r="J1135" s="14"/>
      <c r="K1135" s="14"/>
      <c r="L1135" s="14"/>
      <c r="M1135" s="14"/>
      <c r="N1135" s="14"/>
      <c r="O1135" s="14"/>
      <c r="P1135" s="14"/>
      <c r="Q1135" s="14"/>
      <c r="R1135" s="14"/>
      <c r="S1135" s="14"/>
      <c r="T1135" s="14"/>
      <c r="U1135" s="14"/>
      <c r="V1135" s="14"/>
      <c r="W1135" s="14"/>
    </row>
    <row r="1136" spans="1:23" ht="15.75" customHeight="1">
      <c r="A1136" s="22">
        <v>990</v>
      </c>
      <c r="B1136" s="14" t="str">
        <f t="shared" si="20"/>
        <v>Institute for Humane Studies_West Liberty University Research Corp20145000</v>
      </c>
      <c r="C1136" s="22" t="s">
        <v>12</v>
      </c>
      <c r="E1136" s="22" t="s">
        <v>577</v>
      </c>
      <c r="F1136" s="23">
        <v>5000</v>
      </c>
      <c r="G1136" s="22">
        <v>2014</v>
      </c>
      <c r="H1136" s="22" t="s">
        <v>21</v>
      </c>
      <c r="J1136" s="14"/>
      <c r="K1136" s="14"/>
      <c r="L1136" s="14"/>
      <c r="M1136" s="14"/>
      <c r="N1136" s="14"/>
      <c r="O1136" s="14"/>
      <c r="P1136" s="14"/>
      <c r="Q1136" s="14"/>
      <c r="R1136" s="14"/>
      <c r="S1136" s="14"/>
      <c r="T1136" s="14"/>
      <c r="U1136" s="14"/>
      <c r="V1136" s="14"/>
      <c r="W1136" s="14"/>
    </row>
    <row r="1137" spans="1:23" ht="15.75" customHeight="1">
      <c r="A1137" s="22">
        <v>990</v>
      </c>
      <c r="B1137" s="14" t="str">
        <f t="shared" si="20"/>
        <v>Institute for Humane Studies_CNU Education20155000</v>
      </c>
      <c r="C1137" s="22" t="s">
        <v>12</v>
      </c>
      <c r="E1137" s="22" t="s">
        <v>575</v>
      </c>
      <c r="F1137" s="23">
        <v>5000</v>
      </c>
      <c r="G1137" s="22">
        <v>2015</v>
      </c>
      <c r="H1137" s="22" t="s">
        <v>21</v>
      </c>
      <c r="J1137" s="14"/>
      <c r="K1137" s="14"/>
      <c r="L1137" s="14"/>
      <c r="M1137" s="14"/>
      <c r="N1137" s="14"/>
      <c r="O1137" s="14"/>
      <c r="P1137" s="14"/>
      <c r="Q1137" s="14"/>
      <c r="R1137" s="14"/>
      <c r="S1137" s="14"/>
      <c r="T1137" s="14"/>
      <c r="U1137" s="14"/>
      <c r="V1137" s="14"/>
      <c r="W1137" s="14"/>
    </row>
    <row r="1138" spans="1:23" ht="15.75" customHeight="1">
      <c r="A1138" s="22">
        <v>990</v>
      </c>
      <c r="B1138" s="14" t="str">
        <f t="shared" si="20"/>
        <v>Institute for Humane Studies_Northwood University20159500</v>
      </c>
      <c r="C1138" s="22" t="s">
        <v>12</v>
      </c>
      <c r="E1138" s="22" t="s">
        <v>544</v>
      </c>
      <c r="F1138" s="23">
        <v>9500</v>
      </c>
      <c r="G1138" s="22">
        <v>2015</v>
      </c>
      <c r="H1138" s="22" t="s">
        <v>21</v>
      </c>
      <c r="J1138" s="14"/>
      <c r="K1138" s="14"/>
      <c r="L1138" s="14"/>
      <c r="M1138" s="14"/>
      <c r="N1138" s="14"/>
      <c r="O1138" s="14"/>
      <c r="P1138" s="14"/>
      <c r="Q1138" s="14"/>
      <c r="R1138" s="14"/>
      <c r="S1138" s="14"/>
      <c r="T1138" s="14"/>
      <c r="U1138" s="14"/>
      <c r="V1138" s="14"/>
      <c r="W1138" s="14"/>
    </row>
    <row r="1139" spans="1:23" ht="15.75" customHeight="1">
      <c r="A1139" s="22">
        <v>990</v>
      </c>
      <c r="B1139" s="14" t="str">
        <f t="shared" si="20"/>
        <v>Institute for Humane Studies_Stillman College20156500</v>
      </c>
      <c r="C1139" s="22" t="s">
        <v>12</v>
      </c>
      <c r="E1139" s="22" t="s">
        <v>576</v>
      </c>
      <c r="F1139" s="23">
        <v>6500</v>
      </c>
      <c r="G1139" s="22">
        <v>2015</v>
      </c>
      <c r="H1139" s="22" t="s">
        <v>21</v>
      </c>
      <c r="J1139" s="14"/>
      <c r="K1139" s="14"/>
      <c r="L1139" s="14"/>
      <c r="M1139" s="14"/>
      <c r="N1139" s="14"/>
      <c r="O1139" s="14"/>
      <c r="P1139" s="14"/>
      <c r="Q1139" s="14"/>
      <c r="R1139" s="14"/>
      <c r="S1139" s="14"/>
      <c r="T1139" s="14"/>
      <c r="U1139" s="14"/>
      <c r="V1139" s="14"/>
      <c r="W1139" s="14"/>
    </row>
    <row r="1140" spans="1:23" ht="15.75" customHeight="1">
      <c r="A1140" s="22">
        <v>990</v>
      </c>
      <c r="B1140" s="14" t="str">
        <f t="shared" si="20"/>
        <v>Institute for Humane Studies_Students for Liberty201520000</v>
      </c>
      <c r="C1140" s="22" t="s">
        <v>12</v>
      </c>
      <c r="E1140" s="22" t="s">
        <v>547</v>
      </c>
      <c r="F1140" s="23">
        <v>20000</v>
      </c>
      <c r="G1140" s="22">
        <v>2015</v>
      </c>
      <c r="H1140" s="22" t="s">
        <v>21</v>
      </c>
      <c r="J1140" s="14"/>
      <c r="K1140" s="14"/>
      <c r="L1140" s="14"/>
      <c r="M1140" s="14"/>
      <c r="N1140" s="14"/>
      <c r="O1140" s="14"/>
      <c r="P1140" s="14"/>
      <c r="Q1140" s="14"/>
      <c r="R1140" s="14"/>
      <c r="S1140" s="14"/>
      <c r="T1140" s="14"/>
      <c r="U1140" s="14"/>
      <c r="V1140" s="14"/>
      <c r="W1140" s="14"/>
    </row>
    <row r="1141" spans="1:23" ht="15.75" customHeight="1">
      <c r="A1141" s="22">
        <v>990</v>
      </c>
      <c r="B1141" s="14" t="str">
        <f t="shared" si="20"/>
        <v>Institute for Humane Studies_Agora Institute20166500</v>
      </c>
      <c r="C1141" s="22" t="s">
        <v>12</v>
      </c>
      <c r="E1141" s="22" t="s">
        <v>559</v>
      </c>
      <c r="F1141" s="23">
        <v>6500</v>
      </c>
      <c r="G1141" s="22">
        <v>2016</v>
      </c>
      <c r="H1141" s="22" t="s">
        <v>21</v>
      </c>
      <c r="J1141" s="14"/>
      <c r="K1141" s="14"/>
      <c r="L1141" s="14"/>
      <c r="M1141" s="14"/>
      <c r="N1141" s="14"/>
      <c r="O1141" s="14"/>
      <c r="P1141" s="14"/>
      <c r="Q1141" s="14"/>
      <c r="R1141" s="14"/>
      <c r="S1141" s="14"/>
      <c r="T1141" s="14"/>
      <c r="U1141" s="14"/>
      <c r="V1141" s="14"/>
      <c r="W1141" s="14"/>
    </row>
    <row r="1142" spans="1:23" ht="15.75" customHeight="1">
      <c r="A1142" s="22">
        <v>990</v>
      </c>
      <c r="B1142" s="14" t="str">
        <f t="shared" si="20"/>
        <v>Institute for Humane Studies_Arizona State University Foundation20166000</v>
      </c>
      <c r="C1142" s="22" t="s">
        <v>12</v>
      </c>
      <c r="E1142" s="22" t="s">
        <v>533</v>
      </c>
      <c r="F1142" s="23">
        <v>6000</v>
      </c>
      <c r="G1142" s="22">
        <v>2016</v>
      </c>
      <c r="H1142" s="22" t="s">
        <v>21</v>
      </c>
      <c r="J1142" s="14"/>
      <c r="K1142" s="14"/>
      <c r="L1142" s="14"/>
      <c r="M1142" s="14"/>
      <c r="N1142" s="14"/>
      <c r="O1142" s="14"/>
      <c r="P1142" s="14"/>
      <c r="Q1142" s="14"/>
      <c r="R1142" s="14"/>
      <c r="S1142" s="14"/>
      <c r="T1142" s="14"/>
      <c r="U1142" s="14"/>
      <c r="V1142" s="14"/>
      <c r="W1142" s="14"/>
    </row>
    <row r="1143" spans="1:23" ht="15.75" customHeight="1">
      <c r="A1143" s="22">
        <v>990</v>
      </c>
      <c r="B1143" s="14" t="str">
        <f t="shared" si="20"/>
        <v>Institute for Humane Studies_Campbell University20165245</v>
      </c>
      <c r="C1143" s="22" t="s">
        <v>12</v>
      </c>
      <c r="E1143" s="22" t="s">
        <v>560</v>
      </c>
      <c r="F1143" s="23">
        <v>5245</v>
      </c>
      <c r="G1143" s="22">
        <v>2016</v>
      </c>
      <c r="H1143" s="22" t="s">
        <v>21</v>
      </c>
      <c r="J1143" s="14"/>
      <c r="K1143" s="14"/>
      <c r="L1143" s="14"/>
      <c r="M1143" s="14"/>
      <c r="N1143" s="14"/>
      <c r="O1143" s="14"/>
      <c r="P1143" s="14"/>
      <c r="Q1143" s="14"/>
      <c r="R1143" s="14"/>
      <c r="S1143" s="14"/>
      <c r="T1143" s="14"/>
      <c r="U1143" s="14"/>
      <c r="V1143" s="14"/>
      <c r="W1143" s="14"/>
    </row>
    <row r="1144" spans="1:23" ht="15.75" customHeight="1">
      <c r="A1144" s="22">
        <v>990</v>
      </c>
      <c r="B1144" s="14" t="str">
        <f t="shared" si="20"/>
        <v>Institute for Humane Studies_Center for Ethics &amp; Entrepreneurship Rockford University201610000</v>
      </c>
      <c r="C1144" s="22" t="s">
        <v>12</v>
      </c>
      <c r="E1144" s="22" t="s">
        <v>536</v>
      </c>
      <c r="F1144" s="23">
        <v>10000</v>
      </c>
      <c r="G1144" s="22">
        <v>2016</v>
      </c>
      <c r="H1144" s="22" t="s">
        <v>21</v>
      </c>
      <c r="J1144" s="14"/>
      <c r="K1144" s="14"/>
      <c r="L1144" s="14"/>
      <c r="M1144" s="14"/>
      <c r="N1144" s="14"/>
      <c r="O1144" s="14"/>
      <c r="P1144" s="14"/>
      <c r="Q1144" s="14"/>
      <c r="R1144" s="14"/>
      <c r="S1144" s="14"/>
      <c r="T1144" s="14"/>
      <c r="U1144" s="14"/>
      <c r="V1144" s="14"/>
      <c r="W1144" s="14"/>
    </row>
    <row r="1145" spans="1:23" ht="15.75" customHeight="1">
      <c r="A1145" s="22">
        <v>990</v>
      </c>
      <c r="B1145" s="14" t="str">
        <f t="shared" si="20"/>
        <v>Institute for Humane Studies_Christopher Newport University Educational Foundation201610000</v>
      </c>
      <c r="C1145" s="22" t="s">
        <v>12</v>
      </c>
      <c r="E1145" s="22" t="s">
        <v>537</v>
      </c>
      <c r="F1145" s="23">
        <v>10000</v>
      </c>
      <c r="G1145" s="22">
        <v>2016</v>
      </c>
      <c r="H1145" s="22" t="s">
        <v>21</v>
      </c>
      <c r="J1145" s="14"/>
      <c r="K1145" s="14"/>
      <c r="L1145" s="14"/>
      <c r="M1145" s="14"/>
      <c r="N1145" s="14"/>
      <c r="O1145" s="14"/>
      <c r="P1145" s="14"/>
      <c r="Q1145" s="14"/>
      <c r="R1145" s="14"/>
      <c r="S1145" s="14"/>
      <c r="T1145" s="14"/>
      <c r="U1145" s="14"/>
      <c r="V1145" s="14"/>
      <c r="W1145" s="14"/>
    </row>
    <row r="1146" spans="1:23" ht="15.75" customHeight="1">
      <c r="A1146" s="22">
        <v>990</v>
      </c>
      <c r="B1146" s="14" t="str">
        <f t="shared" si="20"/>
        <v>Institute for Humane Studies_Clemson University20165500</v>
      </c>
      <c r="C1146" s="22" t="s">
        <v>12</v>
      </c>
      <c r="E1146" s="22" t="s">
        <v>561</v>
      </c>
      <c r="F1146" s="23">
        <v>5500</v>
      </c>
      <c r="G1146" s="22">
        <v>2016</v>
      </c>
      <c r="H1146" s="22" t="s">
        <v>21</v>
      </c>
      <c r="J1146" s="14"/>
      <c r="K1146" s="14"/>
      <c r="L1146" s="14"/>
      <c r="M1146" s="14"/>
      <c r="N1146" s="14"/>
      <c r="O1146" s="14"/>
      <c r="P1146" s="14"/>
      <c r="Q1146" s="14"/>
      <c r="R1146" s="14"/>
      <c r="S1146" s="14"/>
      <c r="T1146" s="14"/>
      <c r="U1146" s="14"/>
      <c r="V1146" s="14"/>
      <c r="W1146" s="14"/>
    </row>
    <row r="1147" spans="1:23" ht="15.75" customHeight="1">
      <c r="A1147" s="22">
        <v>990</v>
      </c>
      <c r="B1147" s="14" t="str">
        <f t="shared" si="20"/>
        <v>Institute for Humane Studies_Department of Philosophy UNC Chapel Hill20166000</v>
      </c>
      <c r="C1147" s="22" t="s">
        <v>12</v>
      </c>
      <c r="E1147" s="22" t="s">
        <v>562</v>
      </c>
      <c r="F1147" s="23">
        <v>6000</v>
      </c>
      <c r="G1147" s="22">
        <v>2016</v>
      </c>
      <c r="H1147" s="22" t="s">
        <v>21</v>
      </c>
      <c r="J1147" s="14"/>
      <c r="K1147" s="14"/>
      <c r="L1147" s="14"/>
      <c r="M1147" s="14"/>
      <c r="N1147" s="14"/>
      <c r="O1147" s="14"/>
      <c r="P1147" s="14"/>
      <c r="Q1147" s="14"/>
      <c r="R1147" s="14"/>
      <c r="S1147" s="14"/>
      <c r="T1147" s="14"/>
      <c r="U1147" s="14"/>
      <c r="V1147" s="14"/>
      <c r="W1147" s="14"/>
    </row>
    <row r="1148" spans="1:23" ht="15.75" customHeight="1">
      <c r="A1148" s="22">
        <v>990</v>
      </c>
      <c r="B1148" s="14" t="str">
        <f t="shared" si="20"/>
        <v>Institute for Humane Studies_Duke University20166500</v>
      </c>
      <c r="C1148" s="22" t="s">
        <v>12</v>
      </c>
      <c r="E1148" s="22" t="s">
        <v>563</v>
      </c>
      <c r="F1148" s="23">
        <v>6500</v>
      </c>
      <c r="G1148" s="22">
        <v>2016</v>
      </c>
      <c r="H1148" s="22" t="s">
        <v>21</v>
      </c>
      <c r="J1148" s="14"/>
      <c r="K1148" s="14"/>
      <c r="L1148" s="14"/>
      <c r="M1148" s="14"/>
      <c r="N1148" s="14"/>
      <c r="O1148" s="14"/>
      <c r="P1148" s="14"/>
      <c r="Q1148" s="14"/>
      <c r="R1148" s="14"/>
      <c r="S1148" s="14"/>
      <c r="T1148" s="14"/>
      <c r="U1148" s="14"/>
      <c r="V1148" s="14"/>
      <c r="W1148" s="14"/>
    </row>
    <row r="1149" spans="1:23" ht="15.75" customHeight="1">
      <c r="A1149" s="22">
        <v>990</v>
      </c>
      <c r="B1149" s="14" t="str">
        <f t="shared" si="20"/>
        <v>Institute for Humane Studies_Evangel University201612845</v>
      </c>
      <c r="C1149" s="22" t="s">
        <v>12</v>
      </c>
      <c r="E1149" s="22" t="s">
        <v>564</v>
      </c>
      <c r="F1149" s="23">
        <v>12845</v>
      </c>
      <c r="G1149" s="22">
        <v>2016</v>
      </c>
      <c r="H1149" s="22" t="s">
        <v>21</v>
      </c>
      <c r="J1149" s="14"/>
      <c r="K1149" s="14"/>
      <c r="L1149" s="14"/>
      <c r="M1149" s="14"/>
      <c r="N1149" s="14"/>
      <c r="O1149" s="14"/>
      <c r="P1149" s="14"/>
      <c r="Q1149" s="14"/>
      <c r="R1149" s="14"/>
      <c r="S1149" s="14"/>
      <c r="T1149" s="14"/>
      <c r="U1149" s="14"/>
      <c r="V1149" s="14"/>
      <c r="W1149" s="14"/>
    </row>
    <row r="1150" spans="1:23" ht="15.75" customHeight="1">
      <c r="A1150" s="22">
        <v>990</v>
      </c>
      <c r="B1150" s="14" t="str">
        <f t="shared" si="20"/>
        <v>Institute for Humane Studies_Florida State University Foundation201617500</v>
      </c>
      <c r="C1150" s="22" t="s">
        <v>12</v>
      </c>
      <c r="E1150" s="22" t="s">
        <v>565</v>
      </c>
      <c r="F1150" s="23">
        <v>17500</v>
      </c>
      <c r="G1150" s="22">
        <v>2016</v>
      </c>
      <c r="H1150" s="22" t="s">
        <v>21</v>
      </c>
      <c r="J1150" s="14"/>
      <c r="K1150" s="14"/>
      <c r="L1150" s="14"/>
      <c r="M1150" s="14"/>
      <c r="N1150" s="14"/>
      <c r="O1150" s="14"/>
      <c r="P1150" s="14"/>
      <c r="Q1150" s="14"/>
      <c r="R1150" s="14"/>
      <c r="S1150" s="14"/>
      <c r="T1150" s="14"/>
      <c r="U1150" s="14"/>
      <c r="V1150" s="14"/>
      <c r="W1150" s="14"/>
    </row>
    <row r="1151" spans="1:23" ht="15.75" customHeight="1">
      <c r="A1151" s="22">
        <v>990</v>
      </c>
      <c r="B1151" s="14" t="str">
        <f t="shared" si="20"/>
        <v>Institute for Humane Studies_George Mason University Foundation20165500</v>
      </c>
      <c r="C1151" s="22" t="s">
        <v>12</v>
      </c>
      <c r="E1151" s="22" t="s">
        <v>10</v>
      </c>
      <c r="F1151" s="23">
        <v>5500</v>
      </c>
      <c r="G1151" s="22">
        <v>2016</v>
      </c>
      <c r="H1151" s="22" t="s">
        <v>21</v>
      </c>
      <c r="J1151" s="14"/>
      <c r="K1151" s="14"/>
      <c r="L1151" s="14"/>
      <c r="M1151" s="14"/>
      <c r="N1151" s="14"/>
      <c r="O1151" s="14"/>
      <c r="P1151" s="14"/>
      <c r="Q1151" s="14"/>
      <c r="R1151" s="14"/>
      <c r="S1151" s="14"/>
      <c r="T1151" s="14"/>
      <c r="U1151" s="14"/>
      <c r="V1151" s="14"/>
      <c r="W1151" s="14"/>
    </row>
    <row r="1152" spans="1:23" ht="15.75" customHeight="1">
      <c r="A1152" s="22">
        <v>990</v>
      </c>
      <c r="B1152" s="14" t="str">
        <f t="shared" si="20"/>
        <v>Institute for Humane Studies_Hampden-Sydney College20166000</v>
      </c>
      <c r="C1152" s="22" t="s">
        <v>12</v>
      </c>
      <c r="E1152" s="22" t="s">
        <v>566</v>
      </c>
      <c r="F1152" s="23">
        <v>6000</v>
      </c>
      <c r="G1152" s="22">
        <v>2016</v>
      </c>
      <c r="H1152" s="22" t="s">
        <v>21</v>
      </c>
      <c r="J1152" s="14"/>
      <c r="K1152" s="14"/>
      <c r="L1152" s="14"/>
      <c r="M1152" s="14"/>
      <c r="N1152" s="14"/>
      <c r="O1152" s="14"/>
      <c r="P1152" s="14"/>
      <c r="Q1152" s="14"/>
      <c r="R1152" s="14"/>
      <c r="S1152" s="14"/>
      <c r="T1152" s="14"/>
      <c r="U1152" s="14"/>
      <c r="V1152" s="14"/>
      <c r="W1152" s="14"/>
    </row>
    <row r="1153" spans="1:23" ht="15.75" customHeight="1">
      <c r="A1153" s="22">
        <v>990</v>
      </c>
      <c r="B1153" s="14" t="str">
        <f t="shared" si="20"/>
        <v>Institute for Humane Studies_Houston Baptist University20165500</v>
      </c>
      <c r="C1153" s="22" t="s">
        <v>12</v>
      </c>
      <c r="E1153" s="22" t="s">
        <v>567</v>
      </c>
      <c r="F1153" s="23">
        <v>5500</v>
      </c>
      <c r="G1153" s="22">
        <v>2016</v>
      </c>
      <c r="H1153" s="22" t="s">
        <v>21</v>
      </c>
      <c r="J1153" s="14"/>
      <c r="K1153" s="14"/>
      <c r="L1153" s="14"/>
      <c r="M1153" s="14"/>
      <c r="N1153" s="14"/>
      <c r="O1153" s="14"/>
      <c r="P1153" s="14"/>
      <c r="Q1153" s="14"/>
      <c r="R1153" s="14"/>
      <c r="S1153" s="14"/>
      <c r="T1153" s="14"/>
      <c r="U1153" s="14"/>
      <c r="V1153" s="14"/>
      <c r="W1153" s="14"/>
    </row>
    <row r="1154" spans="1:23" ht="15.75" customHeight="1">
      <c r="A1154" s="22">
        <v>990</v>
      </c>
      <c r="B1154" s="14" t="str">
        <f t="shared" si="20"/>
        <v>Institute for Humane Studies_Institute for Religion Politics &amp; Culture20166400</v>
      </c>
      <c r="C1154" s="22" t="s">
        <v>12</v>
      </c>
      <c r="E1154" s="22" t="s">
        <v>568</v>
      </c>
      <c r="F1154" s="23">
        <v>6400</v>
      </c>
      <c r="G1154" s="22">
        <v>2016</v>
      </c>
      <c r="H1154" s="22" t="s">
        <v>21</v>
      </c>
      <c r="J1154" s="14"/>
      <c r="K1154" s="14"/>
      <c r="L1154" s="14"/>
      <c r="M1154" s="14"/>
      <c r="N1154" s="14"/>
      <c r="O1154" s="14"/>
      <c r="P1154" s="14"/>
      <c r="Q1154" s="14"/>
      <c r="R1154" s="14"/>
      <c r="S1154" s="14"/>
      <c r="T1154" s="14"/>
      <c r="U1154" s="14"/>
      <c r="V1154" s="14"/>
      <c r="W1154" s="14"/>
    </row>
    <row r="1155" spans="1:23" ht="15.75" customHeight="1">
      <c r="A1155" s="22">
        <v>990</v>
      </c>
      <c r="B1155" s="14" t="str">
        <f t="shared" si="20"/>
        <v>Institute for Humane Studies_Institute for Social Research, University of Michigan201610100</v>
      </c>
      <c r="C1155" s="22" t="s">
        <v>12</v>
      </c>
      <c r="E1155" s="22" t="s">
        <v>540</v>
      </c>
      <c r="F1155" s="23">
        <v>10100</v>
      </c>
      <c r="G1155" s="22">
        <v>2016</v>
      </c>
      <c r="H1155" s="22" t="s">
        <v>21</v>
      </c>
      <c r="J1155" s="14"/>
      <c r="K1155" s="14"/>
      <c r="L1155" s="14"/>
      <c r="M1155" s="14"/>
      <c r="N1155" s="14"/>
      <c r="O1155" s="14"/>
      <c r="P1155" s="14"/>
      <c r="Q1155" s="14"/>
      <c r="R1155" s="14"/>
      <c r="S1155" s="14"/>
      <c r="T1155" s="14"/>
      <c r="U1155" s="14"/>
      <c r="V1155" s="14"/>
      <c r="W1155" s="14"/>
    </row>
    <row r="1156" spans="1:23" ht="15.75" customHeight="1">
      <c r="A1156" s="22">
        <v>990</v>
      </c>
      <c r="B1156" s="14" t="str">
        <f t="shared" si="20"/>
        <v>Institute for Humane Studies_Long Island University20169250</v>
      </c>
      <c r="C1156" s="22" t="s">
        <v>12</v>
      </c>
      <c r="E1156" s="22" t="s">
        <v>569</v>
      </c>
      <c r="F1156" s="23">
        <v>9250</v>
      </c>
      <c r="G1156" s="22">
        <v>2016</v>
      </c>
      <c r="H1156" s="22" t="s">
        <v>21</v>
      </c>
      <c r="J1156" s="14"/>
      <c r="K1156" s="14"/>
      <c r="L1156" s="14"/>
      <c r="M1156" s="14"/>
      <c r="N1156" s="14"/>
      <c r="O1156" s="14"/>
      <c r="P1156" s="14"/>
      <c r="Q1156" s="14"/>
      <c r="R1156" s="14"/>
      <c r="S1156" s="14"/>
      <c r="T1156" s="14"/>
      <c r="U1156" s="14"/>
      <c r="V1156" s="14"/>
      <c r="W1156" s="14"/>
    </row>
    <row r="1157" spans="1:23" ht="15.75" customHeight="1">
      <c r="A1157" s="22">
        <v>990</v>
      </c>
      <c r="B1157" s="14" t="str">
        <f t="shared" si="20"/>
        <v>Institute for Humane Studies_Murray State University20167500</v>
      </c>
      <c r="C1157" s="22" t="s">
        <v>12</v>
      </c>
      <c r="E1157" s="22" t="s">
        <v>543</v>
      </c>
      <c r="F1157" s="23">
        <v>7500</v>
      </c>
      <c r="G1157" s="22">
        <v>2016</v>
      </c>
      <c r="H1157" s="22" t="s">
        <v>21</v>
      </c>
      <c r="J1157" s="14"/>
      <c r="K1157" s="14"/>
      <c r="L1157" s="14"/>
      <c r="M1157" s="14"/>
      <c r="N1157" s="14"/>
      <c r="O1157" s="14"/>
      <c r="P1157" s="14"/>
      <c r="Q1157" s="14"/>
      <c r="R1157" s="14"/>
      <c r="S1157" s="14"/>
      <c r="T1157" s="14"/>
      <c r="U1157" s="14"/>
      <c r="V1157" s="14"/>
      <c r="W1157" s="14"/>
    </row>
    <row r="1158" spans="1:23" ht="15.75" customHeight="1">
      <c r="A1158" s="22">
        <v>990</v>
      </c>
      <c r="B1158" s="14" t="str">
        <f t="shared" si="20"/>
        <v>Institute for Humane Studies_Northwood University201614500</v>
      </c>
      <c r="C1158" s="22" t="s">
        <v>12</v>
      </c>
      <c r="E1158" s="22" t="s">
        <v>544</v>
      </c>
      <c r="F1158" s="23">
        <v>14500</v>
      </c>
      <c r="G1158" s="22">
        <v>2016</v>
      </c>
      <c r="H1158" s="22" t="s">
        <v>21</v>
      </c>
      <c r="J1158" s="14"/>
      <c r="K1158" s="14"/>
      <c r="L1158" s="14"/>
      <c r="M1158" s="14"/>
      <c r="N1158" s="14"/>
      <c r="O1158" s="14"/>
      <c r="P1158" s="14"/>
      <c r="Q1158" s="14"/>
      <c r="R1158" s="14"/>
      <c r="S1158" s="14"/>
      <c r="T1158" s="14"/>
      <c r="U1158" s="14"/>
      <c r="V1158" s="14"/>
      <c r="W1158" s="14"/>
    </row>
    <row r="1159" spans="1:23" ht="15.75" customHeight="1">
      <c r="A1159" s="22">
        <v>990</v>
      </c>
      <c r="B1159" s="14" t="str">
        <f t="shared" si="20"/>
        <v>Institute for Humane Studies_Ramapo College Foundation201616000</v>
      </c>
      <c r="C1159" s="22" t="s">
        <v>12</v>
      </c>
      <c r="E1159" s="22" t="s">
        <v>545</v>
      </c>
      <c r="F1159" s="23">
        <v>16000</v>
      </c>
      <c r="G1159" s="22">
        <v>2016</v>
      </c>
      <c r="H1159" s="22" t="s">
        <v>21</v>
      </c>
      <c r="J1159" s="14"/>
      <c r="K1159" s="14"/>
      <c r="L1159" s="14"/>
      <c r="M1159" s="14"/>
      <c r="N1159" s="14"/>
      <c r="O1159" s="14"/>
      <c r="P1159" s="14"/>
      <c r="Q1159" s="14"/>
      <c r="R1159" s="14"/>
      <c r="S1159" s="14"/>
      <c r="T1159" s="14"/>
      <c r="U1159" s="14"/>
      <c r="V1159" s="14"/>
      <c r="W1159" s="14"/>
    </row>
    <row r="1160" spans="1:23" ht="15.75" customHeight="1">
      <c r="A1160" s="22">
        <v>990</v>
      </c>
      <c r="B1160" s="14" t="str">
        <f t="shared" si="20"/>
        <v>Institute for Humane Studies_Rhodes College20165000</v>
      </c>
      <c r="C1160" s="22" t="s">
        <v>12</v>
      </c>
      <c r="E1160" s="22" t="s">
        <v>570</v>
      </c>
      <c r="F1160" s="23">
        <v>5000</v>
      </c>
      <c r="G1160" s="22">
        <v>2016</v>
      </c>
      <c r="H1160" s="22" t="s">
        <v>21</v>
      </c>
      <c r="J1160" s="14"/>
      <c r="K1160" s="14"/>
      <c r="L1160" s="14"/>
      <c r="M1160" s="14"/>
      <c r="N1160" s="14"/>
      <c r="O1160" s="14"/>
      <c r="P1160" s="14"/>
      <c r="Q1160" s="14"/>
      <c r="R1160" s="14"/>
      <c r="S1160" s="14"/>
      <c r="T1160" s="14"/>
      <c r="U1160" s="14"/>
      <c r="V1160" s="14"/>
      <c r="W1160" s="14"/>
    </row>
    <row r="1161" spans="1:23" ht="15.75" customHeight="1">
      <c r="A1161" s="22">
        <v>990</v>
      </c>
      <c r="B1161" s="14" t="str">
        <f t="shared" si="20"/>
        <v>Institute for Humane Studies_Rose State College20165000</v>
      </c>
      <c r="C1161" s="22" t="s">
        <v>12</v>
      </c>
      <c r="E1161" s="22" t="s">
        <v>546</v>
      </c>
      <c r="F1161" s="23">
        <v>5000</v>
      </c>
      <c r="G1161" s="22">
        <v>2016</v>
      </c>
      <c r="H1161" s="22" t="s">
        <v>21</v>
      </c>
      <c r="J1161" s="14"/>
      <c r="K1161" s="14"/>
      <c r="L1161" s="14"/>
      <c r="M1161" s="14"/>
      <c r="N1161" s="14"/>
      <c r="O1161" s="14"/>
      <c r="P1161" s="14"/>
      <c r="Q1161" s="14"/>
      <c r="R1161" s="14"/>
      <c r="S1161" s="14"/>
      <c r="T1161" s="14"/>
      <c r="U1161" s="14"/>
      <c r="V1161" s="14"/>
      <c r="W1161" s="14"/>
    </row>
    <row r="1162" spans="1:23" ht="15.75" customHeight="1">
      <c r="A1162" s="22">
        <v>990</v>
      </c>
      <c r="B1162" s="14" t="str">
        <f t="shared" si="20"/>
        <v>Institute for Humane Studies_St Cloud University20166000</v>
      </c>
      <c r="C1162" s="22" t="s">
        <v>12</v>
      </c>
      <c r="E1162" s="22" t="s">
        <v>571</v>
      </c>
      <c r="F1162" s="23">
        <v>6000</v>
      </c>
      <c r="G1162" s="22">
        <v>2016</v>
      </c>
      <c r="H1162" s="22" t="s">
        <v>21</v>
      </c>
      <c r="J1162" s="14"/>
      <c r="K1162" s="14"/>
      <c r="L1162" s="14"/>
      <c r="M1162" s="14"/>
      <c r="N1162" s="14"/>
      <c r="O1162" s="14"/>
      <c r="P1162" s="14"/>
      <c r="Q1162" s="14"/>
      <c r="R1162" s="14"/>
      <c r="S1162" s="14"/>
      <c r="T1162" s="14"/>
      <c r="U1162" s="14"/>
      <c r="V1162" s="14"/>
      <c r="W1162" s="14"/>
    </row>
    <row r="1163" spans="1:23" ht="15.75" customHeight="1">
      <c r="A1163" s="22">
        <v>990</v>
      </c>
      <c r="B1163" s="14" t="str">
        <f t="shared" si="20"/>
        <v>Institute for Humane Studies_St John's University20165000</v>
      </c>
      <c r="C1163" s="22" t="s">
        <v>12</v>
      </c>
      <c r="E1163" s="22" t="s">
        <v>572</v>
      </c>
      <c r="F1163" s="23">
        <v>5000</v>
      </c>
      <c r="G1163" s="22">
        <v>2016</v>
      </c>
      <c r="H1163" s="22" t="s">
        <v>21</v>
      </c>
      <c r="J1163" s="14"/>
      <c r="K1163" s="14"/>
      <c r="L1163" s="14"/>
      <c r="M1163" s="14"/>
      <c r="N1163" s="14"/>
      <c r="O1163" s="14"/>
      <c r="P1163" s="14"/>
      <c r="Q1163" s="14"/>
      <c r="R1163" s="14"/>
      <c r="S1163" s="14"/>
      <c r="T1163" s="14"/>
      <c r="U1163" s="14"/>
      <c r="V1163" s="14"/>
      <c r="W1163" s="14"/>
    </row>
    <row r="1164" spans="1:23" ht="15.75" customHeight="1">
      <c r="A1164" s="22">
        <v>990</v>
      </c>
      <c r="B1164" s="14" t="str">
        <f t="shared" si="20"/>
        <v>Institute for Humane Studies_Texas Tech Foundation20167500</v>
      </c>
      <c r="C1164" s="22" t="s">
        <v>12</v>
      </c>
      <c r="E1164" s="22" t="s">
        <v>548</v>
      </c>
      <c r="F1164" s="23">
        <v>7500</v>
      </c>
      <c r="G1164" s="22">
        <v>2016</v>
      </c>
      <c r="H1164" s="22" t="s">
        <v>21</v>
      </c>
      <c r="J1164" s="14"/>
      <c r="K1164" s="14"/>
      <c r="L1164" s="14"/>
      <c r="M1164" s="14"/>
      <c r="N1164" s="14"/>
      <c r="O1164" s="14"/>
      <c r="P1164" s="14"/>
      <c r="Q1164" s="14"/>
      <c r="R1164" s="14"/>
      <c r="S1164" s="14"/>
      <c r="T1164" s="14"/>
      <c r="U1164" s="14"/>
      <c r="V1164" s="14"/>
      <c r="W1164" s="14"/>
    </row>
    <row r="1165" spans="1:23" ht="15.75" customHeight="1">
      <c r="A1165" s="22">
        <v>990</v>
      </c>
      <c r="B1165" s="14" t="str">
        <f t="shared" si="20"/>
        <v>Institute for Humane Studies_The Ohio State University Foundation201627000</v>
      </c>
      <c r="C1165" s="22" t="s">
        <v>12</v>
      </c>
      <c r="E1165" s="22" t="s">
        <v>549</v>
      </c>
      <c r="F1165" s="23">
        <v>27000</v>
      </c>
      <c r="G1165" s="22">
        <v>2016</v>
      </c>
      <c r="H1165" s="22" t="s">
        <v>21</v>
      </c>
      <c r="J1165" s="14"/>
      <c r="K1165" s="14"/>
      <c r="L1165" s="14"/>
      <c r="M1165" s="14"/>
      <c r="N1165" s="14"/>
      <c r="O1165" s="14"/>
      <c r="P1165" s="14"/>
      <c r="Q1165" s="14"/>
      <c r="R1165" s="14"/>
      <c r="S1165" s="14"/>
      <c r="T1165" s="14"/>
      <c r="U1165" s="14"/>
      <c r="V1165" s="14"/>
      <c r="W1165" s="14"/>
    </row>
    <row r="1166" spans="1:23" ht="15.75" customHeight="1">
      <c r="A1166" s="22">
        <v>990</v>
      </c>
      <c r="B1166" s="14" t="str">
        <f t="shared" si="20"/>
        <v>Institute for Humane Studies_The University of West Florida Foundation20167000</v>
      </c>
      <c r="C1166" s="22" t="s">
        <v>12</v>
      </c>
      <c r="E1166" s="22" t="s">
        <v>551</v>
      </c>
      <c r="F1166" s="23">
        <v>7000</v>
      </c>
      <c r="G1166" s="22">
        <v>2016</v>
      </c>
      <c r="H1166" s="22" t="s">
        <v>21</v>
      </c>
      <c r="J1166" s="14"/>
      <c r="K1166" s="14"/>
      <c r="L1166" s="14"/>
      <c r="M1166" s="14"/>
      <c r="N1166" s="14"/>
      <c r="O1166" s="14"/>
      <c r="P1166" s="14"/>
      <c r="Q1166" s="14"/>
      <c r="R1166" s="14"/>
      <c r="S1166" s="14"/>
      <c r="T1166" s="14"/>
      <c r="U1166" s="14"/>
      <c r="V1166" s="14"/>
      <c r="W1166" s="14"/>
    </row>
    <row r="1167" spans="1:23" ht="15.75" customHeight="1">
      <c r="A1167" s="22">
        <v>990</v>
      </c>
      <c r="B1167" s="14" t="str">
        <f t="shared" si="20"/>
        <v>Institute for Humane Studies_UNC Chapel Hill Arts and Sciences Foundation20169540</v>
      </c>
      <c r="C1167" s="22" t="s">
        <v>12</v>
      </c>
      <c r="E1167" s="22" t="s">
        <v>553</v>
      </c>
      <c r="F1167" s="23">
        <v>9540</v>
      </c>
      <c r="G1167" s="22">
        <v>2016</v>
      </c>
      <c r="H1167" s="22" t="s">
        <v>21</v>
      </c>
      <c r="J1167" s="14"/>
      <c r="K1167" s="14"/>
      <c r="L1167" s="14"/>
      <c r="M1167" s="14"/>
      <c r="N1167" s="14"/>
      <c r="O1167" s="14"/>
      <c r="P1167" s="14"/>
      <c r="Q1167" s="14"/>
      <c r="R1167" s="14"/>
      <c r="S1167" s="14"/>
      <c r="T1167" s="14"/>
      <c r="U1167" s="14"/>
      <c r="V1167" s="14"/>
      <c r="W1167" s="14"/>
    </row>
    <row r="1168" spans="1:23" ht="15.75" customHeight="1">
      <c r="A1168" s="22">
        <v>990</v>
      </c>
      <c r="B1168" s="14" t="str">
        <f t="shared" si="20"/>
        <v>Institute for Humane Studies_University of Colorado20166500</v>
      </c>
      <c r="C1168" s="22" t="s">
        <v>12</v>
      </c>
      <c r="E1168" s="22" t="s">
        <v>573</v>
      </c>
      <c r="F1168" s="23">
        <v>6500</v>
      </c>
      <c r="G1168" s="22">
        <v>2016</v>
      </c>
      <c r="H1168" s="22" t="s">
        <v>21</v>
      </c>
      <c r="J1168" s="14"/>
      <c r="K1168" s="14"/>
      <c r="L1168" s="14"/>
      <c r="M1168" s="14"/>
      <c r="N1168" s="14"/>
      <c r="O1168" s="14"/>
      <c r="P1168" s="14"/>
      <c r="Q1168" s="14"/>
      <c r="R1168" s="14"/>
      <c r="S1168" s="14"/>
      <c r="T1168" s="14"/>
      <c r="U1168" s="14"/>
      <c r="V1168" s="14"/>
      <c r="W1168" s="14"/>
    </row>
    <row r="1169" spans="1:23" ht="15.75" customHeight="1">
      <c r="A1169" s="22">
        <v>990</v>
      </c>
      <c r="B1169" s="14" t="str">
        <f t="shared" si="20"/>
        <v>Institute for Humane Studies_University of Minnesota201612650</v>
      </c>
      <c r="C1169" s="22" t="s">
        <v>12</v>
      </c>
      <c r="E1169" s="22" t="s">
        <v>574</v>
      </c>
      <c r="F1169" s="23">
        <v>12650</v>
      </c>
      <c r="G1169" s="22">
        <v>2016</v>
      </c>
      <c r="H1169" s="22" t="s">
        <v>21</v>
      </c>
      <c r="J1169" s="14"/>
      <c r="K1169" s="14"/>
      <c r="L1169" s="14"/>
      <c r="M1169" s="14"/>
      <c r="N1169" s="14"/>
      <c r="O1169" s="14"/>
      <c r="P1169" s="14"/>
      <c r="Q1169" s="14"/>
      <c r="R1169" s="14"/>
      <c r="S1169" s="14"/>
      <c r="T1169" s="14"/>
      <c r="U1169" s="14"/>
      <c r="V1169" s="14"/>
      <c r="W1169" s="14"/>
    </row>
    <row r="1170" spans="1:23" ht="15.75" customHeight="1">
      <c r="A1170" s="22">
        <v>990</v>
      </c>
      <c r="B1170" s="14" t="str">
        <f t="shared" si="20"/>
        <v>Institute for Humane Studies_University of New Orleans Foundation201637400</v>
      </c>
      <c r="C1170" s="22" t="s">
        <v>12</v>
      </c>
      <c r="E1170" s="22" t="s">
        <v>555</v>
      </c>
      <c r="F1170" s="23">
        <v>37400</v>
      </c>
      <c r="G1170" s="22">
        <v>2016</v>
      </c>
      <c r="H1170" s="22" t="s">
        <v>21</v>
      </c>
      <c r="J1170" s="14"/>
      <c r="K1170" s="14"/>
      <c r="L1170" s="14"/>
      <c r="M1170" s="14"/>
      <c r="N1170" s="14"/>
      <c r="O1170" s="14"/>
      <c r="P1170" s="14"/>
      <c r="Q1170" s="14"/>
      <c r="R1170" s="14"/>
      <c r="S1170" s="14"/>
      <c r="T1170" s="14"/>
      <c r="U1170" s="14"/>
      <c r="V1170" s="14"/>
      <c r="W1170" s="14"/>
    </row>
    <row r="1171" spans="1:23" ht="15.75" customHeight="1">
      <c r="A1171" s="22">
        <v>990</v>
      </c>
      <c r="B1171" s="14" t="str">
        <f t="shared" si="20"/>
        <v>Institute for Humane Studies_West Virginia University Foundation20166380</v>
      </c>
      <c r="C1171" s="22" t="s">
        <v>12</v>
      </c>
      <c r="E1171" s="22" t="s">
        <v>557</v>
      </c>
      <c r="F1171" s="23">
        <v>6380</v>
      </c>
      <c r="G1171" s="22">
        <v>2016</v>
      </c>
      <c r="H1171" s="22" t="s">
        <v>21</v>
      </c>
      <c r="J1171" s="14"/>
      <c r="K1171" s="14"/>
      <c r="L1171" s="14"/>
      <c r="M1171" s="14"/>
      <c r="N1171" s="14"/>
      <c r="O1171" s="14"/>
      <c r="P1171" s="14"/>
      <c r="Q1171" s="14"/>
      <c r="R1171" s="14"/>
      <c r="S1171" s="14"/>
      <c r="T1171" s="14"/>
      <c r="U1171" s="14"/>
      <c r="V1171" s="14"/>
      <c r="W1171" s="14"/>
    </row>
    <row r="1172" spans="1:23" ht="15.75" customHeight="1">
      <c r="A1172" s="22">
        <v>990</v>
      </c>
      <c r="B1172" s="14" t="str">
        <f t="shared" si="20"/>
        <v>Institute for Humane Studies_Aquinas College20176000</v>
      </c>
      <c r="C1172" s="22" t="s">
        <v>12</v>
      </c>
      <c r="E1172" s="22" t="s">
        <v>532</v>
      </c>
      <c r="F1172" s="23">
        <v>6000</v>
      </c>
      <c r="G1172" s="22">
        <v>2017</v>
      </c>
      <c r="H1172" s="22" t="s">
        <v>21</v>
      </c>
      <c r="J1172" s="14"/>
      <c r="K1172" s="14"/>
      <c r="L1172" s="14"/>
      <c r="M1172" s="14"/>
      <c r="N1172" s="14"/>
      <c r="O1172" s="14"/>
      <c r="P1172" s="14"/>
      <c r="Q1172" s="14"/>
      <c r="R1172" s="14"/>
      <c r="S1172" s="14"/>
      <c r="T1172" s="14"/>
      <c r="U1172" s="14"/>
      <c r="V1172" s="14"/>
      <c r="W1172" s="14"/>
    </row>
    <row r="1173" spans="1:23" ht="15.75" customHeight="1">
      <c r="A1173" s="22">
        <v>990</v>
      </c>
      <c r="B1173" s="14" t="str">
        <f t="shared" si="20"/>
        <v>Institute for Humane Studies_Arizona State University Foundation20176000</v>
      </c>
      <c r="C1173" s="22" t="s">
        <v>12</v>
      </c>
      <c r="E1173" s="22" t="s">
        <v>533</v>
      </c>
      <c r="F1173" s="23">
        <v>6000</v>
      </c>
      <c r="G1173" s="22">
        <v>2017</v>
      </c>
      <c r="H1173" s="22" t="s">
        <v>21</v>
      </c>
      <c r="J1173" s="14"/>
      <c r="K1173" s="14"/>
      <c r="L1173" s="14"/>
      <c r="M1173" s="14"/>
      <c r="N1173" s="14"/>
      <c r="O1173" s="14"/>
      <c r="P1173" s="14"/>
      <c r="Q1173" s="14"/>
      <c r="R1173" s="14"/>
      <c r="S1173" s="14"/>
      <c r="T1173" s="14"/>
      <c r="U1173" s="14"/>
      <c r="V1173" s="14"/>
      <c r="W1173" s="14"/>
    </row>
    <row r="1174" spans="1:23" ht="15.75" customHeight="1">
      <c r="A1174" s="22">
        <v>990</v>
      </c>
      <c r="B1174" s="14" t="str">
        <f t="shared" si="20"/>
        <v>Institute for Humane Studies_Boise State University Foundation20179200</v>
      </c>
      <c r="C1174" s="22" t="s">
        <v>12</v>
      </c>
      <c r="E1174" s="22" t="s">
        <v>534</v>
      </c>
      <c r="F1174" s="23">
        <v>9200</v>
      </c>
      <c r="G1174" s="22">
        <v>2017</v>
      </c>
      <c r="H1174" s="22" t="s">
        <v>21</v>
      </c>
      <c r="J1174" s="14"/>
      <c r="K1174" s="14"/>
      <c r="L1174" s="14"/>
      <c r="M1174" s="14"/>
      <c r="N1174" s="14"/>
      <c r="O1174" s="14"/>
      <c r="P1174" s="14"/>
      <c r="Q1174" s="14"/>
      <c r="R1174" s="14"/>
      <c r="S1174" s="14"/>
      <c r="T1174" s="14"/>
      <c r="U1174" s="14"/>
      <c r="V1174" s="14"/>
      <c r="W1174" s="14"/>
    </row>
    <row r="1175" spans="1:23" ht="15.75" customHeight="1">
      <c r="A1175" s="22">
        <v>990</v>
      </c>
      <c r="B1175" s="14" t="str">
        <f t="shared" si="20"/>
        <v>Institute for Humane Studies_Boundary Stone20177500</v>
      </c>
      <c r="C1175" s="22" t="s">
        <v>12</v>
      </c>
      <c r="E1175" s="22" t="s">
        <v>535</v>
      </c>
      <c r="F1175" s="23">
        <v>7500</v>
      </c>
      <c r="G1175" s="22">
        <v>2017</v>
      </c>
      <c r="H1175" s="22" t="s">
        <v>21</v>
      </c>
      <c r="J1175" s="14"/>
      <c r="K1175" s="14"/>
      <c r="L1175" s="14"/>
      <c r="M1175" s="14"/>
      <c r="N1175" s="14"/>
      <c r="O1175" s="14"/>
      <c r="P1175" s="14"/>
      <c r="Q1175" s="14"/>
      <c r="R1175" s="14"/>
      <c r="S1175" s="14"/>
      <c r="T1175" s="14"/>
      <c r="U1175" s="14"/>
      <c r="V1175" s="14"/>
      <c r="W1175" s="14"/>
    </row>
    <row r="1176" spans="1:23" ht="15.75" customHeight="1">
      <c r="A1176" s="22">
        <v>990</v>
      </c>
      <c r="B1176" s="14" t="str">
        <f t="shared" si="20"/>
        <v>Institute for Humane Studies_Center for Ethics &amp; Entrepreneurship Rockford University201714000</v>
      </c>
      <c r="C1176" s="22" t="s">
        <v>12</v>
      </c>
      <c r="E1176" s="22" t="s">
        <v>536</v>
      </c>
      <c r="F1176" s="23">
        <v>14000</v>
      </c>
      <c r="G1176" s="22">
        <v>2017</v>
      </c>
      <c r="H1176" s="22" t="s">
        <v>21</v>
      </c>
      <c r="J1176" s="14"/>
      <c r="K1176" s="14"/>
      <c r="L1176" s="14"/>
      <c r="M1176" s="14"/>
      <c r="N1176" s="14"/>
      <c r="O1176" s="14"/>
      <c r="P1176" s="14"/>
      <c r="Q1176" s="14"/>
      <c r="R1176" s="14"/>
      <c r="S1176" s="14"/>
      <c r="T1176" s="14"/>
      <c r="U1176" s="14"/>
      <c r="V1176" s="14"/>
      <c r="W1176" s="14"/>
    </row>
    <row r="1177" spans="1:23" ht="15.75" customHeight="1">
      <c r="A1177" s="22">
        <v>990</v>
      </c>
      <c r="B1177" s="14" t="str">
        <f t="shared" si="20"/>
        <v>Institute for Humane Studies_Christopher Newport University Educational Foundation201715900</v>
      </c>
      <c r="C1177" s="22" t="s">
        <v>12</v>
      </c>
      <c r="E1177" s="22" t="s">
        <v>537</v>
      </c>
      <c r="F1177" s="23">
        <v>15900</v>
      </c>
      <c r="G1177" s="22">
        <v>2017</v>
      </c>
      <c r="H1177" s="22" t="s">
        <v>21</v>
      </c>
      <c r="J1177" s="14"/>
      <c r="K1177" s="14"/>
      <c r="L1177" s="14"/>
      <c r="M1177" s="14"/>
      <c r="N1177" s="14"/>
      <c r="O1177" s="14"/>
      <c r="P1177" s="14"/>
      <c r="Q1177" s="14"/>
      <c r="R1177" s="14"/>
      <c r="S1177" s="14"/>
      <c r="T1177" s="14"/>
      <c r="U1177" s="14"/>
      <c r="V1177" s="14"/>
      <c r="W1177" s="14"/>
    </row>
    <row r="1178" spans="1:23" ht="15.75" customHeight="1">
      <c r="A1178" s="22">
        <v>990</v>
      </c>
      <c r="B1178" s="14" t="str">
        <f t="shared" si="20"/>
        <v>Institute for Humane Studies_Florida Southern College201712000</v>
      </c>
      <c r="C1178" s="22" t="s">
        <v>12</v>
      </c>
      <c r="E1178" s="22" t="s">
        <v>538</v>
      </c>
      <c r="F1178" s="23">
        <v>12000</v>
      </c>
      <c r="G1178" s="22">
        <v>2017</v>
      </c>
      <c r="H1178" s="22" t="s">
        <v>21</v>
      </c>
      <c r="J1178" s="14"/>
      <c r="K1178" s="14"/>
      <c r="L1178" s="14"/>
      <c r="M1178" s="14"/>
      <c r="N1178" s="14"/>
      <c r="O1178" s="14"/>
      <c r="P1178" s="14"/>
      <c r="Q1178" s="14"/>
      <c r="R1178" s="14"/>
      <c r="S1178" s="14"/>
      <c r="T1178" s="14"/>
      <c r="U1178" s="14"/>
      <c r="V1178" s="14"/>
      <c r="W1178" s="14"/>
    </row>
    <row r="1179" spans="1:23" ht="15.75" customHeight="1">
      <c r="A1179" s="22">
        <v>990</v>
      </c>
      <c r="B1179" s="14" t="str">
        <f t="shared" si="20"/>
        <v>Institute for Humane Studies_Georgia State University Research Foundation20176000</v>
      </c>
      <c r="C1179" s="22" t="s">
        <v>12</v>
      </c>
      <c r="E1179" s="22" t="s">
        <v>539</v>
      </c>
      <c r="F1179" s="23">
        <v>6000</v>
      </c>
      <c r="G1179" s="22">
        <v>2017</v>
      </c>
      <c r="H1179" s="22" t="s">
        <v>21</v>
      </c>
      <c r="J1179" s="14"/>
      <c r="K1179" s="14"/>
      <c r="L1179" s="14"/>
      <c r="M1179" s="14"/>
      <c r="N1179" s="14"/>
      <c r="O1179" s="14"/>
      <c r="P1179" s="14"/>
      <c r="Q1179" s="14"/>
      <c r="R1179" s="14"/>
      <c r="S1179" s="14"/>
      <c r="T1179" s="14"/>
      <c r="U1179" s="14"/>
      <c r="V1179" s="14"/>
      <c r="W1179" s="14"/>
    </row>
    <row r="1180" spans="1:23" ht="15.75" customHeight="1">
      <c r="A1180" s="22">
        <v>990</v>
      </c>
      <c r="B1180" s="14" t="str">
        <f t="shared" si="20"/>
        <v>Institute for Humane Studies_Institute for Social Research, University of Michigan201713195</v>
      </c>
      <c r="C1180" s="22" t="s">
        <v>12</v>
      </c>
      <c r="E1180" s="22" t="s">
        <v>540</v>
      </c>
      <c r="F1180" s="23">
        <v>13195</v>
      </c>
      <c r="G1180" s="22">
        <v>2017</v>
      </c>
      <c r="H1180" s="22" t="s">
        <v>21</v>
      </c>
      <c r="J1180" s="14"/>
      <c r="K1180" s="14"/>
      <c r="L1180" s="14"/>
      <c r="M1180" s="14"/>
      <c r="N1180" s="14"/>
      <c r="O1180" s="14"/>
      <c r="P1180" s="14"/>
      <c r="Q1180" s="14"/>
      <c r="R1180" s="14"/>
      <c r="S1180" s="14"/>
      <c r="T1180" s="14"/>
      <c r="U1180" s="14"/>
      <c r="V1180" s="14"/>
      <c r="W1180" s="14"/>
    </row>
    <row r="1181" spans="1:23" ht="15.75" customHeight="1">
      <c r="A1181" s="22">
        <v>990</v>
      </c>
      <c r="B1181" s="14" t="str">
        <f t="shared" si="20"/>
        <v>Institute for Humane Studies_Lock Haven University Foundation20177500</v>
      </c>
      <c r="C1181" s="22" t="s">
        <v>12</v>
      </c>
      <c r="E1181" s="22" t="s">
        <v>541</v>
      </c>
      <c r="F1181" s="23">
        <v>7500</v>
      </c>
      <c r="G1181" s="22">
        <v>2017</v>
      </c>
      <c r="H1181" s="22" t="s">
        <v>21</v>
      </c>
      <c r="J1181" s="14"/>
      <c r="K1181" s="14"/>
      <c r="L1181" s="14"/>
      <c r="M1181" s="14"/>
      <c r="N1181" s="14"/>
      <c r="O1181" s="14"/>
      <c r="P1181" s="14"/>
      <c r="Q1181" s="14"/>
      <c r="R1181" s="14"/>
      <c r="S1181" s="14"/>
      <c r="T1181" s="14"/>
      <c r="U1181" s="14"/>
      <c r="V1181" s="14"/>
      <c r="W1181" s="14"/>
    </row>
    <row r="1182" spans="1:23" ht="15.75" customHeight="1">
      <c r="A1182" s="22">
        <v>990</v>
      </c>
      <c r="B1182" s="14" t="str">
        <f t="shared" si="20"/>
        <v>Institute for Humane Studies_Michigan State University20177000</v>
      </c>
      <c r="C1182" s="22" t="s">
        <v>12</v>
      </c>
      <c r="E1182" s="22" t="s">
        <v>542</v>
      </c>
      <c r="F1182" s="23">
        <v>7000</v>
      </c>
      <c r="G1182" s="22">
        <v>2017</v>
      </c>
      <c r="H1182" s="22" t="s">
        <v>21</v>
      </c>
      <c r="J1182" s="14"/>
      <c r="K1182" s="14"/>
      <c r="L1182" s="14"/>
      <c r="M1182" s="14"/>
      <c r="N1182" s="14"/>
      <c r="O1182" s="14"/>
      <c r="P1182" s="14"/>
      <c r="Q1182" s="14"/>
      <c r="R1182" s="14"/>
      <c r="S1182" s="14"/>
      <c r="T1182" s="14"/>
      <c r="U1182" s="14"/>
      <c r="V1182" s="14"/>
      <c r="W1182" s="14"/>
    </row>
    <row r="1183" spans="1:23" ht="15.75" customHeight="1">
      <c r="A1183" s="22">
        <v>990</v>
      </c>
      <c r="B1183" s="14" t="str">
        <f t="shared" ref="B1183:B1246" si="21">C1183&amp;"_"&amp;E1183&amp;G1183&amp;F1183</f>
        <v>Institute for Humane Studies_Murray State University20175500</v>
      </c>
      <c r="C1183" s="22" t="s">
        <v>12</v>
      </c>
      <c r="E1183" s="22" t="s">
        <v>543</v>
      </c>
      <c r="F1183" s="23">
        <v>5500</v>
      </c>
      <c r="G1183" s="22">
        <v>2017</v>
      </c>
      <c r="H1183" s="22" t="s">
        <v>21</v>
      </c>
      <c r="J1183" s="14"/>
      <c r="K1183" s="14"/>
      <c r="L1183" s="14"/>
      <c r="M1183" s="14"/>
      <c r="N1183" s="14"/>
      <c r="O1183" s="14"/>
      <c r="P1183" s="14"/>
      <c r="Q1183" s="14"/>
      <c r="R1183" s="14"/>
      <c r="S1183" s="14"/>
      <c r="T1183" s="14"/>
      <c r="U1183" s="14"/>
      <c r="V1183" s="14"/>
      <c r="W1183" s="14"/>
    </row>
    <row r="1184" spans="1:23" ht="15.75" customHeight="1">
      <c r="A1184" s="22">
        <v>990</v>
      </c>
      <c r="B1184" s="14" t="str">
        <f t="shared" si="21"/>
        <v>Institute for Humane Studies_Northwood University201723021</v>
      </c>
      <c r="C1184" s="22" t="s">
        <v>12</v>
      </c>
      <c r="E1184" s="22" t="s">
        <v>544</v>
      </c>
      <c r="F1184" s="23">
        <v>23021</v>
      </c>
      <c r="G1184" s="22">
        <v>2017</v>
      </c>
      <c r="H1184" s="22" t="s">
        <v>21</v>
      </c>
      <c r="J1184" s="14"/>
      <c r="K1184" s="14"/>
      <c r="L1184" s="14"/>
      <c r="M1184" s="14"/>
      <c r="N1184" s="14"/>
      <c r="O1184" s="14"/>
      <c r="P1184" s="14"/>
      <c r="Q1184" s="14"/>
      <c r="R1184" s="14"/>
      <c r="S1184" s="14"/>
      <c r="T1184" s="14"/>
      <c r="U1184" s="14"/>
      <c r="V1184" s="14"/>
      <c r="W1184" s="14"/>
    </row>
    <row r="1185" spans="1:23" ht="15.75" customHeight="1">
      <c r="A1185" s="22">
        <v>990</v>
      </c>
      <c r="B1185" s="14" t="str">
        <f t="shared" si="21"/>
        <v>Institute for Humane Studies_Ramapo College Foundation20177000</v>
      </c>
      <c r="C1185" s="22" t="s">
        <v>12</v>
      </c>
      <c r="E1185" s="22" t="s">
        <v>545</v>
      </c>
      <c r="F1185" s="23">
        <v>7000</v>
      </c>
      <c r="G1185" s="22">
        <v>2017</v>
      </c>
      <c r="H1185" s="22" t="s">
        <v>21</v>
      </c>
      <c r="J1185" s="14"/>
      <c r="K1185" s="14"/>
      <c r="L1185" s="14"/>
      <c r="M1185" s="14"/>
      <c r="N1185" s="14"/>
      <c r="O1185" s="14"/>
      <c r="P1185" s="14"/>
      <c r="Q1185" s="14"/>
      <c r="R1185" s="14"/>
      <c r="S1185" s="14"/>
      <c r="T1185" s="14"/>
      <c r="U1185" s="14"/>
      <c r="V1185" s="14"/>
      <c r="W1185" s="14"/>
    </row>
    <row r="1186" spans="1:23" ht="15.75" customHeight="1">
      <c r="A1186" s="22">
        <v>990</v>
      </c>
      <c r="B1186" s="14" t="str">
        <f t="shared" si="21"/>
        <v>Institute for Humane Studies_Rose State College20176250</v>
      </c>
      <c r="C1186" s="22" t="s">
        <v>12</v>
      </c>
      <c r="E1186" s="22" t="s">
        <v>546</v>
      </c>
      <c r="F1186" s="23">
        <v>6250</v>
      </c>
      <c r="G1186" s="22">
        <v>2017</v>
      </c>
      <c r="H1186" s="22" t="s">
        <v>21</v>
      </c>
      <c r="J1186" s="14"/>
      <c r="K1186" s="14"/>
      <c r="L1186" s="14"/>
      <c r="M1186" s="14"/>
      <c r="N1186" s="14"/>
      <c r="O1186" s="14"/>
      <c r="P1186" s="14"/>
      <c r="Q1186" s="14"/>
      <c r="R1186" s="14"/>
      <c r="S1186" s="14"/>
      <c r="T1186" s="14"/>
      <c r="U1186" s="14"/>
      <c r="V1186" s="14"/>
      <c r="W1186" s="14"/>
    </row>
    <row r="1187" spans="1:23" ht="15.75" customHeight="1">
      <c r="A1187" s="22">
        <v>990</v>
      </c>
      <c r="B1187" s="14" t="str">
        <f t="shared" si="21"/>
        <v>Institute for Humane Studies_Students for Liberty201726770</v>
      </c>
      <c r="C1187" s="22" t="s">
        <v>12</v>
      </c>
      <c r="E1187" s="22" t="s">
        <v>547</v>
      </c>
      <c r="F1187" s="23">
        <v>26770</v>
      </c>
      <c r="G1187" s="22">
        <v>2017</v>
      </c>
      <c r="H1187" s="22" t="s">
        <v>21</v>
      </c>
      <c r="J1187" s="14"/>
      <c r="K1187" s="14"/>
      <c r="L1187" s="14"/>
      <c r="M1187" s="14"/>
      <c r="N1187" s="14"/>
      <c r="O1187" s="14"/>
      <c r="P1187" s="14"/>
      <c r="Q1187" s="14"/>
      <c r="R1187" s="14"/>
      <c r="S1187" s="14"/>
      <c r="T1187" s="14"/>
      <c r="U1187" s="14"/>
      <c r="V1187" s="14"/>
      <c r="W1187" s="14"/>
    </row>
    <row r="1188" spans="1:23" ht="15.75" customHeight="1">
      <c r="A1188" s="22">
        <v>990</v>
      </c>
      <c r="B1188" s="14" t="str">
        <f t="shared" si="21"/>
        <v>Institute for Humane Studies_Texas Tech Foundation20179190</v>
      </c>
      <c r="C1188" s="22" t="s">
        <v>12</v>
      </c>
      <c r="E1188" s="22" t="s">
        <v>548</v>
      </c>
      <c r="F1188" s="23">
        <v>9190</v>
      </c>
      <c r="G1188" s="22">
        <v>2017</v>
      </c>
      <c r="H1188" s="22" t="s">
        <v>21</v>
      </c>
      <c r="J1188" s="14"/>
      <c r="K1188" s="14"/>
      <c r="L1188" s="14"/>
      <c r="M1188" s="14"/>
      <c r="N1188" s="14"/>
      <c r="O1188" s="14"/>
      <c r="P1188" s="14"/>
      <c r="Q1188" s="14"/>
      <c r="R1188" s="14"/>
      <c r="S1188" s="14"/>
      <c r="T1188" s="14"/>
      <c r="U1188" s="14"/>
      <c r="V1188" s="14"/>
      <c r="W1188" s="14"/>
    </row>
    <row r="1189" spans="1:23" ht="15.75" customHeight="1">
      <c r="A1189" s="22">
        <v>990</v>
      </c>
      <c r="B1189" s="14" t="str">
        <f t="shared" si="21"/>
        <v>Institute for Humane Studies_The Ohio State University Foundation201727000</v>
      </c>
      <c r="C1189" s="22" t="s">
        <v>12</v>
      </c>
      <c r="E1189" s="22" t="s">
        <v>549</v>
      </c>
      <c r="F1189" s="23">
        <v>27000</v>
      </c>
      <c r="G1189" s="22">
        <v>2017</v>
      </c>
      <c r="H1189" s="22" t="s">
        <v>21</v>
      </c>
      <c r="J1189" s="14"/>
      <c r="K1189" s="14"/>
      <c r="L1189" s="14"/>
      <c r="M1189" s="14"/>
      <c r="N1189" s="14"/>
      <c r="O1189" s="14"/>
      <c r="P1189" s="14"/>
      <c r="Q1189" s="14"/>
      <c r="R1189" s="14"/>
      <c r="S1189" s="14"/>
      <c r="T1189" s="14"/>
      <c r="U1189" s="14"/>
      <c r="V1189" s="14"/>
      <c r="W1189" s="14"/>
    </row>
    <row r="1190" spans="1:23" ht="15.75" customHeight="1">
      <c r="A1190" s="22">
        <v>990</v>
      </c>
      <c r="B1190" s="14" t="str">
        <f t="shared" si="21"/>
        <v>Institute for Humane Studies_The Parr Center for Ethics UNC Chapel Hill20176000</v>
      </c>
      <c r="C1190" s="22" t="s">
        <v>12</v>
      </c>
      <c r="E1190" s="22" t="s">
        <v>550</v>
      </c>
      <c r="F1190" s="23">
        <v>6000</v>
      </c>
      <c r="G1190" s="22">
        <v>2017</v>
      </c>
      <c r="H1190" s="22" t="s">
        <v>21</v>
      </c>
      <c r="J1190" s="14"/>
      <c r="K1190" s="14"/>
      <c r="L1190" s="14"/>
      <c r="M1190" s="14"/>
      <c r="N1190" s="14"/>
      <c r="O1190" s="14"/>
      <c r="P1190" s="14"/>
      <c r="Q1190" s="14"/>
      <c r="R1190" s="14"/>
      <c r="S1190" s="14"/>
      <c r="T1190" s="14"/>
      <c r="U1190" s="14"/>
      <c r="V1190" s="14"/>
      <c r="W1190" s="14"/>
    </row>
    <row r="1191" spans="1:23" ht="15.75" customHeight="1">
      <c r="A1191" s="22">
        <v>990</v>
      </c>
      <c r="B1191" s="14" t="str">
        <f t="shared" si="21"/>
        <v>Institute for Humane Studies_The University of West Florida Foundation20177000</v>
      </c>
      <c r="C1191" s="22" t="s">
        <v>12</v>
      </c>
      <c r="E1191" s="22" t="s">
        <v>551</v>
      </c>
      <c r="F1191" s="23">
        <v>7000</v>
      </c>
      <c r="G1191" s="22">
        <v>2017</v>
      </c>
      <c r="H1191" s="22" t="s">
        <v>21</v>
      </c>
      <c r="J1191" s="14"/>
      <c r="K1191" s="14"/>
      <c r="L1191" s="14"/>
      <c r="M1191" s="14"/>
      <c r="N1191" s="14"/>
      <c r="O1191" s="14"/>
      <c r="P1191" s="14"/>
      <c r="Q1191" s="14"/>
      <c r="R1191" s="14"/>
      <c r="S1191" s="14"/>
      <c r="T1191" s="14"/>
      <c r="U1191" s="14"/>
      <c r="V1191" s="14"/>
      <c r="W1191" s="14"/>
    </row>
    <row r="1192" spans="1:23" ht="15.75" customHeight="1">
      <c r="A1192" s="22">
        <v>990</v>
      </c>
      <c r="B1192" s="14" t="str">
        <f t="shared" si="21"/>
        <v>Institute for Humane Studies_Troy University20177300</v>
      </c>
      <c r="C1192" s="22" t="s">
        <v>12</v>
      </c>
      <c r="E1192" s="22" t="s">
        <v>552</v>
      </c>
      <c r="F1192" s="23">
        <v>7300</v>
      </c>
      <c r="G1192" s="22">
        <v>2017</v>
      </c>
      <c r="H1192" s="22" t="s">
        <v>21</v>
      </c>
      <c r="J1192" s="14"/>
      <c r="K1192" s="14"/>
      <c r="L1192" s="14"/>
      <c r="M1192" s="14"/>
      <c r="N1192" s="14"/>
      <c r="O1192" s="14"/>
      <c r="P1192" s="14"/>
      <c r="Q1192" s="14"/>
      <c r="R1192" s="14"/>
      <c r="S1192" s="14"/>
      <c r="T1192" s="14"/>
      <c r="U1192" s="14"/>
      <c r="V1192" s="14"/>
      <c r="W1192" s="14"/>
    </row>
    <row r="1193" spans="1:23" ht="15.75" customHeight="1">
      <c r="A1193" s="22">
        <v>990</v>
      </c>
      <c r="B1193" s="14" t="str">
        <f t="shared" si="21"/>
        <v>Institute for Humane Studies_UNC Chapel Hill Arts and Sciences Foundation201714600</v>
      </c>
      <c r="C1193" s="22" t="s">
        <v>12</v>
      </c>
      <c r="E1193" s="22" t="s">
        <v>553</v>
      </c>
      <c r="F1193" s="23">
        <v>14600</v>
      </c>
      <c r="G1193" s="22">
        <v>2017</v>
      </c>
      <c r="H1193" s="22" t="s">
        <v>21</v>
      </c>
      <c r="J1193" s="14"/>
      <c r="K1193" s="14"/>
      <c r="L1193" s="14"/>
      <c r="M1193" s="14"/>
      <c r="N1193" s="14"/>
      <c r="O1193" s="14"/>
      <c r="P1193" s="14"/>
      <c r="Q1193" s="14"/>
      <c r="R1193" s="14"/>
      <c r="S1193" s="14"/>
      <c r="T1193" s="14"/>
      <c r="U1193" s="14"/>
      <c r="V1193" s="14"/>
      <c r="W1193" s="14"/>
    </row>
    <row r="1194" spans="1:23" ht="15.75" customHeight="1">
      <c r="A1194" s="22">
        <v>990</v>
      </c>
      <c r="B1194" s="14" t="str">
        <f t="shared" si="21"/>
        <v>Institute for Humane Studies_University Foundation at Sacramento state201710600</v>
      </c>
      <c r="C1194" s="22" t="s">
        <v>12</v>
      </c>
      <c r="E1194" s="22" t="s">
        <v>554</v>
      </c>
      <c r="F1194" s="23">
        <v>10600</v>
      </c>
      <c r="G1194" s="22">
        <v>2017</v>
      </c>
      <c r="H1194" s="22" t="s">
        <v>21</v>
      </c>
      <c r="J1194" s="14"/>
      <c r="K1194" s="14"/>
      <c r="L1194" s="14"/>
      <c r="M1194" s="14"/>
      <c r="N1194" s="14"/>
      <c r="O1194" s="14"/>
      <c r="P1194" s="14"/>
      <c r="Q1194" s="14"/>
      <c r="R1194" s="14"/>
      <c r="S1194" s="14"/>
      <c r="T1194" s="14"/>
      <c r="U1194" s="14"/>
      <c r="V1194" s="14"/>
      <c r="W1194" s="14"/>
    </row>
    <row r="1195" spans="1:23" ht="15.75" customHeight="1">
      <c r="A1195" s="22">
        <v>990</v>
      </c>
      <c r="B1195" s="14" t="str">
        <f t="shared" si="21"/>
        <v>Institute for Humane Studies_University of New Orleans Foundation201718500</v>
      </c>
      <c r="C1195" s="22" t="s">
        <v>12</v>
      </c>
      <c r="E1195" s="22" t="s">
        <v>555</v>
      </c>
      <c r="F1195" s="23">
        <v>18500</v>
      </c>
      <c r="G1195" s="22">
        <v>2017</v>
      </c>
      <c r="H1195" s="22" t="s">
        <v>21</v>
      </c>
      <c r="J1195" s="14"/>
      <c r="K1195" s="14"/>
      <c r="L1195" s="14"/>
      <c r="M1195" s="14"/>
      <c r="N1195" s="14"/>
      <c r="O1195" s="14"/>
      <c r="P1195" s="14"/>
      <c r="Q1195" s="14"/>
      <c r="R1195" s="14"/>
      <c r="S1195" s="14"/>
      <c r="T1195" s="14"/>
      <c r="U1195" s="14"/>
      <c r="V1195" s="14"/>
      <c r="W1195" s="14"/>
    </row>
    <row r="1196" spans="1:23" ht="15.75" customHeight="1">
      <c r="A1196" s="22">
        <v>990</v>
      </c>
      <c r="B1196" s="14" t="str">
        <f t="shared" si="21"/>
        <v>Institute for Humane Studies_University of Vermont20176000</v>
      </c>
      <c r="C1196" s="22" t="s">
        <v>12</v>
      </c>
      <c r="E1196" s="22" t="s">
        <v>556</v>
      </c>
      <c r="F1196" s="23">
        <v>6000</v>
      </c>
      <c r="G1196" s="22">
        <v>2017</v>
      </c>
      <c r="H1196" s="22" t="s">
        <v>21</v>
      </c>
      <c r="J1196" s="14"/>
      <c r="K1196" s="14"/>
      <c r="L1196" s="14"/>
      <c r="M1196" s="14"/>
      <c r="N1196" s="14"/>
      <c r="O1196" s="14"/>
      <c r="P1196" s="14"/>
      <c r="Q1196" s="14"/>
      <c r="R1196" s="14"/>
      <c r="S1196" s="14"/>
      <c r="T1196" s="14"/>
      <c r="U1196" s="14"/>
      <c r="V1196" s="14"/>
      <c r="W1196" s="14"/>
    </row>
    <row r="1197" spans="1:23" ht="15.75" customHeight="1">
      <c r="A1197" s="22">
        <v>990</v>
      </c>
      <c r="B1197" s="14" t="str">
        <f t="shared" si="21"/>
        <v>Institute for Humane Studies_West Virginia University Foundation201713000</v>
      </c>
      <c r="C1197" s="22" t="s">
        <v>12</v>
      </c>
      <c r="E1197" s="22" t="s">
        <v>557</v>
      </c>
      <c r="F1197" s="23">
        <v>13000</v>
      </c>
      <c r="G1197" s="22">
        <v>2017</v>
      </c>
      <c r="H1197" s="22" t="s">
        <v>21</v>
      </c>
      <c r="J1197" s="14"/>
      <c r="K1197" s="14"/>
      <c r="L1197" s="14"/>
      <c r="M1197" s="14"/>
      <c r="N1197" s="14"/>
      <c r="O1197" s="14"/>
      <c r="P1197" s="14"/>
      <c r="Q1197" s="14"/>
      <c r="R1197" s="14"/>
      <c r="S1197" s="14"/>
      <c r="T1197" s="14"/>
      <c r="U1197" s="14"/>
      <c r="V1197" s="14"/>
      <c r="W1197" s="14"/>
    </row>
    <row r="1198" spans="1:23" ht="15.75" customHeight="1">
      <c r="A1198" s="22">
        <v>990</v>
      </c>
      <c r="B1198" s="14" t="str">
        <f t="shared" si="21"/>
        <v>Institute for Humane Studies_Young Americans for Liberty Foundation201721500</v>
      </c>
      <c r="C1198" s="22" t="s">
        <v>12</v>
      </c>
      <c r="E1198" s="22" t="s">
        <v>558</v>
      </c>
      <c r="F1198" s="23">
        <v>21500</v>
      </c>
      <c r="G1198" s="22">
        <v>2017</v>
      </c>
      <c r="H1198" s="22" t="s">
        <v>21</v>
      </c>
      <c r="J1198" s="14"/>
      <c r="K1198" s="14"/>
      <c r="L1198" s="14"/>
      <c r="M1198" s="14"/>
      <c r="N1198" s="14"/>
      <c r="O1198" s="14"/>
      <c r="P1198" s="14"/>
      <c r="Q1198" s="14"/>
      <c r="R1198" s="14"/>
      <c r="S1198" s="14"/>
      <c r="T1198" s="14"/>
      <c r="U1198" s="14"/>
      <c r="V1198" s="14"/>
      <c r="W1198" s="14"/>
    </row>
    <row r="1199" spans="1:23" ht="15.75" customHeight="1">
      <c r="A1199" s="14" t="s">
        <v>8</v>
      </c>
      <c r="B1199" s="14" t="str">
        <f t="shared" si="21"/>
        <v>Jaquelin Hume Foundation_Institute for Humane Studies1999110000</v>
      </c>
      <c r="C1199" s="14" t="s">
        <v>157</v>
      </c>
      <c r="D1199" s="14"/>
      <c r="E1199" s="14" t="s">
        <v>12</v>
      </c>
      <c r="F1199" s="21">
        <v>110000</v>
      </c>
      <c r="G1199" s="14">
        <v>1999</v>
      </c>
      <c r="H1199" s="14"/>
      <c r="I1199" s="14"/>
      <c r="J1199" s="14"/>
      <c r="K1199" s="14"/>
      <c r="L1199" s="14"/>
      <c r="M1199" s="14"/>
      <c r="N1199" s="14"/>
      <c r="O1199" s="14"/>
      <c r="P1199" s="14"/>
      <c r="Q1199" s="14"/>
      <c r="R1199" s="14"/>
      <c r="S1199" s="14"/>
      <c r="T1199" s="14"/>
      <c r="U1199" s="14"/>
      <c r="V1199" s="14"/>
      <c r="W1199" s="14"/>
    </row>
    <row r="1200" spans="1:23" ht="15.75" customHeight="1">
      <c r="A1200" s="14" t="s">
        <v>8</v>
      </c>
      <c r="B1200" s="14" t="str">
        <f t="shared" si="21"/>
        <v>Jaquelin Hume Foundation_Institute for Humane Studies2000125000</v>
      </c>
      <c r="C1200" s="14" t="s">
        <v>157</v>
      </c>
      <c r="D1200" s="14"/>
      <c r="E1200" s="14" t="s">
        <v>12</v>
      </c>
      <c r="F1200" s="21">
        <v>125000</v>
      </c>
      <c r="G1200" s="14">
        <v>2000</v>
      </c>
      <c r="H1200" s="14"/>
      <c r="I1200" s="14"/>
      <c r="J1200" s="14"/>
      <c r="K1200" s="14"/>
      <c r="L1200" s="14"/>
      <c r="M1200" s="14"/>
      <c r="N1200" s="14"/>
      <c r="O1200" s="14"/>
      <c r="P1200" s="14"/>
      <c r="Q1200" s="14"/>
      <c r="R1200" s="14"/>
      <c r="S1200" s="14"/>
      <c r="T1200" s="14"/>
      <c r="U1200" s="14"/>
      <c r="V1200" s="14"/>
      <c r="W1200" s="14"/>
    </row>
    <row r="1201" spans="1:23" ht="15.75" customHeight="1">
      <c r="A1201" s="14" t="s">
        <v>8</v>
      </c>
      <c r="B1201" s="14" t="str">
        <f t="shared" si="21"/>
        <v>Jaquelin Hume Foundation_Institute for Humane Studies2001125000</v>
      </c>
      <c r="C1201" s="14" t="s">
        <v>157</v>
      </c>
      <c r="D1201" s="14"/>
      <c r="E1201" s="14" t="s">
        <v>12</v>
      </c>
      <c r="F1201" s="21">
        <v>125000</v>
      </c>
      <c r="G1201" s="14">
        <v>2001</v>
      </c>
      <c r="H1201" s="14"/>
      <c r="I1201" s="14"/>
      <c r="J1201" s="14"/>
      <c r="K1201" s="14"/>
      <c r="L1201" s="14"/>
      <c r="M1201" s="14"/>
      <c r="N1201" s="14"/>
      <c r="O1201" s="14"/>
      <c r="P1201" s="14"/>
      <c r="Q1201" s="14"/>
      <c r="R1201" s="14"/>
      <c r="S1201" s="14"/>
      <c r="T1201" s="14"/>
      <c r="U1201" s="14"/>
      <c r="V1201" s="14"/>
      <c r="W1201" s="14"/>
    </row>
    <row r="1202" spans="1:23" ht="15.75" customHeight="1">
      <c r="A1202" s="14" t="s">
        <v>8</v>
      </c>
      <c r="B1202" s="14" t="str">
        <f t="shared" si="21"/>
        <v>Jaquelin Hume Foundation_Institute for Humane Studies200275000</v>
      </c>
      <c r="C1202" s="14" t="s">
        <v>157</v>
      </c>
      <c r="D1202" s="14"/>
      <c r="E1202" s="14" t="s">
        <v>12</v>
      </c>
      <c r="F1202" s="21">
        <v>75000</v>
      </c>
      <c r="G1202" s="14">
        <v>2002</v>
      </c>
      <c r="H1202" s="14"/>
      <c r="I1202" s="14"/>
      <c r="J1202" s="14"/>
      <c r="K1202" s="14"/>
      <c r="L1202" s="14"/>
      <c r="M1202" s="14"/>
      <c r="N1202" s="14"/>
      <c r="O1202" s="14"/>
      <c r="P1202" s="14"/>
      <c r="Q1202" s="14"/>
      <c r="R1202" s="14"/>
      <c r="S1202" s="14"/>
      <c r="T1202" s="14"/>
      <c r="U1202" s="14"/>
      <c r="V1202" s="14"/>
      <c r="W1202" s="14"/>
    </row>
    <row r="1203" spans="1:23" ht="15.75" customHeight="1">
      <c r="A1203" s="22">
        <v>990</v>
      </c>
      <c r="B1203" s="14" t="str">
        <f t="shared" si="21"/>
        <v>Jewish Community Fund_Institute for Humane Studies201510100</v>
      </c>
      <c r="C1203" s="22" t="s">
        <v>525</v>
      </c>
      <c r="E1203" s="22" t="s">
        <v>12</v>
      </c>
      <c r="F1203" s="23">
        <v>10100</v>
      </c>
      <c r="G1203" s="22">
        <v>2015</v>
      </c>
      <c r="H1203" s="22"/>
      <c r="J1203" s="14"/>
      <c r="K1203" s="14"/>
      <c r="L1203" s="14"/>
      <c r="M1203" s="14"/>
      <c r="N1203" s="14"/>
      <c r="O1203" s="14"/>
      <c r="P1203" s="14"/>
      <c r="Q1203" s="14"/>
      <c r="R1203" s="14"/>
      <c r="S1203" s="14"/>
      <c r="T1203" s="14"/>
      <c r="U1203" s="14"/>
      <c r="V1203" s="14"/>
      <c r="W1203" s="14"/>
    </row>
    <row r="1204" spans="1:23" ht="15.75" customHeight="1">
      <c r="A1204" s="14" t="s">
        <v>8</v>
      </c>
      <c r="B1204" s="14" t="str">
        <f t="shared" si="21"/>
        <v>JM Foundation_George Mason University199514000</v>
      </c>
      <c r="C1204" s="14" t="s">
        <v>137</v>
      </c>
      <c r="D1204" s="14"/>
      <c r="E1204" s="14" t="s">
        <v>60</v>
      </c>
      <c r="F1204" s="21">
        <v>14000</v>
      </c>
      <c r="G1204" s="14">
        <v>1995</v>
      </c>
      <c r="H1204" s="14"/>
      <c r="I1204" s="14"/>
      <c r="J1204" s="14"/>
      <c r="K1204" s="14"/>
      <c r="L1204" s="14"/>
      <c r="M1204" s="14"/>
      <c r="N1204" s="14"/>
      <c r="O1204" s="14"/>
      <c r="P1204" s="14"/>
      <c r="Q1204" s="14"/>
      <c r="R1204" s="14"/>
      <c r="S1204" s="14"/>
      <c r="T1204" s="14"/>
      <c r="U1204" s="14"/>
      <c r="V1204" s="14"/>
      <c r="W1204" s="14"/>
    </row>
    <row r="1205" spans="1:23" ht="15.75" customHeight="1">
      <c r="A1205" s="14" t="s">
        <v>8</v>
      </c>
      <c r="B1205" s="14" t="str">
        <f t="shared" si="21"/>
        <v>JM Foundation_Institute for Humane Studies199915000</v>
      </c>
      <c r="C1205" s="14" t="s">
        <v>137</v>
      </c>
      <c r="D1205" s="14"/>
      <c r="E1205" s="14" t="s">
        <v>12</v>
      </c>
      <c r="F1205" s="21">
        <v>15000</v>
      </c>
      <c r="G1205" s="14">
        <v>1999</v>
      </c>
      <c r="H1205" s="14"/>
      <c r="I1205" s="14"/>
      <c r="J1205" s="14"/>
      <c r="K1205" s="14"/>
      <c r="L1205" s="14"/>
      <c r="M1205" s="14"/>
      <c r="N1205" s="14"/>
      <c r="O1205" s="14"/>
      <c r="P1205" s="14"/>
      <c r="Q1205" s="14"/>
      <c r="R1205" s="14"/>
      <c r="S1205" s="14"/>
      <c r="T1205" s="14"/>
      <c r="U1205" s="14"/>
      <c r="V1205" s="14"/>
      <c r="W1205" s="14"/>
    </row>
    <row r="1206" spans="1:23" ht="15.75" customHeight="1">
      <c r="A1206" s="14" t="s">
        <v>8</v>
      </c>
      <c r="B1206" s="14" t="str">
        <f t="shared" si="21"/>
        <v>JM Foundation_Mercatus Center200015000</v>
      </c>
      <c r="C1206" s="14" t="s">
        <v>137</v>
      </c>
      <c r="D1206" s="14"/>
      <c r="E1206" s="14" t="s">
        <v>15</v>
      </c>
      <c r="F1206" s="21">
        <v>15000</v>
      </c>
      <c r="G1206" s="14">
        <v>2000</v>
      </c>
      <c r="H1206" s="14"/>
      <c r="I1206" s="14"/>
      <c r="J1206" s="14"/>
      <c r="K1206" s="14"/>
      <c r="L1206" s="14"/>
      <c r="M1206" s="14"/>
      <c r="N1206" s="14"/>
      <c r="O1206" s="14"/>
      <c r="P1206" s="14"/>
      <c r="Q1206" s="14"/>
      <c r="R1206" s="14"/>
      <c r="S1206" s="14"/>
      <c r="T1206" s="14"/>
      <c r="U1206" s="14"/>
      <c r="V1206" s="14"/>
      <c r="W1206" s="14"/>
    </row>
    <row r="1207" spans="1:23" ht="15.75" customHeight="1">
      <c r="A1207" s="14">
        <v>990</v>
      </c>
      <c r="B1207" s="14" t="str">
        <f t="shared" si="21"/>
        <v>JM Foundation_George Mason University Foundation200215000</v>
      </c>
      <c r="C1207" s="14" t="s">
        <v>137</v>
      </c>
      <c r="D1207" s="14" t="s">
        <v>10</v>
      </c>
      <c r="E1207" s="14" t="s">
        <v>10</v>
      </c>
      <c r="F1207" s="21">
        <v>15000</v>
      </c>
      <c r="G1207" s="14">
        <v>2002</v>
      </c>
      <c r="H1207" s="14" t="s">
        <v>14</v>
      </c>
      <c r="I1207" s="14"/>
      <c r="J1207" s="14"/>
      <c r="K1207" s="14"/>
      <c r="L1207" s="14"/>
      <c r="M1207" s="14"/>
      <c r="N1207" s="14"/>
      <c r="O1207" s="14"/>
      <c r="P1207" s="14"/>
      <c r="Q1207" s="14"/>
      <c r="R1207" s="14"/>
      <c r="S1207" s="14"/>
      <c r="T1207" s="14"/>
      <c r="U1207" s="14"/>
      <c r="V1207" s="14"/>
      <c r="W1207" s="14"/>
    </row>
    <row r="1208" spans="1:23" ht="15.75" customHeight="1">
      <c r="A1208" s="14" t="s">
        <v>8</v>
      </c>
      <c r="B1208" s="14" t="str">
        <f t="shared" si="21"/>
        <v>JM Foundation_Institute for Humane Studies200240000</v>
      </c>
      <c r="C1208" s="14" t="s">
        <v>137</v>
      </c>
      <c r="D1208" s="14"/>
      <c r="E1208" s="14" t="s">
        <v>12</v>
      </c>
      <c r="F1208" s="21">
        <v>40000</v>
      </c>
      <c r="G1208" s="14">
        <v>2002</v>
      </c>
      <c r="H1208" s="14"/>
      <c r="I1208" s="14"/>
      <c r="J1208" s="14"/>
      <c r="K1208" s="14"/>
      <c r="L1208" s="14"/>
      <c r="M1208" s="14"/>
      <c r="N1208" s="14"/>
      <c r="O1208" s="14"/>
      <c r="P1208" s="14"/>
      <c r="Q1208" s="14"/>
      <c r="R1208" s="14"/>
      <c r="S1208" s="14"/>
      <c r="T1208" s="14"/>
      <c r="U1208" s="14"/>
      <c r="V1208" s="14"/>
      <c r="W1208" s="14"/>
    </row>
    <row r="1209" spans="1:23" ht="15.75" customHeight="1">
      <c r="A1209" s="14" t="s">
        <v>8</v>
      </c>
      <c r="B1209" s="14" t="str">
        <f t="shared" si="21"/>
        <v>JM Foundation_Institute for Humane Studies200840000</v>
      </c>
      <c r="C1209" s="14" t="s">
        <v>137</v>
      </c>
      <c r="D1209" s="14"/>
      <c r="E1209" s="14" t="s">
        <v>12</v>
      </c>
      <c r="F1209" s="21">
        <v>40000</v>
      </c>
      <c r="G1209" s="14">
        <v>2008</v>
      </c>
      <c r="H1209" s="14"/>
      <c r="I1209" s="14"/>
      <c r="J1209" s="14"/>
      <c r="K1209" s="14"/>
      <c r="L1209" s="14"/>
      <c r="M1209" s="14"/>
      <c r="N1209" s="14"/>
      <c r="O1209" s="14"/>
      <c r="P1209" s="14"/>
      <c r="Q1209" s="14"/>
      <c r="R1209" s="14"/>
      <c r="S1209" s="14"/>
      <c r="T1209" s="14"/>
      <c r="U1209" s="14"/>
      <c r="V1209" s="14"/>
      <c r="W1209" s="14"/>
    </row>
    <row r="1210" spans="1:23" ht="15.75" customHeight="1">
      <c r="A1210" s="14" t="s">
        <v>8</v>
      </c>
      <c r="B1210" s="14" t="str">
        <f t="shared" si="21"/>
        <v>JM Foundation_Mercatus Center200925000</v>
      </c>
      <c r="C1210" s="14" t="s">
        <v>137</v>
      </c>
      <c r="D1210" s="14"/>
      <c r="E1210" s="14" t="s">
        <v>15</v>
      </c>
      <c r="F1210" s="21">
        <v>25000</v>
      </c>
      <c r="G1210" s="14">
        <v>2009</v>
      </c>
      <c r="H1210" s="14"/>
      <c r="I1210" s="14"/>
      <c r="J1210" s="14"/>
      <c r="K1210" s="14"/>
      <c r="L1210" s="14"/>
      <c r="M1210" s="14"/>
      <c r="N1210" s="14"/>
      <c r="O1210" s="14"/>
      <c r="P1210" s="14"/>
      <c r="Q1210" s="14"/>
      <c r="R1210" s="14"/>
      <c r="S1210" s="14"/>
      <c r="T1210" s="14"/>
      <c r="U1210" s="14"/>
      <c r="V1210" s="14"/>
      <c r="W1210" s="14"/>
    </row>
    <row r="1211" spans="1:23" ht="15.75" customHeight="1">
      <c r="A1211" s="14" t="s">
        <v>8</v>
      </c>
      <c r="B1211" s="14" t="str">
        <f t="shared" si="21"/>
        <v>JM Foundation_Institute for Humane Studies201030000</v>
      </c>
      <c r="C1211" s="14" t="s">
        <v>137</v>
      </c>
      <c r="D1211" s="14"/>
      <c r="E1211" s="14" t="s">
        <v>12</v>
      </c>
      <c r="F1211" s="21">
        <v>30000</v>
      </c>
      <c r="G1211" s="14">
        <v>2010</v>
      </c>
      <c r="H1211" s="14"/>
      <c r="I1211" s="14"/>
      <c r="J1211" s="14"/>
      <c r="K1211" s="14"/>
      <c r="L1211" s="14"/>
      <c r="M1211" s="14"/>
      <c r="N1211" s="14"/>
      <c r="O1211" s="14"/>
      <c r="P1211" s="14"/>
      <c r="Q1211" s="14"/>
      <c r="R1211" s="14"/>
      <c r="S1211" s="14"/>
      <c r="T1211" s="14"/>
      <c r="U1211" s="14"/>
      <c r="V1211" s="14"/>
      <c r="W1211" s="14"/>
    </row>
    <row r="1212" spans="1:23" ht="15.75" customHeight="1">
      <c r="A1212" s="14" t="s">
        <v>8</v>
      </c>
      <c r="B1212" s="14" t="str">
        <f t="shared" si="21"/>
        <v>JM Foundation_Institute for Humane Studies201240000</v>
      </c>
      <c r="C1212" s="14" t="s">
        <v>137</v>
      </c>
      <c r="D1212" s="14"/>
      <c r="E1212" s="14" t="s">
        <v>12</v>
      </c>
      <c r="F1212" s="21">
        <v>40000</v>
      </c>
      <c r="G1212" s="14">
        <v>2012</v>
      </c>
      <c r="H1212" s="14"/>
      <c r="I1212" s="14"/>
      <c r="J1212" s="14"/>
      <c r="K1212" s="14"/>
      <c r="L1212" s="14"/>
      <c r="M1212" s="14"/>
      <c r="N1212" s="14"/>
      <c r="O1212" s="14"/>
      <c r="P1212" s="14"/>
      <c r="Q1212" s="14"/>
      <c r="R1212" s="14"/>
      <c r="S1212" s="14"/>
      <c r="T1212" s="14"/>
      <c r="U1212" s="14"/>
      <c r="V1212" s="14"/>
      <c r="W1212" s="14"/>
    </row>
    <row r="1213" spans="1:23" ht="15.75" customHeight="1">
      <c r="A1213" s="14" t="s">
        <v>8</v>
      </c>
      <c r="B1213" s="14" t="str">
        <f t="shared" si="21"/>
        <v>JM Foundation_Mercatus Center201235000</v>
      </c>
      <c r="C1213" s="14" t="s">
        <v>137</v>
      </c>
      <c r="D1213" s="14"/>
      <c r="E1213" s="14" t="s">
        <v>15</v>
      </c>
      <c r="F1213" s="21">
        <v>35000</v>
      </c>
      <c r="G1213" s="14">
        <v>2012</v>
      </c>
      <c r="H1213" s="14"/>
      <c r="I1213" s="14"/>
      <c r="J1213" s="14"/>
      <c r="K1213" s="14"/>
      <c r="L1213" s="14"/>
      <c r="M1213" s="14"/>
      <c r="N1213" s="14"/>
      <c r="O1213" s="14"/>
      <c r="P1213" s="14"/>
      <c r="Q1213" s="14"/>
      <c r="R1213" s="14"/>
      <c r="S1213" s="14"/>
      <c r="T1213" s="14"/>
      <c r="U1213" s="14"/>
      <c r="V1213" s="14"/>
      <c r="W1213" s="14"/>
    </row>
    <row r="1214" spans="1:23" ht="15.75" customHeight="1">
      <c r="A1214" s="22">
        <v>990</v>
      </c>
      <c r="B1214" s="14" t="str">
        <f t="shared" si="21"/>
        <v>JM Foundation_Institute for Humane Studies201540000</v>
      </c>
      <c r="C1214" s="22" t="s">
        <v>137</v>
      </c>
      <c r="E1214" s="22" t="s">
        <v>12</v>
      </c>
      <c r="F1214" s="23">
        <v>40000</v>
      </c>
      <c r="G1214" s="22">
        <v>2015</v>
      </c>
      <c r="H1214" s="22" t="s">
        <v>21</v>
      </c>
      <c r="J1214" s="14"/>
      <c r="K1214" s="14"/>
      <c r="L1214" s="14"/>
      <c r="M1214" s="14"/>
      <c r="N1214" s="14"/>
      <c r="O1214" s="14"/>
      <c r="P1214" s="14"/>
      <c r="Q1214" s="14"/>
      <c r="R1214" s="14"/>
      <c r="S1214" s="14"/>
      <c r="T1214" s="14"/>
      <c r="U1214" s="14"/>
      <c r="V1214" s="14"/>
      <c r="W1214" s="14"/>
    </row>
    <row r="1215" spans="1:23" ht="15.75" customHeight="1">
      <c r="A1215" s="14" t="s">
        <v>8</v>
      </c>
      <c r="B1215" s="14" t="str">
        <f t="shared" si="21"/>
        <v>John M. Olin Foundation_George Mason University1985100000</v>
      </c>
      <c r="C1215" s="14" t="s">
        <v>162</v>
      </c>
      <c r="D1215" s="14"/>
      <c r="E1215" s="14" t="s">
        <v>60</v>
      </c>
      <c r="F1215" s="21">
        <v>100000</v>
      </c>
      <c r="G1215" s="14">
        <v>1985</v>
      </c>
      <c r="H1215" s="14"/>
      <c r="I1215" s="14"/>
      <c r="J1215" s="14"/>
      <c r="K1215" s="14"/>
      <c r="L1215" s="14"/>
      <c r="M1215" s="14"/>
      <c r="N1215" s="14"/>
      <c r="O1215" s="14"/>
      <c r="P1215" s="14"/>
      <c r="Q1215" s="14"/>
      <c r="R1215" s="14"/>
      <c r="S1215" s="14"/>
      <c r="T1215" s="14"/>
      <c r="U1215" s="14"/>
      <c r="V1215" s="14"/>
      <c r="W1215" s="14"/>
    </row>
    <row r="1216" spans="1:23" ht="15.75" customHeight="1">
      <c r="A1216" s="14" t="s">
        <v>8</v>
      </c>
      <c r="B1216" s="14" t="str">
        <f t="shared" si="21"/>
        <v>John M. Olin Foundation_George Mason University1986100000</v>
      </c>
      <c r="C1216" s="14" t="s">
        <v>162</v>
      </c>
      <c r="D1216" s="14"/>
      <c r="E1216" s="14" t="s">
        <v>60</v>
      </c>
      <c r="F1216" s="21">
        <v>100000</v>
      </c>
      <c r="G1216" s="14">
        <v>1986</v>
      </c>
      <c r="H1216" s="14"/>
      <c r="I1216" s="14"/>
      <c r="J1216" s="14"/>
      <c r="K1216" s="14"/>
      <c r="L1216" s="14"/>
      <c r="M1216" s="14"/>
      <c r="N1216" s="14"/>
      <c r="O1216" s="14"/>
      <c r="P1216" s="14"/>
      <c r="Q1216" s="14"/>
      <c r="R1216" s="14"/>
      <c r="S1216" s="14"/>
      <c r="T1216" s="14"/>
      <c r="U1216" s="14"/>
      <c r="V1216" s="14"/>
      <c r="W1216" s="14"/>
    </row>
    <row r="1217" spans="1:23" ht="15.75" customHeight="1">
      <c r="A1217" s="14" t="s">
        <v>8</v>
      </c>
      <c r="B1217" s="14" t="str">
        <f t="shared" si="21"/>
        <v>John M. Olin Foundation_George Mason University198620000</v>
      </c>
      <c r="C1217" s="14" t="s">
        <v>162</v>
      </c>
      <c r="D1217" s="14"/>
      <c r="E1217" s="14" t="s">
        <v>60</v>
      </c>
      <c r="F1217" s="21">
        <v>20000</v>
      </c>
      <c r="G1217" s="14">
        <v>1986</v>
      </c>
      <c r="H1217" s="14"/>
      <c r="I1217" s="14"/>
      <c r="J1217" s="14"/>
      <c r="K1217" s="14"/>
      <c r="L1217" s="14"/>
      <c r="M1217" s="14"/>
      <c r="N1217" s="14"/>
      <c r="O1217" s="14"/>
      <c r="P1217" s="14"/>
      <c r="Q1217" s="14"/>
      <c r="R1217" s="14"/>
      <c r="S1217" s="14"/>
      <c r="T1217" s="14"/>
      <c r="U1217" s="14"/>
      <c r="V1217" s="14"/>
      <c r="W1217" s="14"/>
    </row>
    <row r="1218" spans="1:23" ht="15.75" customHeight="1">
      <c r="A1218" s="14" t="s">
        <v>8</v>
      </c>
      <c r="B1218" s="14" t="str">
        <f t="shared" si="21"/>
        <v>John M. Olin Foundation_George Mason University19865000</v>
      </c>
      <c r="C1218" s="14" t="s">
        <v>162</v>
      </c>
      <c r="D1218" s="14"/>
      <c r="E1218" s="14" t="s">
        <v>60</v>
      </c>
      <c r="F1218" s="21">
        <v>5000</v>
      </c>
      <c r="G1218" s="14">
        <v>1986</v>
      </c>
      <c r="H1218" s="14"/>
      <c r="I1218" s="14"/>
      <c r="J1218" s="14"/>
      <c r="K1218" s="14"/>
      <c r="L1218" s="14"/>
      <c r="M1218" s="14"/>
      <c r="N1218" s="14"/>
      <c r="O1218" s="14"/>
      <c r="P1218" s="14"/>
      <c r="Q1218" s="14"/>
      <c r="R1218" s="14"/>
      <c r="S1218" s="14"/>
      <c r="T1218" s="14"/>
      <c r="U1218" s="14"/>
      <c r="V1218" s="14"/>
      <c r="W1218" s="14"/>
    </row>
    <row r="1219" spans="1:23" ht="15.75" customHeight="1">
      <c r="A1219" s="14" t="s">
        <v>8</v>
      </c>
      <c r="B1219" s="14" t="str">
        <f t="shared" si="21"/>
        <v>John M. Olin Foundation_Institute for Humane Studies198635000</v>
      </c>
      <c r="C1219" s="14" t="s">
        <v>162</v>
      </c>
      <c r="D1219" s="14"/>
      <c r="E1219" s="14" t="s">
        <v>12</v>
      </c>
      <c r="F1219" s="21">
        <v>35000</v>
      </c>
      <c r="G1219" s="14">
        <v>1986</v>
      </c>
      <c r="H1219" s="14"/>
      <c r="I1219" s="14"/>
      <c r="J1219" s="14"/>
      <c r="K1219" s="14"/>
      <c r="L1219" s="14"/>
      <c r="M1219" s="14"/>
      <c r="N1219" s="14"/>
      <c r="O1219" s="14"/>
      <c r="P1219" s="14"/>
      <c r="Q1219" s="14"/>
      <c r="R1219" s="14"/>
      <c r="S1219" s="14"/>
      <c r="T1219" s="14"/>
      <c r="U1219" s="14"/>
      <c r="V1219" s="14"/>
      <c r="W1219" s="14"/>
    </row>
    <row r="1220" spans="1:23" ht="15.75" customHeight="1">
      <c r="A1220" s="14" t="s">
        <v>8</v>
      </c>
      <c r="B1220" s="14" t="str">
        <f t="shared" si="21"/>
        <v>John M. Olin Foundation_George Mason University1987100000</v>
      </c>
      <c r="C1220" s="14" t="s">
        <v>162</v>
      </c>
      <c r="D1220" s="14"/>
      <c r="E1220" s="14" t="s">
        <v>60</v>
      </c>
      <c r="F1220" s="21">
        <v>100000</v>
      </c>
      <c r="G1220" s="14">
        <v>1987</v>
      </c>
      <c r="H1220" s="14"/>
      <c r="I1220" s="14"/>
      <c r="J1220" s="14"/>
      <c r="K1220" s="14"/>
      <c r="L1220" s="14"/>
      <c r="M1220" s="14"/>
      <c r="N1220" s="14"/>
      <c r="O1220" s="14"/>
      <c r="P1220" s="14"/>
      <c r="Q1220" s="14"/>
      <c r="R1220" s="14"/>
      <c r="S1220" s="14"/>
      <c r="T1220" s="14"/>
      <c r="U1220" s="14"/>
      <c r="V1220" s="14"/>
      <c r="W1220" s="14"/>
    </row>
    <row r="1221" spans="1:23" ht="15.75" customHeight="1">
      <c r="A1221" s="14" t="s">
        <v>8</v>
      </c>
      <c r="B1221" s="14" t="str">
        <f t="shared" si="21"/>
        <v>John M. Olin Foundation_George Mason University198723313</v>
      </c>
      <c r="C1221" s="14" t="s">
        <v>162</v>
      </c>
      <c r="D1221" s="14"/>
      <c r="E1221" s="14" t="s">
        <v>60</v>
      </c>
      <c r="F1221" s="21">
        <v>23313</v>
      </c>
      <c r="G1221" s="14">
        <v>1987</v>
      </c>
      <c r="H1221" s="14"/>
      <c r="I1221" s="14"/>
      <c r="J1221" s="14"/>
      <c r="K1221" s="14"/>
      <c r="L1221" s="14"/>
      <c r="M1221" s="14"/>
      <c r="N1221" s="14"/>
      <c r="O1221" s="14"/>
      <c r="P1221" s="14"/>
      <c r="Q1221" s="14"/>
      <c r="R1221" s="14"/>
      <c r="S1221" s="14"/>
      <c r="T1221" s="14"/>
      <c r="U1221" s="14"/>
      <c r="V1221" s="14"/>
      <c r="W1221" s="14"/>
    </row>
    <row r="1222" spans="1:23" ht="15.75" customHeight="1">
      <c r="A1222" s="14" t="s">
        <v>8</v>
      </c>
      <c r="B1222" s="14" t="str">
        <f t="shared" si="21"/>
        <v>John M. Olin Foundation_Institute for Humane Studies198718000</v>
      </c>
      <c r="C1222" s="14" t="s">
        <v>162</v>
      </c>
      <c r="D1222" s="14"/>
      <c r="E1222" s="14" t="s">
        <v>12</v>
      </c>
      <c r="F1222" s="21">
        <v>18000</v>
      </c>
      <c r="G1222" s="14">
        <v>1987</v>
      </c>
      <c r="H1222" s="14"/>
      <c r="I1222" s="14"/>
      <c r="J1222" s="14"/>
      <c r="K1222" s="14"/>
      <c r="L1222" s="14"/>
      <c r="M1222" s="14"/>
      <c r="N1222" s="14"/>
      <c r="O1222" s="14"/>
      <c r="P1222" s="14"/>
      <c r="Q1222" s="14"/>
      <c r="R1222" s="14"/>
      <c r="S1222" s="14"/>
      <c r="T1222" s="14"/>
      <c r="U1222" s="14"/>
      <c r="V1222" s="14"/>
      <c r="W1222" s="14"/>
    </row>
    <row r="1223" spans="1:23" ht="15.75" customHeight="1">
      <c r="A1223" s="14" t="s">
        <v>8</v>
      </c>
      <c r="B1223" s="14" t="str">
        <f t="shared" si="21"/>
        <v>John M. Olin Foundation_Institute for Humane Studies198740000</v>
      </c>
      <c r="C1223" s="14" t="s">
        <v>162</v>
      </c>
      <c r="D1223" s="14"/>
      <c r="E1223" s="14" t="s">
        <v>12</v>
      </c>
      <c r="F1223" s="21">
        <v>40000</v>
      </c>
      <c r="G1223" s="14">
        <v>1987</v>
      </c>
      <c r="H1223" s="14"/>
      <c r="I1223" s="14"/>
      <c r="J1223" s="14"/>
      <c r="K1223" s="14"/>
      <c r="L1223" s="14"/>
      <c r="M1223" s="14"/>
      <c r="N1223" s="14"/>
      <c r="O1223" s="14"/>
      <c r="P1223" s="14"/>
      <c r="Q1223" s="14"/>
      <c r="R1223" s="14"/>
      <c r="S1223" s="14"/>
      <c r="T1223" s="14"/>
      <c r="U1223" s="14"/>
      <c r="V1223" s="14"/>
      <c r="W1223" s="14"/>
    </row>
    <row r="1224" spans="1:23" ht="15.75" customHeight="1">
      <c r="A1224" s="14" t="s">
        <v>8</v>
      </c>
      <c r="B1224" s="14" t="str">
        <f t="shared" si="21"/>
        <v>John M. Olin Foundation_George Mason University1988100000</v>
      </c>
      <c r="C1224" s="14" t="s">
        <v>162</v>
      </c>
      <c r="D1224" s="14"/>
      <c r="E1224" s="14" t="s">
        <v>60</v>
      </c>
      <c r="F1224" s="21">
        <v>100000</v>
      </c>
      <c r="G1224" s="14">
        <v>1988</v>
      </c>
      <c r="H1224" s="14"/>
      <c r="I1224" s="14"/>
      <c r="J1224" s="14"/>
      <c r="K1224" s="14"/>
      <c r="L1224" s="14"/>
      <c r="M1224" s="14"/>
      <c r="N1224" s="14"/>
      <c r="O1224" s="14"/>
      <c r="P1224" s="14"/>
      <c r="Q1224" s="14"/>
      <c r="R1224" s="14"/>
      <c r="S1224" s="14"/>
      <c r="T1224" s="14"/>
      <c r="U1224" s="14"/>
      <c r="V1224" s="14"/>
      <c r="W1224" s="14"/>
    </row>
    <row r="1225" spans="1:23" ht="15.75" customHeight="1">
      <c r="A1225" s="14" t="s">
        <v>8</v>
      </c>
      <c r="B1225" s="14" t="str">
        <f t="shared" si="21"/>
        <v>John M. Olin Foundation_George Mason University198825000</v>
      </c>
      <c r="C1225" s="14" t="s">
        <v>162</v>
      </c>
      <c r="D1225" s="14"/>
      <c r="E1225" s="14" t="s">
        <v>60</v>
      </c>
      <c r="F1225" s="21">
        <v>25000</v>
      </c>
      <c r="G1225" s="14">
        <v>1988</v>
      </c>
      <c r="H1225" s="14"/>
      <c r="I1225" s="14"/>
      <c r="J1225" s="14"/>
      <c r="K1225" s="14"/>
      <c r="L1225" s="14"/>
      <c r="M1225" s="14"/>
      <c r="N1225" s="14"/>
      <c r="O1225" s="14"/>
      <c r="P1225" s="14"/>
      <c r="Q1225" s="14"/>
      <c r="R1225" s="14"/>
      <c r="S1225" s="14"/>
      <c r="T1225" s="14"/>
      <c r="U1225" s="14"/>
      <c r="V1225" s="14"/>
      <c r="W1225" s="14"/>
    </row>
    <row r="1226" spans="1:23" ht="15.75" customHeight="1">
      <c r="A1226" s="14" t="s">
        <v>8</v>
      </c>
      <c r="B1226" s="14" t="str">
        <f t="shared" si="21"/>
        <v>John M. Olin Foundation_George Mason University198831602</v>
      </c>
      <c r="C1226" s="14" t="s">
        <v>162</v>
      </c>
      <c r="D1226" s="14"/>
      <c r="E1226" s="14" t="s">
        <v>60</v>
      </c>
      <c r="F1226" s="21">
        <v>31602</v>
      </c>
      <c r="G1226" s="14">
        <v>1988</v>
      </c>
      <c r="H1226" s="14"/>
      <c r="I1226" s="14"/>
      <c r="J1226" s="14"/>
      <c r="K1226" s="14"/>
      <c r="L1226" s="14"/>
      <c r="M1226" s="14"/>
      <c r="N1226" s="14"/>
      <c r="O1226" s="14"/>
      <c r="P1226" s="14"/>
      <c r="Q1226" s="14"/>
      <c r="R1226" s="14"/>
      <c r="S1226" s="14"/>
      <c r="T1226" s="14"/>
      <c r="U1226" s="14"/>
      <c r="V1226" s="14"/>
      <c r="W1226" s="14"/>
    </row>
    <row r="1227" spans="1:23" ht="15.75" customHeight="1">
      <c r="A1227" s="14" t="s">
        <v>8</v>
      </c>
      <c r="B1227" s="14" t="str">
        <f t="shared" si="21"/>
        <v>John M. Olin Foundation_Institute for Humane Studies1988101500</v>
      </c>
      <c r="C1227" s="14" t="s">
        <v>162</v>
      </c>
      <c r="D1227" s="14"/>
      <c r="E1227" s="14" t="s">
        <v>12</v>
      </c>
      <c r="F1227" s="21">
        <v>101500</v>
      </c>
      <c r="G1227" s="14">
        <v>1988</v>
      </c>
      <c r="H1227" s="14"/>
      <c r="I1227" s="14"/>
      <c r="J1227" s="14"/>
      <c r="K1227" s="14"/>
      <c r="L1227" s="14"/>
      <c r="M1227" s="14"/>
      <c r="N1227" s="14"/>
      <c r="O1227" s="14"/>
      <c r="P1227" s="14"/>
      <c r="Q1227" s="14"/>
      <c r="R1227" s="14"/>
      <c r="S1227" s="14"/>
      <c r="T1227" s="14"/>
      <c r="U1227" s="14"/>
      <c r="V1227" s="14"/>
      <c r="W1227" s="14"/>
    </row>
    <row r="1228" spans="1:23" ht="15.75" customHeight="1">
      <c r="A1228" s="14" t="s">
        <v>8</v>
      </c>
      <c r="B1228" s="14" t="str">
        <f t="shared" si="21"/>
        <v>John M. Olin Foundation_George Mason University198925000</v>
      </c>
      <c r="C1228" s="14" t="s">
        <v>162</v>
      </c>
      <c r="D1228" s="14"/>
      <c r="E1228" s="14" t="s">
        <v>60</v>
      </c>
      <c r="F1228" s="21">
        <v>25000</v>
      </c>
      <c r="G1228" s="14">
        <v>1989</v>
      </c>
      <c r="H1228" s="14"/>
      <c r="I1228" s="14"/>
      <c r="J1228" s="14"/>
      <c r="K1228" s="14"/>
      <c r="L1228" s="14"/>
      <c r="M1228" s="14"/>
      <c r="N1228" s="14"/>
      <c r="O1228" s="14"/>
      <c r="P1228" s="14"/>
      <c r="Q1228" s="14"/>
      <c r="R1228" s="14"/>
      <c r="S1228" s="14"/>
      <c r="T1228" s="14"/>
      <c r="U1228" s="14"/>
      <c r="V1228" s="14"/>
      <c r="W1228" s="14"/>
    </row>
    <row r="1229" spans="1:23" ht="15.75" customHeight="1">
      <c r="A1229" s="14" t="s">
        <v>8</v>
      </c>
      <c r="B1229" s="14" t="str">
        <f t="shared" si="21"/>
        <v>John M. Olin Foundation_George Mason University198925000</v>
      </c>
      <c r="C1229" s="14" t="s">
        <v>162</v>
      </c>
      <c r="D1229" s="14"/>
      <c r="E1229" s="14" t="s">
        <v>60</v>
      </c>
      <c r="F1229" s="21">
        <v>25000</v>
      </c>
      <c r="G1229" s="14">
        <v>1989</v>
      </c>
      <c r="H1229" s="14"/>
      <c r="I1229" s="14"/>
      <c r="J1229" s="14"/>
      <c r="K1229" s="14"/>
      <c r="L1229" s="14"/>
      <c r="M1229" s="14"/>
      <c r="N1229" s="14"/>
      <c r="O1229" s="14"/>
      <c r="P1229" s="14"/>
      <c r="Q1229" s="14"/>
      <c r="R1229" s="14"/>
      <c r="S1229" s="14"/>
      <c r="T1229" s="14"/>
      <c r="U1229" s="14"/>
      <c r="V1229" s="14"/>
      <c r="W1229" s="14"/>
    </row>
    <row r="1230" spans="1:23" ht="15.75" customHeight="1">
      <c r="A1230" s="14" t="s">
        <v>8</v>
      </c>
      <c r="B1230" s="14" t="str">
        <f t="shared" si="21"/>
        <v>John M. Olin Foundation_George Mason University198950000</v>
      </c>
      <c r="C1230" s="14" t="s">
        <v>162</v>
      </c>
      <c r="D1230" s="14"/>
      <c r="E1230" s="14" t="s">
        <v>60</v>
      </c>
      <c r="F1230" s="21">
        <v>50000</v>
      </c>
      <c r="G1230" s="14">
        <v>1989</v>
      </c>
      <c r="H1230" s="14"/>
      <c r="I1230" s="14"/>
      <c r="J1230" s="14"/>
      <c r="K1230" s="14"/>
      <c r="L1230" s="14"/>
      <c r="M1230" s="14"/>
      <c r="N1230" s="14"/>
      <c r="O1230" s="14"/>
      <c r="P1230" s="14"/>
      <c r="Q1230" s="14"/>
      <c r="R1230" s="14"/>
      <c r="S1230" s="14"/>
      <c r="T1230" s="14"/>
      <c r="U1230" s="14"/>
      <c r="V1230" s="14"/>
      <c r="W1230" s="14"/>
    </row>
    <row r="1231" spans="1:23" ht="15.75" customHeight="1">
      <c r="A1231" s="14" t="s">
        <v>8</v>
      </c>
      <c r="B1231" s="14" t="str">
        <f t="shared" si="21"/>
        <v>John M. Olin Foundation_George Mason University198961506</v>
      </c>
      <c r="C1231" s="14" t="s">
        <v>162</v>
      </c>
      <c r="D1231" s="14"/>
      <c r="E1231" s="14" t="s">
        <v>60</v>
      </c>
      <c r="F1231" s="21">
        <v>61506</v>
      </c>
      <c r="G1231" s="14">
        <v>1989</v>
      </c>
      <c r="H1231" s="14"/>
      <c r="I1231" s="14"/>
      <c r="J1231" s="14"/>
      <c r="K1231" s="14"/>
      <c r="L1231" s="14"/>
      <c r="M1231" s="14"/>
      <c r="N1231" s="14"/>
      <c r="O1231" s="14"/>
      <c r="P1231" s="14"/>
      <c r="Q1231" s="14"/>
      <c r="R1231" s="14"/>
      <c r="S1231" s="14"/>
      <c r="T1231" s="14"/>
      <c r="U1231" s="14"/>
      <c r="V1231" s="14"/>
      <c r="W1231" s="14"/>
    </row>
    <row r="1232" spans="1:23" ht="15.75" customHeight="1">
      <c r="A1232" s="14" t="s">
        <v>8</v>
      </c>
      <c r="B1232" s="14" t="str">
        <f t="shared" si="21"/>
        <v>John M. Olin Foundation_Institute for Humane Studies1989150000</v>
      </c>
      <c r="C1232" s="14" t="s">
        <v>162</v>
      </c>
      <c r="D1232" s="14"/>
      <c r="E1232" s="14" t="s">
        <v>12</v>
      </c>
      <c r="F1232" s="21">
        <v>150000</v>
      </c>
      <c r="G1232" s="14">
        <v>1989</v>
      </c>
      <c r="H1232" s="14"/>
      <c r="I1232" s="14"/>
      <c r="J1232" s="14"/>
      <c r="K1232" s="14"/>
      <c r="L1232" s="14"/>
      <c r="M1232" s="14"/>
      <c r="N1232" s="14"/>
      <c r="O1232" s="14"/>
      <c r="P1232" s="14"/>
      <c r="Q1232" s="14"/>
      <c r="R1232" s="14"/>
      <c r="S1232" s="14"/>
      <c r="T1232" s="14"/>
      <c r="U1232" s="14"/>
      <c r="V1232" s="14"/>
      <c r="W1232" s="14"/>
    </row>
    <row r="1233" spans="1:23" ht="15.75" customHeight="1">
      <c r="A1233" s="14" t="s">
        <v>8</v>
      </c>
      <c r="B1233" s="14" t="str">
        <f t="shared" si="21"/>
        <v>John M. Olin Foundation_Institute for Humane Studies198950000</v>
      </c>
      <c r="C1233" s="14" t="s">
        <v>162</v>
      </c>
      <c r="D1233" s="14"/>
      <c r="E1233" s="14" t="s">
        <v>12</v>
      </c>
      <c r="F1233" s="21">
        <v>50000</v>
      </c>
      <c r="G1233" s="14">
        <v>1989</v>
      </c>
      <c r="H1233" s="14"/>
      <c r="I1233" s="14"/>
      <c r="J1233" s="14"/>
      <c r="K1233" s="14"/>
      <c r="L1233" s="14"/>
      <c r="M1233" s="14"/>
      <c r="N1233" s="14"/>
      <c r="O1233" s="14"/>
      <c r="P1233" s="14"/>
      <c r="Q1233" s="14"/>
      <c r="R1233" s="14"/>
      <c r="S1233" s="14"/>
      <c r="T1233" s="14"/>
      <c r="U1233" s="14"/>
      <c r="V1233" s="14"/>
      <c r="W1233" s="14"/>
    </row>
    <row r="1234" spans="1:23" ht="15.75" customHeight="1">
      <c r="A1234" s="14" t="s">
        <v>8</v>
      </c>
      <c r="B1234" s="14" t="str">
        <f t="shared" si="21"/>
        <v>John M. Olin Foundation_Institute for Humane Studies198999500</v>
      </c>
      <c r="C1234" s="14" t="s">
        <v>162</v>
      </c>
      <c r="D1234" s="14"/>
      <c r="E1234" s="14" t="s">
        <v>12</v>
      </c>
      <c r="F1234" s="21">
        <v>99500</v>
      </c>
      <c r="G1234" s="14">
        <v>1989</v>
      </c>
      <c r="H1234" s="14"/>
      <c r="I1234" s="14"/>
      <c r="J1234" s="14"/>
      <c r="K1234" s="14"/>
      <c r="L1234" s="14"/>
      <c r="M1234" s="14"/>
      <c r="N1234" s="14"/>
      <c r="O1234" s="14"/>
      <c r="P1234" s="14"/>
      <c r="Q1234" s="14"/>
      <c r="R1234" s="14"/>
      <c r="S1234" s="14"/>
      <c r="T1234" s="14"/>
      <c r="U1234" s="14"/>
      <c r="V1234" s="14"/>
      <c r="W1234" s="14"/>
    </row>
    <row r="1235" spans="1:23" ht="15.75" customHeight="1">
      <c r="A1235" s="14" t="s">
        <v>8</v>
      </c>
      <c r="B1235" s="14" t="str">
        <f t="shared" si="21"/>
        <v>John M. Olin Foundation_George Mason University199015000</v>
      </c>
      <c r="C1235" s="14" t="s">
        <v>162</v>
      </c>
      <c r="D1235" s="14"/>
      <c r="E1235" s="14" t="s">
        <v>60</v>
      </c>
      <c r="F1235" s="21">
        <v>15000</v>
      </c>
      <c r="G1235" s="14">
        <v>1990</v>
      </c>
      <c r="H1235" s="14"/>
      <c r="I1235" s="14"/>
      <c r="J1235" s="14"/>
      <c r="K1235" s="14"/>
      <c r="L1235" s="14"/>
      <c r="M1235" s="14"/>
      <c r="N1235" s="14"/>
      <c r="O1235" s="14"/>
      <c r="P1235" s="14"/>
      <c r="Q1235" s="14"/>
      <c r="R1235" s="14"/>
      <c r="S1235" s="14"/>
      <c r="T1235" s="14"/>
      <c r="U1235" s="14"/>
      <c r="V1235" s="14"/>
      <c r="W1235" s="14"/>
    </row>
    <row r="1236" spans="1:23" ht="15.75" customHeight="1">
      <c r="A1236" s="14" t="s">
        <v>8</v>
      </c>
      <c r="B1236" s="14" t="str">
        <f t="shared" si="21"/>
        <v>John M. Olin Foundation_George Mason University199025000</v>
      </c>
      <c r="C1236" s="14" t="s">
        <v>162</v>
      </c>
      <c r="D1236" s="14"/>
      <c r="E1236" s="14" t="s">
        <v>60</v>
      </c>
      <c r="F1236" s="21">
        <v>25000</v>
      </c>
      <c r="G1236" s="14">
        <v>1990</v>
      </c>
      <c r="H1236" s="14"/>
      <c r="I1236" s="14"/>
      <c r="J1236" s="14"/>
      <c r="K1236" s="14"/>
      <c r="L1236" s="14"/>
      <c r="M1236" s="14"/>
      <c r="N1236" s="14"/>
      <c r="O1236" s="14"/>
      <c r="P1236" s="14"/>
      <c r="Q1236" s="14"/>
      <c r="R1236" s="14"/>
      <c r="S1236" s="14"/>
      <c r="T1236" s="14"/>
      <c r="U1236" s="14"/>
      <c r="V1236" s="14"/>
      <c r="W1236" s="14"/>
    </row>
    <row r="1237" spans="1:23" ht="15.75" customHeight="1">
      <c r="A1237" s="14" t="s">
        <v>8</v>
      </c>
      <c r="B1237" s="14" t="str">
        <f t="shared" si="21"/>
        <v>John M. Olin Foundation_George Mason University199050000</v>
      </c>
      <c r="C1237" s="14" t="s">
        <v>162</v>
      </c>
      <c r="D1237" s="14"/>
      <c r="E1237" s="14" t="s">
        <v>60</v>
      </c>
      <c r="F1237" s="21">
        <v>50000</v>
      </c>
      <c r="G1237" s="14">
        <v>1990</v>
      </c>
      <c r="H1237" s="14"/>
      <c r="I1237" s="14"/>
      <c r="J1237" s="14"/>
      <c r="K1237" s="14"/>
      <c r="L1237" s="14"/>
      <c r="M1237" s="14"/>
      <c r="N1237" s="14"/>
      <c r="O1237" s="14"/>
      <c r="P1237" s="14"/>
      <c r="Q1237" s="14"/>
      <c r="R1237" s="14"/>
      <c r="S1237" s="14"/>
      <c r="T1237" s="14"/>
      <c r="U1237" s="14"/>
      <c r="V1237" s="14"/>
      <c r="W1237" s="14"/>
    </row>
    <row r="1238" spans="1:23" ht="15.75" customHeight="1">
      <c r="A1238" s="14" t="s">
        <v>8</v>
      </c>
      <c r="B1238" s="14" t="str">
        <f t="shared" si="21"/>
        <v>John M. Olin Foundation_George Mason University199050000</v>
      </c>
      <c r="C1238" s="14" t="s">
        <v>162</v>
      </c>
      <c r="D1238" s="14"/>
      <c r="E1238" s="14" t="s">
        <v>60</v>
      </c>
      <c r="F1238" s="21">
        <v>50000</v>
      </c>
      <c r="G1238" s="14">
        <v>1990</v>
      </c>
      <c r="H1238" s="14"/>
      <c r="I1238" s="14"/>
      <c r="J1238" s="14"/>
      <c r="K1238" s="14"/>
      <c r="L1238" s="14"/>
      <c r="M1238" s="14"/>
      <c r="N1238" s="14"/>
      <c r="O1238" s="14"/>
      <c r="P1238" s="14"/>
      <c r="Q1238" s="14"/>
      <c r="R1238" s="14"/>
      <c r="S1238" s="14"/>
      <c r="T1238" s="14"/>
      <c r="U1238" s="14"/>
      <c r="V1238" s="14"/>
      <c r="W1238" s="14"/>
    </row>
    <row r="1239" spans="1:23" ht="15.75" customHeight="1">
      <c r="A1239" s="14" t="s">
        <v>8</v>
      </c>
      <c r="B1239" s="14" t="str">
        <f t="shared" si="21"/>
        <v>John M. Olin Foundation_George Mason University199050000</v>
      </c>
      <c r="C1239" s="14" t="s">
        <v>162</v>
      </c>
      <c r="D1239" s="14"/>
      <c r="E1239" s="14" t="s">
        <v>60</v>
      </c>
      <c r="F1239" s="21">
        <v>50000</v>
      </c>
      <c r="G1239" s="14">
        <v>1990</v>
      </c>
      <c r="H1239" s="14"/>
      <c r="I1239" s="14"/>
      <c r="J1239" s="14"/>
      <c r="K1239" s="14"/>
      <c r="L1239" s="14"/>
      <c r="M1239" s="14"/>
      <c r="N1239" s="14"/>
      <c r="O1239" s="14"/>
      <c r="P1239" s="14"/>
      <c r="Q1239" s="14"/>
      <c r="R1239" s="14"/>
      <c r="S1239" s="14"/>
      <c r="T1239" s="14"/>
      <c r="U1239" s="14"/>
      <c r="V1239" s="14"/>
      <c r="W1239" s="14"/>
    </row>
    <row r="1240" spans="1:23" ht="15.75" customHeight="1">
      <c r="A1240" s="14" t="s">
        <v>8</v>
      </c>
      <c r="B1240" s="14" t="str">
        <f t="shared" si="21"/>
        <v>John M. Olin Foundation_Institute for Humane Studies1990120000</v>
      </c>
      <c r="C1240" s="14" t="s">
        <v>162</v>
      </c>
      <c r="D1240" s="14"/>
      <c r="E1240" s="14" t="s">
        <v>12</v>
      </c>
      <c r="F1240" s="21">
        <v>120000</v>
      </c>
      <c r="G1240" s="14">
        <v>1990</v>
      </c>
      <c r="H1240" s="14"/>
      <c r="I1240" s="14"/>
      <c r="J1240" s="14"/>
      <c r="K1240" s="14"/>
      <c r="L1240" s="14"/>
      <c r="M1240" s="14"/>
      <c r="N1240" s="14"/>
      <c r="O1240" s="14"/>
      <c r="P1240" s="14"/>
      <c r="Q1240" s="14"/>
      <c r="R1240" s="14"/>
      <c r="S1240" s="14"/>
      <c r="T1240" s="14"/>
      <c r="U1240" s="14"/>
      <c r="V1240" s="14"/>
      <c r="W1240" s="14"/>
    </row>
    <row r="1241" spans="1:23" ht="15.75" customHeight="1">
      <c r="A1241" s="14" t="s">
        <v>8</v>
      </c>
      <c r="B1241" s="14" t="str">
        <f t="shared" si="21"/>
        <v>John M. Olin Foundation_Institute for Humane Studies199027500</v>
      </c>
      <c r="C1241" s="14" t="s">
        <v>162</v>
      </c>
      <c r="D1241" s="14"/>
      <c r="E1241" s="14" t="s">
        <v>12</v>
      </c>
      <c r="F1241" s="21">
        <v>27500</v>
      </c>
      <c r="G1241" s="14">
        <v>1990</v>
      </c>
      <c r="H1241" s="14"/>
      <c r="I1241" s="14"/>
      <c r="J1241" s="14"/>
      <c r="K1241" s="14"/>
      <c r="L1241" s="14"/>
      <c r="M1241" s="14"/>
      <c r="N1241" s="14"/>
      <c r="O1241" s="14"/>
      <c r="P1241" s="14"/>
      <c r="Q1241" s="14"/>
      <c r="R1241" s="14"/>
      <c r="S1241" s="14"/>
      <c r="T1241" s="14"/>
      <c r="U1241" s="14"/>
      <c r="V1241" s="14"/>
      <c r="W1241" s="14"/>
    </row>
    <row r="1242" spans="1:23" ht="15.75" customHeight="1">
      <c r="A1242" s="14" t="s">
        <v>8</v>
      </c>
      <c r="B1242" s="14" t="str">
        <f t="shared" si="21"/>
        <v>John M. Olin Foundation_Institute for Humane Studies199074000</v>
      </c>
      <c r="C1242" s="14" t="s">
        <v>162</v>
      </c>
      <c r="D1242" s="14"/>
      <c r="E1242" s="14" t="s">
        <v>12</v>
      </c>
      <c r="F1242" s="21">
        <v>74000</v>
      </c>
      <c r="G1242" s="14">
        <v>1990</v>
      </c>
      <c r="H1242" s="14"/>
      <c r="I1242" s="14"/>
      <c r="J1242" s="14"/>
      <c r="K1242" s="14"/>
      <c r="L1242" s="14"/>
      <c r="M1242" s="14"/>
      <c r="N1242" s="14"/>
      <c r="O1242" s="14"/>
      <c r="P1242" s="14"/>
      <c r="Q1242" s="14"/>
      <c r="R1242" s="14"/>
      <c r="S1242" s="14"/>
      <c r="T1242" s="14"/>
      <c r="U1242" s="14"/>
      <c r="V1242" s="14"/>
      <c r="W1242" s="14"/>
    </row>
    <row r="1243" spans="1:23" ht="15.75" customHeight="1">
      <c r="A1243" s="14" t="s">
        <v>8</v>
      </c>
      <c r="B1243" s="14" t="str">
        <f t="shared" si="21"/>
        <v>John M. Olin Foundation_George Mason University199125000</v>
      </c>
      <c r="C1243" s="14" t="s">
        <v>162</v>
      </c>
      <c r="D1243" s="14"/>
      <c r="E1243" s="14" t="s">
        <v>60</v>
      </c>
      <c r="F1243" s="21">
        <v>25000</v>
      </c>
      <c r="G1243" s="14">
        <v>1991</v>
      </c>
      <c r="H1243" s="14"/>
      <c r="I1243" s="14"/>
      <c r="J1243" s="14"/>
      <c r="K1243" s="14"/>
      <c r="L1243" s="14"/>
      <c r="M1243" s="14"/>
      <c r="N1243" s="14"/>
      <c r="O1243" s="14"/>
      <c r="P1243" s="14"/>
      <c r="Q1243" s="14"/>
      <c r="R1243" s="14"/>
      <c r="S1243" s="14"/>
      <c r="T1243" s="14"/>
      <c r="U1243" s="14"/>
      <c r="V1243" s="14"/>
      <c r="W1243" s="14"/>
    </row>
    <row r="1244" spans="1:23" ht="15.75" customHeight="1">
      <c r="A1244" s="14" t="s">
        <v>8</v>
      </c>
      <c r="B1244" s="14" t="str">
        <f t="shared" si="21"/>
        <v>John M. Olin Foundation_George Mason University199140300</v>
      </c>
      <c r="C1244" s="14" t="s">
        <v>162</v>
      </c>
      <c r="D1244" s="14"/>
      <c r="E1244" s="14" t="s">
        <v>60</v>
      </c>
      <c r="F1244" s="21">
        <v>40300</v>
      </c>
      <c r="G1244" s="14">
        <v>1991</v>
      </c>
      <c r="H1244" s="14"/>
      <c r="I1244" s="14"/>
      <c r="J1244" s="14"/>
      <c r="K1244" s="14"/>
      <c r="L1244" s="14"/>
      <c r="M1244" s="14"/>
      <c r="N1244" s="14"/>
      <c r="O1244" s="14"/>
      <c r="P1244" s="14"/>
      <c r="Q1244" s="14"/>
      <c r="R1244" s="14"/>
      <c r="S1244" s="14"/>
      <c r="T1244" s="14"/>
      <c r="U1244" s="14"/>
      <c r="V1244" s="14"/>
      <c r="W1244" s="14"/>
    </row>
    <row r="1245" spans="1:23" ht="15.75" customHeight="1">
      <c r="A1245" s="14" t="s">
        <v>8</v>
      </c>
      <c r="B1245" s="14" t="str">
        <f t="shared" si="21"/>
        <v>John M. Olin Foundation_George Mason University199150000</v>
      </c>
      <c r="C1245" s="14" t="s">
        <v>162</v>
      </c>
      <c r="D1245" s="14"/>
      <c r="E1245" s="14" t="s">
        <v>60</v>
      </c>
      <c r="F1245" s="21">
        <v>50000</v>
      </c>
      <c r="G1245" s="14">
        <v>1991</v>
      </c>
      <c r="H1245" s="14"/>
      <c r="I1245" s="14"/>
      <c r="J1245" s="14"/>
      <c r="K1245" s="14"/>
      <c r="L1245" s="14"/>
      <c r="M1245" s="14"/>
      <c r="N1245" s="14"/>
      <c r="O1245" s="14"/>
      <c r="P1245" s="14"/>
      <c r="Q1245" s="14"/>
      <c r="R1245" s="14"/>
      <c r="S1245" s="14"/>
      <c r="T1245" s="14"/>
      <c r="U1245" s="14"/>
      <c r="V1245" s="14"/>
      <c r="W1245" s="14"/>
    </row>
    <row r="1246" spans="1:23" ht="15.75" customHeight="1">
      <c r="A1246" s="14" t="s">
        <v>8</v>
      </c>
      <c r="B1246" s="14" t="str">
        <f t="shared" si="21"/>
        <v>John M. Olin Foundation_George Mason University199150000</v>
      </c>
      <c r="C1246" s="14" t="s">
        <v>162</v>
      </c>
      <c r="D1246" s="14"/>
      <c r="E1246" s="14" t="s">
        <v>60</v>
      </c>
      <c r="F1246" s="21">
        <v>50000</v>
      </c>
      <c r="G1246" s="14">
        <v>1991</v>
      </c>
      <c r="H1246" s="14"/>
      <c r="I1246" s="14"/>
      <c r="J1246" s="14"/>
      <c r="K1246" s="14"/>
      <c r="L1246" s="14"/>
      <c r="M1246" s="14"/>
      <c r="N1246" s="14"/>
      <c r="O1246" s="14"/>
      <c r="P1246" s="14"/>
      <c r="Q1246" s="14"/>
      <c r="R1246" s="14"/>
      <c r="S1246" s="14"/>
      <c r="T1246" s="14"/>
      <c r="U1246" s="14"/>
      <c r="V1246" s="14"/>
      <c r="W1246" s="14"/>
    </row>
    <row r="1247" spans="1:23" ht="15.75" customHeight="1">
      <c r="A1247" s="14" t="s">
        <v>8</v>
      </c>
      <c r="B1247" s="14" t="str">
        <f t="shared" ref="B1247:B1310" si="22">C1247&amp;"_"&amp;E1247&amp;G1247&amp;F1247</f>
        <v>John M. Olin Foundation_Institute for Humane Studies199110000</v>
      </c>
      <c r="C1247" s="14" t="s">
        <v>162</v>
      </c>
      <c r="D1247" s="14"/>
      <c r="E1247" s="14" t="s">
        <v>12</v>
      </c>
      <c r="F1247" s="21">
        <v>10000</v>
      </c>
      <c r="G1247" s="14">
        <v>1991</v>
      </c>
      <c r="H1247" s="14"/>
      <c r="I1247" s="14"/>
      <c r="J1247" s="14"/>
      <c r="K1247" s="14"/>
      <c r="L1247" s="14"/>
      <c r="M1247" s="14"/>
      <c r="N1247" s="14"/>
      <c r="O1247" s="14"/>
      <c r="P1247" s="14"/>
      <c r="Q1247" s="14"/>
      <c r="R1247" s="14"/>
      <c r="S1247" s="14"/>
      <c r="T1247" s="14"/>
      <c r="U1247" s="14"/>
      <c r="V1247" s="14"/>
      <c r="W1247" s="14"/>
    </row>
    <row r="1248" spans="1:23" ht="15.75" customHeight="1">
      <c r="A1248" s="14" t="s">
        <v>8</v>
      </c>
      <c r="B1248" s="14" t="str">
        <f t="shared" si="22"/>
        <v>John M. Olin Foundation_Institute for Humane Studies1991120000</v>
      </c>
      <c r="C1248" s="14" t="s">
        <v>162</v>
      </c>
      <c r="D1248" s="14"/>
      <c r="E1248" s="14" t="s">
        <v>12</v>
      </c>
      <c r="F1248" s="21">
        <v>120000</v>
      </c>
      <c r="G1248" s="14">
        <v>1991</v>
      </c>
      <c r="H1248" s="14"/>
      <c r="I1248" s="14"/>
      <c r="J1248" s="14"/>
      <c r="K1248" s="14"/>
      <c r="L1248" s="14"/>
      <c r="M1248" s="14"/>
      <c r="N1248" s="14"/>
      <c r="O1248" s="14"/>
      <c r="P1248" s="14"/>
      <c r="Q1248" s="14"/>
      <c r="R1248" s="14"/>
      <c r="S1248" s="14"/>
      <c r="T1248" s="14"/>
      <c r="U1248" s="14"/>
      <c r="V1248" s="14"/>
      <c r="W1248" s="14"/>
    </row>
    <row r="1249" spans="1:23" ht="15.75" customHeight="1">
      <c r="A1249" s="14" t="s">
        <v>8</v>
      </c>
      <c r="B1249" s="14" t="str">
        <f t="shared" si="22"/>
        <v>John M. Olin Foundation_Institute for Humane Studies199183000</v>
      </c>
      <c r="C1249" s="14" t="s">
        <v>162</v>
      </c>
      <c r="D1249" s="14"/>
      <c r="E1249" s="14" t="s">
        <v>12</v>
      </c>
      <c r="F1249" s="21">
        <v>83000</v>
      </c>
      <c r="G1249" s="14">
        <v>1991</v>
      </c>
      <c r="H1249" s="14"/>
      <c r="I1249" s="14"/>
      <c r="J1249" s="14"/>
      <c r="K1249" s="14"/>
      <c r="L1249" s="14"/>
      <c r="M1249" s="14"/>
      <c r="N1249" s="14"/>
      <c r="O1249" s="14"/>
      <c r="P1249" s="14"/>
      <c r="Q1249" s="14"/>
      <c r="R1249" s="14"/>
      <c r="S1249" s="14"/>
      <c r="T1249" s="14"/>
      <c r="U1249" s="14"/>
      <c r="V1249" s="14"/>
      <c r="W1249" s="14"/>
    </row>
    <row r="1250" spans="1:23" ht="15.75" customHeight="1">
      <c r="A1250" s="14" t="s">
        <v>8</v>
      </c>
      <c r="B1250" s="14" t="str">
        <f t="shared" si="22"/>
        <v>John M. Olin Foundation_George Mason University199225000</v>
      </c>
      <c r="C1250" s="14" t="s">
        <v>162</v>
      </c>
      <c r="D1250" s="14"/>
      <c r="E1250" s="14" t="s">
        <v>60</v>
      </c>
      <c r="F1250" s="21">
        <v>25000</v>
      </c>
      <c r="G1250" s="14">
        <v>1992</v>
      </c>
      <c r="H1250" s="14"/>
      <c r="I1250" s="14"/>
      <c r="J1250" s="14"/>
      <c r="K1250" s="14"/>
      <c r="L1250" s="14"/>
      <c r="M1250" s="14"/>
      <c r="N1250" s="14"/>
      <c r="O1250" s="14"/>
      <c r="P1250" s="14"/>
      <c r="Q1250" s="14"/>
      <c r="R1250" s="14"/>
      <c r="S1250" s="14"/>
      <c r="T1250" s="14"/>
      <c r="U1250" s="14"/>
      <c r="V1250" s="14"/>
      <c r="W1250" s="14"/>
    </row>
    <row r="1251" spans="1:23" ht="15.75" customHeight="1">
      <c r="A1251" s="14" t="s">
        <v>8</v>
      </c>
      <c r="B1251" s="14" t="str">
        <f t="shared" si="22"/>
        <v>John M. Olin Foundation_George Mason University199225000</v>
      </c>
      <c r="C1251" s="14" t="s">
        <v>162</v>
      </c>
      <c r="D1251" s="14"/>
      <c r="E1251" s="14" t="s">
        <v>60</v>
      </c>
      <c r="F1251" s="21">
        <v>25000</v>
      </c>
      <c r="G1251" s="14">
        <v>1992</v>
      </c>
      <c r="H1251" s="14"/>
      <c r="I1251" s="14"/>
      <c r="J1251" s="14"/>
      <c r="K1251" s="14"/>
      <c r="L1251" s="14"/>
      <c r="M1251" s="14"/>
      <c r="N1251" s="14"/>
      <c r="O1251" s="14"/>
      <c r="P1251" s="14"/>
      <c r="Q1251" s="14"/>
      <c r="R1251" s="14"/>
      <c r="S1251" s="14"/>
      <c r="T1251" s="14"/>
      <c r="U1251" s="14"/>
      <c r="V1251" s="14"/>
      <c r="W1251" s="14"/>
    </row>
    <row r="1252" spans="1:23" ht="15.75" customHeight="1">
      <c r="A1252" s="14" t="s">
        <v>8</v>
      </c>
      <c r="B1252" s="14" t="str">
        <f t="shared" si="22"/>
        <v>John M. Olin Foundation_George Mason University199250000</v>
      </c>
      <c r="C1252" s="14" t="s">
        <v>162</v>
      </c>
      <c r="D1252" s="14"/>
      <c r="E1252" s="14" t="s">
        <v>60</v>
      </c>
      <c r="F1252" s="21">
        <v>50000</v>
      </c>
      <c r="G1252" s="14">
        <v>1992</v>
      </c>
      <c r="H1252" s="14"/>
      <c r="I1252" s="14"/>
      <c r="J1252" s="14"/>
      <c r="K1252" s="14"/>
      <c r="L1252" s="14"/>
      <c r="M1252" s="14"/>
      <c r="N1252" s="14"/>
      <c r="O1252" s="14"/>
      <c r="P1252" s="14"/>
      <c r="Q1252" s="14"/>
      <c r="R1252" s="14"/>
      <c r="S1252" s="14"/>
      <c r="T1252" s="14"/>
      <c r="U1252" s="14"/>
      <c r="V1252" s="14"/>
      <c r="W1252" s="14"/>
    </row>
    <row r="1253" spans="1:23" ht="15.75" customHeight="1">
      <c r="A1253" s="14" t="s">
        <v>8</v>
      </c>
      <c r="B1253" s="14" t="str">
        <f t="shared" si="22"/>
        <v>John M. Olin Foundation_George Mason University199250000</v>
      </c>
      <c r="C1253" s="14" t="s">
        <v>162</v>
      </c>
      <c r="D1253" s="14"/>
      <c r="E1253" s="14" t="s">
        <v>60</v>
      </c>
      <c r="F1253" s="21">
        <v>50000</v>
      </c>
      <c r="G1253" s="14">
        <v>1992</v>
      </c>
      <c r="H1253" s="14"/>
      <c r="I1253" s="14"/>
      <c r="J1253" s="14"/>
      <c r="K1253" s="14"/>
      <c r="L1253" s="14"/>
      <c r="M1253" s="14"/>
      <c r="N1253" s="14"/>
      <c r="O1253" s="14"/>
      <c r="P1253" s="14"/>
      <c r="Q1253" s="14"/>
      <c r="R1253" s="14"/>
      <c r="S1253" s="14"/>
      <c r="T1253" s="14"/>
      <c r="U1253" s="14"/>
      <c r="V1253" s="14"/>
      <c r="W1253" s="14"/>
    </row>
    <row r="1254" spans="1:23" ht="15.75" customHeight="1">
      <c r="A1254" s="14" t="s">
        <v>8</v>
      </c>
      <c r="B1254" s="14" t="str">
        <f t="shared" si="22"/>
        <v>John M. Olin Foundation_Institute for Humane Studies199210000</v>
      </c>
      <c r="C1254" s="14" t="s">
        <v>162</v>
      </c>
      <c r="D1254" s="14"/>
      <c r="E1254" s="14" t="s">
        <v>12</v>
      </c>
      <c r="F1254" s="21">
        <v>10000</v>
      </c>
      <c r="G1254" s="14">
        <v>1992</v>
      </c>
      <c r="H1254" s="14"/>
      <c r="I1254" s="14"/>
      <c r="J1254" s="14"/>
      <c r="K1254" s="14"/>
      <c r="L1254" s="14"/>
      <c r="M1254" s="14"/>
      <c r="N1254" s="14"/>
      <c r="O1254" s="14"/>
      <c r="P1254" s="14"/>
      <c r="Q1254" s="14"/>
      <c r="R1254" s="14"/>
      <c r="S1254" s="14"/>
      <c r="T1254" s="14"/>
      <c r="U1254" s="14"/>
      <c r="V1254" s="14"/>
      <c r="W1254" s="14"/>
    </row>
    <row r="1255" spans="1:23" ht="15.75" customHeight="1">
      <c r="A1255" s="14" t="s">
        <v>8</v>
      </c>
      <c r="B1255" s="14" t="str">
        <f t="shared" si="22"/>
        <v>John M. Olin Foundation_Institute for Humane Studies199273000</v>
      </c>
      <c r="C1255" s="14" t="s">
        <v>162</v>
      </c>
      <c r="D1255" s="14"/>
      <c r="E1255" s="14" t="s">
        <v>12</v>
      </c>
      <c r="F1255" s="21">
        <v>73000</v>
      </c>
      <c r="G1255" s="14">
        <v>1992</v>
      </c>
      <c r="H1255" s="14"/>
      <c r="I1255" s="14"/>
      <c r="J1255" s="14"/>
      <c r="K1255" s="14"/>
      <c r="L1255" s="14"/>
      <c r="M1255" s="14"/>
      <c r="N1255" s="14"/>
      <c r="O1255" s="14"/>
      <c r="P1255" s="14"/>
      <c r="Q1255" s="14"/>
      <c r="R1255" s="14"/>
      <c r="S1255" s="14"/>
      <c r="T1255" s="14"/>
      <c r="U1255" s="14"/>
      <c r="V1255" s="14"/>
      <c r="W1255" s="14"/>
    </row>
    <row r="1256" spans="1:23" ht="15.75" customHeight="1">
      <c r="A1256" s="14" t="s">
        <v>8</v>
      </c>
      <c r="B1256" s="14" t="str">
        <f t="shared" si="22"/>
        <v>John M. Olin Foundation_George Mason University199325000</v>
      </c>
      <c r="C1256" s="14" t="s">
        <v>162</v>
      </c>
      <c r="D1256" s="14"/>
      <c r="E1256" s="14" t="s">
        <v>60</v>
      </c>
      <c r="F1256" s="21">
        <v>25000</v>
      </c>
      <c r="G1256" s="14">
        <v>1993</v>
      </c>
      <c r="H1256" s="14"/>
      <c r="I1256" s="14"/>
      <c r="J1256" s="14"/>
      <c r="K1256" s="14"/>
      <c r="L1256" s="14"/>
      <c r="M1256" s="14"/>
      <c r="N1256" s="14"/>
      <c r="O1256" s="14"/>
      <c r="P1256" s="14"/>
      <c r="Q1256" s="14"/>
      <c r="R1256" s="14"/>
      <c r="S1256" s="14"/>
      <c r="T1256" s="14"/>
      <c r="U1256" s="14"/>
      <c r="V1256" s="14"/>
      <c r="W1256" s="14"/>
    </row>
    <row r="1257" spans="1:23" ht="15.75" customHeight="1">
      <c r="A1257" s="14" t="s">
        <v>8</v>
      </c>
      <c r="B1257" s="14" t="str">
        <f t="shared" si="22"/>
        <v>John M. Olin Foundation_George Mason University199350000</v>
      </c>
      <c r="C1257" s="14" t="s">
        <v>162</v>
      </c>
      <c r="D1257" s="14"/>
      <c r="E1257" s="14" t="s">
        <v>60</v>
      </c>
      <c r="F1257" s="21">
        <v>50000</v>
      </c>
      <c r="G1257" s="14">
        <v>1993</v>
      </c>
      <c r="H1257" s="14"/>
      <c r="I1257" s="14"/>
      <c r="J1257" s="14"/>
      <c r="K1257" s="14"/>
      <c r="L1257" s="14"/>
      <c r="M1257" s="14"/>
      <c r="N1257" s="14"/>
      <c r="O1257" s="14"/>
      <c r="P1257" s="14"/>
      <c r="Q1257" s="14"/>
      <c r="R1257" s="14"/>
      <c r="S1257" s="14"/>
      <c r="T1257" s="14"/>
      <c r="U1257" s="14"/>
      <c r="V1257" s="14"/>
      <c r="W1257" s="14"/>
    </row>
    <row r="1258" spans="1:23" ht="15.75" customHeight="1">
      <c r="A1258" s="14" t="s">
        <v>8</v>
      </c>
      <c r="B1258" s="14" t="str">
        <f t="shared" si="22"/>
        <v>John M. Olin Foundation_George Mason University199350000</v>
      </c>
      <c r="C1258" s="14" t="s">
        <v>162</v>
      </c>
      <c r="D1258" s="14"/>
      <c r="E1258" s="14" t="s">
        <v>60</v>
      </c>
      <c r="F1258" s="21">
        <v>50000</v>
      </c>
      <c r="G1258" s="14">
        <v>1993</v>
      </c>
      <c r="H1258" s="14"/>
      <c r="I1258" s="14"/>
      <c r="J1258" s="14"/>
      <c r="K1258" s="14"/>
      <c r="L1258" s="14"/>
      <c r="M1258" s="14"/>
      <c r="N1258" s="14"/>
      <c r="O1258" s="14"/>
      <c r="P1258" s="14"/>
      <c r="Q1258" s="14"/>
      <c r="R1258" s="14"/>
      <c r="S1258" s="14"/>
      <c r="T1258" s="14"/>
      <c r="U1258" s="14"/>
      <c r="V1258" s="14"/>
      <c r="W1258" s="14"/>
    </row>
    <row r="1259" spans="1:23" ht="15.75" customHeight="1">
      <c r="A1259" s="14" t="s">
        <v>8</v>
      </c>
      <c r="B1259" s="14" t="str">
        <f t="shared" si="22"/>
        <v>John M. Olin Foundation_Institute for Humane Studies199380000</v>
      </c>
      <c r="C1259" s="14" t="s">
        <v>162</v>
      </c>
      <c r="D1259" s="14"/>
      <c r="E1259" s="14" t="s">
        <v>12</v>
      </c>
      <c r="F1259" s="21">
        <v>80000</v>
      </c>
      <c r="G1259" s="14">
        <v>1993</v>
      </c>
      <c r="H1259" s="14"/>
      <c r="I1259" s="14"/>
      <c r="J1259" s="14"/>
      <c r="K1259" s="14"/>
      <c r="L1259" s="14"/>
      <c r="M1259" s="14"/>
      <c r="N1259" s="14"/>
      <c r="O1259" s="14"/>
      <c r="P1259" s="14"/>
      <c r="Q1259" s="14"/>
      <c r="R1259" s="14"/>
      <c r="S1259" s="14"/>
      <c r="T1259" s="14"/>
      <c r="U1259" s="14"/>
      <c r="V1259" s="14"/>
      <c r="W1259" s="14"/>
    </row>
    <row r="1260" spans="1:23" ht="15.75" customHeight="1">
      <c r="A1260" s="14" t="s">
        <v>8</v>
      </c>
      <c r="B1260" s="14" t="str">
        <f t="shared" si="22"/>
        <v>John M. Olin Foundation_George Mason University199438750</v>
      </c>
      <c r="C1260" s="14" t="s">
        <v>162</v>
      </c>
      <c r="D1260" s="14"/>
      <c r="E1260" s="14" t="s">
        <v>60</v>
      </c>
      <c r="F1260" s="21">
        <v>38750</v>
      </c>
      <c r="G1260" s="14">
        <v>1994</v>
      </c>
      <c r="H1260" s="14"/>
      <c r="I1260" s="14"/>
      <c r="J1260" s="14"/>
      <c r="K1260" s="14"/>
      <c r="L1260" s="14"/>
      <c r="M1260" s="14"/>
      <c r="N1260" s="14"/>
      <c r="O1260" s="14"/>
      <c r="P1260" s="14"/>
      <c r="Q1260" s="14"/>
      <c r="R1260" s="14"/>
      <c r="S1260" s="14"/>
      <c r="T1260" s="14"/>
      <c r="U1260" s="14"/>
      <c r="V1260" s="14"/>
      <c r="W1260" s="14"/>
    </row>
    <row r="1261" spans="1:23" ht="15.75" customHeight="1">
      <c r="A1261" s="14" t="s">
        <v>8</v>
      </c>
      <c r="B1261" s="14" t="str">
        <f t="shared" si="22"/>
        <v>John M. Olin Foundation_George Mason University199450000</v>
      </c>
      <c r="C1261" s="14" t="s">
        <v>162</v>
      </c>
      <c r="D1261" s="14"/>
      <c r="E1261" s="14" t="s">
        <v>60</v>
      </c>
      <c r="F1261" s="21">
        <v>50000</v>
      </c>
      <c r="G1261" s="14">
        <v>1994</v>
      </c>
      <c r="H1261" s="14"/>
      <c r="I1261" s="14"/>
      <c r="J1261" s="14"/>
      <c r="K1261" s="14"/>
      <c r="L1261" s="14"/>
      <c r="M1261" s="14"/>
      <c r="N1261" s="14"/>
      <c r="O1261" s="14"/>
      <c r="P1261" s="14"/>
      <c r="Q1261" s="14"/>
      <c r="R1261" s="14"/>
      <c r="S1261" s="14"/>
      <c r="T1261" s="14"/>
      <c r="U1261" s="14"/>
      <c r="V1261" s="14"/>
      <c r="W1261" s="14"/>
    </row>
    <row r="1262" spans="1:23" ht="15.75" customHeight="1">
      <c r="A1262" s="14" t="s">
        <v>8</v>
      </c>
      <c r="B1262" s="14" t="str">
        <f t="shared" si="22"/>
        <v>John M. Olin Foundation_George Mason University199450000</v>
      </c>
      <c r="C1262" s="14" t="s">
        <v>162</v>
      </c>
      <c r="D1262" s="14"/>
      <c r="E1262" s="14" t="s">
        <v>60</v>
      </c>
      <c r="F1262" s="21">
        <v>50000</v>
      </c>
      <c r="G1262" s="14">
        <v>1994</v>
      </c>
      <c r="H1262" s="14"/>
      <c r="I1262" s="14"/>
      <c r="J1262" s="14"/>
      <c r="K1262" s="14"/>
      <c r="L1262" s="14"/>
      <c r="M1262" s="14"/>
      <c r="N1262" s="14"/>
      <c r="O1262" s="14"/>
      <c r="P1262" s="14"/>
      <c r="Q1262" s="14"/>
      <c r="R1262" s="14"/>
      <c r="S1262" s="14"/>
      <c r="T1262" s="14"/>
      <c r="U1262" s="14"/>
      <c r="V1262" s="14"/>
      <c r="W1262" s="14"/>
    </row>
    <row r="1263" spans="1:23" ht="15.75" customHeight="1">
      <c r="A1263" s="14" t="s">
        <v>8</v>
      </c>
      <c r="B1263" s="14" t="str">
        <f t="shared" si="22"/>
        <v>John M. Olin Foundation_Institute for Humane Studies199496500</v>
      </c>
      <c r="C1263" s="14" t="s">
        <v>162</v>
      </c>
      <c r="D1263" s="14"/>
      <c r="E1263" s="14" t="s">
        <v>12</v>
      </c>
      <c r="F1263" s="21">
        <v>96500</v>
      </c>
      <c r="G1263" s="14">
        <v>1994</v>
      </c>
      <c r="H1263" s="14"/>
      <c r="I1263" s="14"/>
      <c r="J1263" s="14"/>
      <c r="K1263" s="14"/>
      <c r="L1263" s="14"/>
      <c r="M1263" s="14"/>
      <c r="N1263" s="14"/>
      <c r="O1263" s="14"/>
      <c r="P1263" s="14"/>
      <c r="Q1263" s="14"/>
      <c r="R1263" s="14"/>
      <c r="S1263" s="14"/>
      <c r="T1263" s="14"/>
      <c r="U1263" s="14"/>
      <c r="V1263" s="14"/>
      <c r="W1263" s="14"/>
    </row>
    <row r="1264" spans="1:23" ht="15.75" customHeight="1">
      <c r="A1264" s="14" t="s">
        <v>8</v>
      </c>
      <c r="B1264" s="14" t="str">
        <f t="shared" si="22"/>
        <v>John M. Olin Foundation_George Mason University1995100000</v>
      </c>
      <c r="C1264" s="14" t="s">
        <v>162</v>
      </c>
      <c r="D1264" s="14"/>
      <c r="E1264" s="14" t="s">
        <v>60</v>
      </c>
      <c r="F1264" s="21">
        <v>100000</v>
      </c>
      <c r="G1264" s="14">
        <v>1995</v>
      </c>
      <c r="H1264" s="14"/>
      <c r="I1264" s="14"/>
      <c r="J1264" s="14"/>
      <c r="K1264" s="14"/>
      <c r="L1264" s="14"/>
      <c r="M1264" s="14"/>
      <c r="N1264" s="14"/>
      <c r="O1264" s="14"/>
      <c r="P1264" s="14"/>
      <c r="Q1264" s="14"/>
      <c r="R1264" s="14"/>
      <c r="S1264" s="14"/>
      <c r="T1264" s="14"/>
      <c r="U1264" s="14"/>
      <c r="V1264" s="14"/>
      <c r="W1264" s="14"/>
    </row>
    <row r="1265" spans="1:23" ht="15.75" customHeight="1">
      <c r="A1265" s="14" t="s">
        <v>8</v>
      </c>
      <c r="B1265" s="14" t="str">
        <f t="shared" si="22"/>
        <v>John M. Olin Foundation_George Mason University1995100000</v>
      </c>
      <c r="C1265" s="14" t="s">
        <v>162</v>
      </c>
      <c r="D1265" s="14"/>
      <c r="E1265" s="14" t="s">
        <v>60</v>
      </c>
      <c r="F1265" s="21">
        <v>100000</v>
      </c>
      <c r="G1265" s="14">
        <v>1995</v>
      </c>
      <c r="H1265" s="14"/>
      <c r="I1265" s="14"/>
      <c r="J1265" s="14"/>
      <c r="K1265" s="14"/>
      <c r="L1265" s="14"/>
      <c r="M1265" s="14"/>
      <c r="N1265" s="14"/>
      <c r="O1265" s="14"/>
      <c r="P1265" s="14"/>
      <c r="Q1265" s="14"/>
      <c r="R1265" s="14"/>
      <c r="S1265" s="14"/>
      <c r="T1265" s="14"/>
      <c r="U1265" s="14"/>
      <c r="V1265" s="14"/>
      <c r="W1265" s="14"/>
    </row>
    <row r="1266" spans="1:23" ht="15.75" customHeight="1">
      <c r="A1266" s="14" t="s">
        <v>8</v>
      </c>
      <c r="B1266" s="14" t="str">
        <f t="shared" si="22"/>
        <v>John M. Olin Foundation_George Mason University199525000</v>
      </c>
      <c r="C1266" s="14" t="s">
        <v>162</v>
      </c>
      <c r="D1266" s="14"/>
      <c r="E1266" s="14" t="s">
        <v>60</v>
      </c>
      <c r="F1266" s="21">
        <v>25000</v>
      </c>
      <c r="G1266" s="14">
        <v>1995</v>
      </c>
      <c r="H1266" s="14"/>
      <c r="I1266" s="14"/>
      <c r="J1266" s="14"/>
      <c r="K1266" s="14"/>
      <c r="L1266" s="14"/>
      <c r="M1266" s="14"/>
      <c r="N1266" s="14"/>
      <c r="O1266" s="14"/>
      <c r="P1266" s="14"/>
      <c r="Q1266" s="14"/>
      <c r="R1266" s="14"/>
      <c r="S1266" s="14"/>
      <c r="T1266" s="14"/>
      <c r="U1266" s="14"/>
      <c r="V1266" s="14"/>
      <c r="W1266" s="14"/>
    </row>
    <row r="1267" spans="1:23" ht="15.75" customHeight="1">
      <c r="A1267" s="14" t="s">
        <v>8</v>
      </c>
      <c r="B1267" s="14" t="str">
        <f t="shared" si="22"/>
        <v>John M. Olin Foundation_George Mason University199525000</v>
      </c>
      <c r="C1267" s="14" t="s">
        <v>162</v>
      </c>
      <c r="D1267" s="14"/>
      <c r="E1267" s="14" t="s">
        <v>60</v>
      </c>
      <c r="F1267" s="21">
        <v>25000</v>
      </c>
      <c r="G1267" s="14">
        <v>1995</v>
      </c>
      <c r="H1267" s="14"/>
      <c r="I1267" s="14"/>
      <c r="J1267" s="14"/>
      <c r="K1267" s="14"/>
      <c r="L1267" s="14"/>
      <c r="M1267" s="14"/>
      <c r="N1267" s="14"/>
      <c r="O1267" s="14"/>
      <c r="P1267" s="14"/>
      <c r="Q1267" s="14"/>
      <c r="R1267" s="14"/>
      <c r="S1267" s="14"/>
      <c r="T1267" s="14"/>
      <c r="U1267" s="14"/>
      <c r="V1267" s="14"/>
      <c r="W1267" s="14"/>
    </row>
    <row r="1268" spans="1:23" ht="15.75" customHeight="1">
      <c r="A1268" s="14" t="s">
        <v>8</v>
      </c>
      <c r="B1268" s="14" t="str">
        <f t="shared" si="22"/>
        <v>John M. Olin Foundation_George Mason University199550000</v>
      </c>
      <c r="C1268" s="14" t="s">
        <v>162</v>
      </c>
      <c r="D1268" s="14"/>
      <c r="E1268" s="14" t="s">
        <v>60</v>
      </c>
      <c r="F1268" s="21">
        <v>50000</v>
      </c>
      <c r="G1268" s="14">
        <v>1995</v>
      </c>
      <c r="H1268" s="14"/>
      <c r="I1268" s="14"/>
      <c r="J1268" s="14"/>
      <c r="K1268" s="14"/>
      <c r="L1268" s="14"/>
      <c r="M1268" s="14"/>
      <c r="N1268" s="14"/>
      <c r="O1268" s="14"/>
      <c r="P1268" s="14"/>
      <c r="Q1268" s="14"/>
      <c r="R1268" s="14"/>
      <c r="S1268" s="14"/>
      <c r="T1268" s="14"/>
      <c r="U1268" s="14"/>
      <c r="V1268" s="14"/>
      <c r="W1268" s="14"/>
    </row>
    <row r="1269" spans="1:23" ht="15.75" customHeight="1">
      <c r="A1269" s="14" t="s">
        <v>8</v>
      </c>
      <c r="B1269" s="14" t="str">
        <f t="shared" si="22"/>
        <v>John M. Olin Foundation_Institute for Humane Studies199510000</v>
      </c>
      <c r="C1269" s="14" t="s">
        <v>162</v>
      </c>
      <c r="D1269" s="14"/>
      <c r="E1269" s="14" t="s">
        <v>12</v>
      </c>
      <c r="F1269" s="21">
        <v>10000</v>
      </c>
      <c r="G1269" s="14">
        <v>1995</v>
      </c>
      <c r="H1269" s="14"/>
      <c r="I1269" s="14"/>
      <c r="J1269" s="14"/>
      <c r="K1269" s="14"/>
      <c r="L1269" s="14"/>
      <c r="M1269" s="14"/>
      <c r="N1269" s="14"/>
      <c r="O1269" s="14"/>
      <c r="P1269" s="14"/>
      <c r="Q1269" s="14"/>
      <c r="R1269" s="14"/>
      <c r="S1269" s="14"/>
      <c r="T1269" s="14"/>
      <c r="U1269" s="14"/>
      <c r="V1269" s="14"/>
      <c r="W1269" s="14"/>
    </row>
    <row r="1270" spans="1:23" ht="15.75" customHeight="1">
      <c r="A1270" s="14" t="s">
        <v>8</v>
      </c>
      <c r="B1270" s="14" t="str">
        <f t="shared" si="22"/>
        <v>John M. Olin Foundation_George Mason University1996100000</v>
      </c>
      <c r="C1270" s="14" t="s">
        <v>162</v>
      </c>
      <c r="D1270" s="14"/>
      <c r="E1270" s="14" t="s">
        <v>60</v>
      </c>
      <c r="F1270" s="21">
        <v>100000</v>
      </c>
      <c r="G1270" s="14">
        <v>1996</v>
      </c>
      <c r="H1270" s="14"/>
      <c r="I1270" s="14"/>
      <c r="J1270" s="14"/>
      <c r="K1270" s="14"/>
      <c r="L1270" s="14"/>
      <c r="M1270" s="14"/>
      <c r="N1270" s="14"/>
      <c r="O1270" s="14"/>
      <c r="P1270" s="14"/>
      <c r="Q1270" s="14"/>
      <c r="R1270" s="14"/>
      <c r="S1270" s="14"/>
      <c r="T1270" s="14"/>
      <c r="U1270" s="14"/>
      <c r="V1270" s="14"/>
      <c r="W1270" s="14"/>
    </row>
    <row r="1271" spans="1:23" ht="15.75" customHeight="1">
      <c r="A1271" s="14" t="s">
        <v>8</v>
      </c>
      <c r="B1271" s="14" t="str">
        <f t="shared" si="22"/>
        <v>John M. Olin Foundation_George Mason University1996150000</v>
      </c>
      <c r="C1271" s="14" t="s">
        <v>162</v>
      </c>
      <c r="D1271" s="14"/>
      <c r="E1271" s="14" t="s">
        <v>60</v>
      </c>
      <c r="F1271" s="21">
        <v>150000</v>
      </c>
      <c r="G1271" s="14">
        <v>1996</v>
      </c>
      <c r="H1271" s="14"/>
      <c r="I1271" s="14"/>
      <c r="J1271" s="14"/>
      <c r="K1271" s="14"/>
      <c r="L1271" s="14"/>
      <c r="M1271" s="14"/>
      <c r="N1271" s="14"/>
      <c r="O1271" s="14"/>
      <c r="P1271" s="14"/>
      <c r="Q1271" s="14"/>
      <c r="R1271" s="14"/>
      <c r="S1271" s="14"/>
      <c r="T1271" s="14"/>
      <c r="U1271" s="14"/>
      <c r="V1271" s="14"/>
      <c r="W1271" s="14"/>
    </row>
    <row r="1272" spans="1:23" ht="15.75" customHeight="1">
      <c r="A1272" s="14" t="s">
        <v>8</v>
      </c>
      <c r="B1272" s="14" t="str">
        <f t="shared" si="22"/>
        <v>John M. Olin Foundation_George Mason University199625000</v>
      </c>
      <c r="C1272" s="14" t="s">
        <v>162</v>
      </c>
      <c r="D1272" s="14"/>
      <c r="E1272" s="14" t="s">
        <v>60</v>
      </c>
      <c r="F1272" s="21">
        <v>25000</v>
      </c>
      <c r="G1272" s="14">
        <v>1996</v>
      </c>
      <c r="H1272" s="14"/>
      <c r="I1272" s="14"/>
      <c r="J1272" s="14"/>
      <c r="K1272" s="14"/>
      <c r="L1272" s="14"/>
      <c r="M1272" s="14"/>
      <c r="N1272" s="14"/>
      <c r="O1272" s="14"/>
      <c r="P1272" s="14"/>
      <c r="Q1272" s="14"/>
      <c r="R1272" s="14"/>
      <c r="S1272" s="14"/>
      <c r="T1272" s="14"/>
      <c r="U1272" s="14"/>
      <c r="V1272" s="14"/>
      <c r="W1272" s="14"/>
    </row>
    <row r="1273" spans="1:23" ht="15.75" customHeight="1">
      <c r="A1273" s="14" t="s">
        <v>8</v>
      </c>
      <c r="B1273" s="14" t="str">
        <f t="shared" si="22"/>
        <v>John M. Olin Foundation_George Mason University1997100000</v>
      </c>
      <c r="C1273" s="14" t="s">
        <v>162</v>
      </c>
      <c r="D1273" s="14"/>
      <c r="E1273" s="14" t="s">
        <v>60</v>
      </c>
      <c r="F1273" s="21">
        <v>100000</v>
      </c>
      <c r="G1273" s="14">
        <v>1997</v>
      </c>
      <c r="H1273" s="14"/>
      <c r="I1273" s="14"/>
      <c r="J1273" s="14"/>
      <c r="K1273" s="14"/>
      <c r="L1273" s="14"/>
      <c r="M1273" s="14"/>
      <c r="N1273" s="14"/>
      <c r="O1273" s="14"/>
      <c r="P1273" s="14"/>
      <c r="Q1273" s="14"/>
      <c r="R1273" s="14"/>
      <c r="S1273" s="14"/>
      <c r="T1273" s="14"/>
      <c r="U1273" s="14"/>
      <c r="V1273" s="14"/>
      <c r="W1273" s="14"/>
    </row>
    <row r="1274" spans="1:23" ht="15.75" customHeight="1">
      <c r="A1274" s="14" t="s">
        <v>8</v>
      </c>
      <c r="B1274" s="14" t="str">
        <f t="shared" si="22"/>
        <v>John M. Olin Foundation_George Mason University1997100000</v>
      </c>
      <c r="C1274" s="14" t="s">
        <v>162</v>
      </c>
      <c r="D1274" s="14"/>
      <c r="E1274" s="14" t="s">
        <v>60</v>
      </c>
      <c r="F1274" s="21">
        <v>100000</v>
      </c>
      <c r="G1274" s="14">
        <v>1997</v>
      </c>
      <c r="H1274" s="14"/>
      <c r="I1274" s="14"/>
      <c r="J1274" s="14"/>
      <c r="K1274" s="14"/>
      <c r="L1274" s="14"/>
      <c r="M1274" s="14"/>
      <c r="N1274" s="14"/>
      <c r="O1274" s="14"/>
      <c r="P1274" s="14"/>
      <c r="Q1274" s="14"/>
      <c r="R1274" s="14"/>
      <c r="S1274" s="14"/>
      <c r="T1274" s="14"/>
      <c r="U1274" s="14"/>
      <c r="V1274" s="14"/>
      <c r="W1274" s="14"/>
    </row>
    <row r="1275" spans="1:23" ht="15.75" customHeight="1">
      <c r="A1275" s="14" t="s">
        <v>8</v>
      </c>
      <c r="B1275" s="14" t="str">
        <f t="shared" si="22"/>
        <v>John M. Olin Foundation_George Mason University199725000</v>
      </c>
      <c r="C1275" s="14" t="s">
        <v>162</v>
      </c>
      <c r="D1275" s="14"/>
      <c r="E1275" s="14" t="s">
        <v>60</v>
      </c>
      <c r="F1275" s="21">
        <v>25000</v>
      </c>
      <c r="G1275" s="14">
        <v>1997</v>
      </c>
      <c r="H1275" s="14"/>
      <c r="I1275" s="14"/>
      <c r="J1275" s="14"/>
      <c r="K1275" s="14"/>
      <c r="L1275" s="14"/>
      <c r="M1275" s="14"/>
      <c r="N1275" s="14"/>
      <c r="O1275" s="14"/>
      <c r="P1275" s="14"/>
      <c r="Q1275" s="14"/>
      <c r="R1275" s="14"/>
      <c r="S1275" s="14"/>
      <c r="T1275" s="14"/>
      <c r="U1275" s="14"/>
      <c r="V1275" s="14"/>
      <c r="W1275" s="14"/>
    </row>
    <row r="1276" spans="1:23" ht="15.75" customHeight="1">
      <c r="A1276" s="14" t="s">
        <v>8</v>
      </c>
      <c r="B1276" s="14" t="str">
        <f t="shared" si="22"/>
        <v>John M. Olin Foundation_George Mason University199750000</v>
      </c>
      <c r="C1276" s="14" t="s">
        <v>162</v>
      </c>
      <c r="D1276" s="14"/>
      <c r="E1276" s="14" t="s">
        <v>60</v>
      </c>
      <c r="F1276" s="21">
        <v>50000</v>
      </c>
      <c r="G1276" s="14">
        <v>1997</v>
      </c>
      <c r="H1276" s="14"/>
      <c r="I1276" s="14"/>
      <c r="J1276" s="14"/>
      <c r="K1276" s="14"/>
      <c r="L1276" s="14"/>
      <c r="M1276" s="14"/>
      <c r="N1276" s="14"/>
      <c r="O1276" s="14"/>
      <c r="P1276" s="14"/>
      <c r="Q1276" s="14"/>
      <c r="R1276" s="14"/>
      <c r="S1276" s="14"/>
      <c r="T1276" s="14"/>
      <c r="U1276" s="14"/>
      <c r="V1276" s="14"/>
      <c r="W1276" s="14"/>
    </row>
    <row r="1277" spans="1:23" ht="15.75" customHeight="1">
      <c r="A1277" s="14" t="s">
        <v>8</v>
      </c>
      <c r="B1277" s="14" t="str">
        <f t="shared" si="22"/>
        <v>John M. Olin Foundation_George Mason University1998100000</v>
      </c>
      <c r="C1277" s="14" t="s">
        <v>162</v>
      </c>
      <c r="D1277" s="14"/>
      <c r="E1277" s="14" t="s">
        <v>60</v>
      </c>
      <c r="F1277" s="21">
        <v>100000</v>
      </c>
      <c r="G1277" s="14">
        <v>1998</v>
      </c>
      <c r="H1277" s="14"/>
      <c r="I1277" s="14"/>
      <c r="J1277" s="14"/>
      <c r="K1277" s="14"/>
      <c r="L1277" s="14"/>
      <c r="M1277" s="14"/>
      <c r="N1277" s="14"/>
      <c r="O1277" s="14"/>
      <c r="P1277" s="14"/>
      <c r="Q1277" s="14"/>
      <c r="R1277" s="14"/>
      <c r="S1277" s="14"/>
      <c r="T1277" s="14"/>
      <c r="U1277" s="14"/>
      <c r="V1277" s="14"/>
      <c r="W1277" s="14"/>
    </row>
    <row r="1278" spans="1:23" ht="15.75" customHeight="1">
      <c r="A1278" s="14" t="s">
        <v>8</v>
      </c>
      <c r="B1278" s="14" t="str">
        <f t="shared" si="22"/>
        <v>John M. Olin Foundation_George Mason University1998100000</v>
      </c>
      <c r="C1278" s="14" t="s">
        <v>162</v>
      </c>
      <c r="D1278" s="14"/>
      <c r="E1278" s="14" t="s">
        <v>60</v>
      </c>
      <c r="F1278" s="21">
        <v>100000</v>
      </c>
      <c r="G1278" s="14">
        <v>1998</v>
      </c>
      <c r="H1278" s="14"/>
      <c r="I1278" s="14"/>
      <c r="J1278" s="14"/>
      <c r="K1278" s="14"/>
      <c r="L1278" s="14"/>
      <c r="M1278" s="14"/>
      <c r="N1278" s="14"/>
      <c r="O1278" s="14"/>
      <c r="P1278" s="14"/>
      <c r="Q1278" s="14"/>
      <c r="R1278" s="14"/>
      <c r="S1278" s="14"/>
      <c r="T1278" s="14"/>
      <c r="U1278" s="14"/>
      <c r="V1278" s="14"/>
      <c r="W1278" s="14"/>
    </row>
    <row r="1279" spans="1:23" ht="15.75" customHeight="1">
      <c r="A1279" s="14" t="s">
        <v>8</v>
      </c>
      <c r="B1279" s="14" t="str">
        <f t="shared" si="22"/>
        <v>John M. Olin Foundation_George Mason University199825000</v>
      </c>
      <c r="C1279" s="14" t="s">
        <v>162</v>
      </c>
      <c r="D1279" s="14"/>
      <c r="E1279" s="14" t="s">
        <v>60</v>
      </c>
      <c r="F1279" s="21">
        <v>25000</v>
      </c>
      <c r="G1279" s="14">
        <v>1998</v>
      </c>
      <c r="H1279" s="14"/>
      <c r="I1279" s="14"/>
      <c r="J1279" s="14"/>
      <c r="K1279" s="14"/>
      <c r="L1279" s="14"/>
      <c r="M1279" s="14"/>
      <c r="N1279" s="14"/>
      <c r="O1279" s="14"/>
      <c r="P1279" s="14"/>
      <c r="Q1279" s="14"/>
      <c r="R1279" s="14"/>
      <c r="S1279" s="14"/>
      <c r="T1279" s="14"/>
      <c r="U1279" s="14"/>
      <c r="V1279" s="14"/>
      <c r="W1279" s="14"/>
    </row>
    <row r="1280" spans="1:23" ht="15.75" customHeight="1">
      <c r="A1280" s="14" t="s">
        <v>8</v>
      </c>
      <c r="B1280" s="14" t="str">
        <f t="shared" si="22"/>
        <v>John M. Olin Foundation_George Mason University1999100000</v>
      </c>
      <c r="C1280" s="14" t="s">
        <v>162</v>
      </c>
      <c r="D1280" s="14"/>
      <c r="E1280" s="14" t="s">
        <v>60</v>
      </c>
      <c r="F1280" s="21">
        <v>100000</v>
      </c>
      <c r="G1280" s="14">
        <v>1999</v>
      </c>
      <c r="H1280" s="14"/>
      <c r="I1280" s="14"/>
      <c r="J1280" s="14"/>
      <c r="K1280" s="14"/>
      <c r="L1280" s="14"/>
      <c r="M1280" s="14"/>
      <c r="N1280" s="14"/>
      <c r="O1280" s="14"/>
      <c r="P1280" s="14"/>
      <c r="Q1280" s="14"/>
      <c r="R1280" s="14"/>
      <c r="S1280" s="14"/>
      <c r="T1280" s="14"/>
      <c r="U1280" s="14"/>
      <c r="V1280" s="14"/>
      <c r="W1280" s="14"/>
    </row>
    <row r="1281" spans="1:23" ht="15.75" customHeight="1">
      <c r="A1281" s="14" t="s">
        <v>8</v>
      </c>
      <c r="B1281" s="14" t="str">
        <f t="shared" si="22"/>
        <v>John M. Olin Foundation_George Mason University1999100000</v>
      </c>
      <c r="C1281" s="14" t="s">
        <v>162</v>
      </c>
      <c r="D1281" s="14"/>
      <c r="E1281" s="14" t="s">
        <v>60</v>
      </c>
      <c r="F1281" s="21">
        <v>100000</v>
      </c>
      <c r="G1281" s="14">
        <v>1999</v>
      </c>
      <c r="H1281" s="14"/>
      <c r="I1281" s="14"/>
      <c r="J1281" s="14"/>
      <c r="K1281" s="14"/>
      <c r="L1281" s="14"/>
      <c r="M1281" s="14"/>
      <c r="N1281" s="14"/>
      <c r="O1281" s="14"/>
      <c r="P1281" s="14"/>
      <c r="Q1281" s="14"/>
      <c r="R1281" s="14"/>
      <c r="S1281" s="14"/>
      <c r="T1281" s="14"/>
      <c r="U1281" s="14"/>
      <c r="V1281" s="14"/>
      <c r="W1281" s="14"/>
    </row>
    <row r="1282" spans="1:23" ht="15.75" customHeight="1">
      <c r="A1282" s="14" t="s">
        <v>8</v>
      </c>
      <c r="B1282" s="14" t="str">
        <f t="shared" si="22"/>
        <v>John M. Olin Foundation_George Mason University199925000</v>
      </c>
      <c r="C1282" s="14" t="s">
        <v>162</v>
      </c>
      <c r="D1282" s="14"/>
      <c r="E1282" s="14" t="s">
        <v>60</v>
      </c>
      <c r="F1282" s="21">
        <v>25000</v>
      </c>
      <c r="G1282" s="14">
        <v>1999</v>
      </c>
      <c r="H1282" s="14"/>
      <c r="I1282" s="14"/>
      <c r="J1282" s="14"/>
      <c r="K1282" s="14"/>
      <c r="L1282" s="14"/>
      <c r="M1282" s="14"/>
      <c r="N1282" s="14"/>
      <c r="O1282" s="14"/>
      <c r="P1282" s="14"/>
      <c r="Q1282" s="14"/>
      <c r="R1282" s="14"/>
      <c r="S1282" s="14"/>
      <c r="T1282" s="14"/>
      <c r="U1282" s="14"/>
      <c r="V1282" s="14"/>
      <c r="W1282" s="14"/>
    </row>
    <row r="1283" spans="1:23" ht="15.75" customHeight="1">
      <c r="A1283" s="14" t="s">
        <v>8</v>
      </c>
      <c r="B1283" s="14" t="str">
        <f t="shared" si="22"/>
        <v>John M. Olin Foundation_George Mason University2000100000</v>
      </c>
      <c r="C1283" s="14" t="s">
        <v>162</v>
      </c>
      <c r="D1283" s="14"/>
      <c r="E1283" s="14" t="s">
        <v>60</v>
      </c>
      <c r="F1283" s="21">
        <v>100000</v>
      </c>
      <c r="G1283" s="14">
        <v>2000</v>
      </c>
      <c r="H1283" s="14"/>
      <c r="I1283" s="14"/>
      <c r="J1283" s="14"/>
      <c r="K1283" s="14"/>
      <c r="L1283" s="14"/>
      <c r="M1283" s="14"/>
      <c r="N1283" s="14"/>
      <c r="O1283" s="14"/>
      <c r="P1283" s="14"/>
      <c r="Q1283" s="14"/>
      <c r="R1283" s="14"/>
      <c r="S1283" s="14"/>
      <c r="T1283" s="14"/>
      <c r="U1283" s="14"/>
      <c r="V1283" s="14"/>
      <c r="W1283" s="14"/>
    </row>
    <row r="1284" spans="1:23" ht="15.75" customHeight="1">
      <c r="A1284" s="14" t="s">
        <v>8</v>
      </c>
      <c r="B1284" s="14" t="str">
        <f t="shared" si="22"/>
        <v>John M. Olin Foundation_George Mason University2000100000</v>
      </c>
      <c r="C1284" s="14" t="s">
        <v>162</v>
      </c>
      <c r="D1284" s="14"/>
      <c r="E1284" s="14" t="s">
        <v>60</v>
      </c>
      <c r="F1284" s="21">
        <v>100000</v>
      </c>
      <c r="G1284" s="14">
        <v>2000</v>
      </c>
      <c r="H1284" s="14"/>
      <c r="I1284" s="14"/>
      <c r="J1284" s="14"/>
      <c r="K1284" s="14"/>
      <c r="L1284" s="14"/>
      <c r="M1284" s="14"/>
      <c r="N1284" s="14"/>
      <c r="O1284" s="14"/>
      <c r="P1284" s="14"/>
      <c r="Q1284" s="14"/>
      <c r="R1284" s="14"/>
      <c r="S1284" s="14"/>
      <c r="T1284" s="14"/>
      <c r="U1284" s="14"/>
      <c r="V1284" s="14"/>
      <c r="W1284" s="14"/>
    </row>
    <row r="1285" spans="1:23" ht="15.75" customHeight="1">
      <c r="A1285" s="14" t="s">
        <v>8</v>
      </c>
      <c r="B1285" s="14" t="str">
        <f t="shared" si="22"/>
        <v>John M. Olin Foundation_George Mason University2000100000</v>
      </c>
      <c r="C1285" s="14" t="s">
        <v>162</v>
      </c>
      <c r="D1285" s="14"/>
      <c r="E1285" s="14" t="s">
        <v>60</v>
      </c>
      <c r="F1285" s="21">
        <v>100000</v>
      </c>
      <c r="G1285" s="14">
        <v>2000</v>
      </c>
      <c r="H1285" s="14"/>
      <c r="I1285" s="14"/>
      <c r="J1285" s="14"/>
      <c r="K1285" s="14"/>
      <c r="L1285" s="14"/>
      <c r="M1285" s="14"/>
      <c r="N1285" s="14"/>
      <c r="O1285" s="14"/>
      <c r="P1285" s="14"/>
      <c r="Q1285" s="14"/>
      <c r="R1285" s="14"/>
      <c r="S1285" s="14"/>
      <c r="T1285" s="14"/>
      <c r="U1285" s="14"/>
      <c r="V1285" s="14"/>
      <c r="W1285" s="14"/>
    </row>
    <row r="1286" spans="1:23" ht="15.75" customHeight="1">
      <c r="A1286" s="14" t="s">
        <v>8</v>
      </c>
      <c r="B1286" s="14" t="str">
        <f t="shared" si="22"/>
        <v>John M. Olin Foundation_George Mason University Law and Economics Center2001200000</v>
      </c>
      <c r="C1286" s="14" t="s">
        <v>162</v>
      </c>
      <c r="D1286" s="14" t="s">
        <v>60</v>
      </c>
      <c r="E1286" s="14" t="s">
        <v>11</v>
      </c>
      <c r="F1286" s="21">
        <v>200000</v>
      </c>
      <c r="G1286" s="14">
        <v>2001</v>
      </c>
      <c r="H1286" s="14" t="s">
        <v>21</v>
      </c>
      <c r="I1286" s="14" t="s">
        <v>375</v>
      </c>
      <c r="J1286" s="14"/>
      <c r="K1286" s="14"/>
      <c r="L1286" s="14"/>
      <c r="M1286" s="14"/>
      <c r="N1286" s="14"/>
      <c r="O1286" s="14"/>
      <c r="P1286" s="14"/>
      <c r="Q1286" s="14"/>
      <c r="R1286" s="14"/>
      <c r="S1286" s="14"/>
      <c r="T1286" s="14"/>
      <c r="U1286" s="14"/>
      <c r="V1286" s="14"/>
      <c r="W1286" s="14"/>
    </row>
    <row r="1287" spans="1:23" ht="15.75" customHeight="1">
      <c r="A1287" s="14" t="s">
        <v>8</v>
      </c>
      <c r="B1287" s="14" t="str">
        <f t="shared" si="22"/>
        <v>John M. Olin Foundation_George Mason University2001100000</v>
      </c>
      <c r="C1287" s="14" t="s">
        <v>162</v>
      </c>
      <c r="D1287" s="14" t="s">
        <v>60</v>
      </c>
      <c r="E1287" s="14" t="s">
        <v>60</v>
      </c>
      <c r="F1287" s="21">
        <v>100000</v>
      </c>
      <c r="G1287" s="14">
        <v>2001</v>
      </c>
      <c r="H1287" s="14" t="s">
        <v>7</v>
      </c>
      <c r="I1287" s="14" t="s">
        <v>377</v>
      </c>
      <c r="J1287" s="14"/>
      <c r="K1287" s="14"/>
      <c r="L1287" s="14"/>
      <c r="M1287" s="14"/>
      <c r="N1287" s="14"/>
      <c r="O1287" s="14"/>
      <c r="P1287" s="14"/>
      <c r="Q1287" s="14"/>
      <c r="R1287" s="14"/>
      <c r="S1287" s="14"/>
      <c r="T1287" s="14"/>
      <c r="U1287" s="14"/>
      <c r="V1287" s="14"/>
      <c r="W1287" s="14"/>
    </row>
    <row r="1288" spans="1:23" ht="15.75" customHeight="1">
      <c r="A1288" s="14" t="s">
        <v>8</v>
      </c>
      <c r="B1288" s="14" t="str">
        <f t="shared" si="22"/>
        <v>John M. Olin Foundation_George Mason University Law and Economics Center2002205000</v>
      </c>
      <c r="C1288" s="14" t="s">
        <v>162</v>
      </c>
      <c r="D1288" s="14" t="s">
        <v>60</v>
      </c>
      <c r="E1288" s="14" t="s">
        <v>11</v>
      </c>
      <c r="F1288" s="21">
        <v>205000</v>
      </c>
      <c r="G1288" s="14">
        <v>2002</v>
      </c>
      <c r="H1288" s="14" t="s">
        <v>21</v>
      </c>
      <c r="I1288" s="14" t="s">
        <v>375</v>
      </c>
      <c r="J1288" s="14"/>
      <c r="K1288" s="14"/>
      <c r="L1288" s="14"/>
      <c r="M1288" s="14"/>
      <c r="N1288" s="14"/>
      <c r="O1288" s="14"/>
      <c r="P1288" s="14"/>
      <c r="Q1288" s="14"/>
      <c r="R1288" s="14"/>
      <c r="S1288" s="14"/>
      <c r="T1288" s="14"/>
      <c r="U1288" s="14"/>
      <c r="V1288" s="14"/>
      <c r="W1288" s="14"/>
    </row>
    <row r="1289" spans="1:23" ht="15.75" customHeight="1">
      <c r="A1289" s="14" t="s">
        <v>8</v>
      </c>
      <c r="B1289" s="14" t="str">
        <f t="shared" si="22"/>
        <v>John M. Olin Foundation_George Mason University2002100000</v>
      </c>
      <c r="C1289" s="14" t="s">
        <v>162</v>
      </c>
      <c r="D1289" s="14" t="s">
        <v>60</v>
      </c>
      <c r="E1289" s="14" t="s">
        <v>60</v>
      </c>
      <c r="F1289" s="21">
        <v>100000</v>
      </c>
      <c r="G1289" s="14">
        <v>2002</v>
      </c>
      <c r="H1289" s="14" t="s">
        <v>7</v>
      </c>
      <c r="I1289" s="14" t="s">
        <v>377</v>
      </c>
      <c r="J1289" s="14"/>
      <c r="K1289" s="14"/>
      <c r="L1289" s="14"/>
      <c r="M1289" s="14"/>
      <c r="N1289" s="14"/>
      <c r="O1289" s="14"/>
      <c r="P1289" s="14"/>
      <c r="Q1289" s="14"/>
      <c r="R1289" s="14"/>
      <c r="S1289" s="14"/>
      <c r="T1289" s="14"/>
      <c r="U1289" s="14"/>
      <c r="V1289" s="14"/>
      <c r="W1289" s="14"/>
    </row>
    <row r="1290" spans="1:23" ht="15.75" customHeight="1">
      <c r="A1290" s="14" t="s">
        <v>8</v>
      </c>
      <c r="B1290" s="14" t="str">
        <f t="shared" si="22"/>
        <v>John M. Olin Foundation_George Mason University2002200000</v>
      </c>
      <c r="C1290" s="14" t="s">
        <v>162</v>
      </c>
      <c r="D1290" s="14" t="s">
        <v>60</v>
      </c>
      <c r="E1290" s="14" t="s">
        <v>60</v>
      </c>
      <c r="F1290" s="21">
        <v>200000</v>
      </c>
      <c r="G1290" s="14">
        <v>2002</v>
      </c>
      <c r="H1290" s="14" t="s">
        <v>7</v>
      </c>
      <c r="I1290" s="14" t="s">
        <v>378</v>
      </c>
      <c r="J1290" s="14"/>
      <c r="K1290" s="14"/>
      <c r="L1290" s="14"/>
      <c r="M1290" s="14"/>
      <c r="N1290" s="14"/>
      <c r="O1290" s="14"/>
      <c r="P1290" s="14"/>
      <c r="Q1290" s="14"/>
      <c r="R1290" s="14"/>
      <c r="S1290" s="14"/>
      <c r="T1290" s="14"/>
      <c r="U1290" s="14"/>
      <c r="V1290" s="14"/>
      <c r="W1290" s="14"/>
    </row>
    <row r="1291" spans="1:23" ht="15.75" customHeight="1">
      <c r="A1291" s="14" t="s">
        <v>8</v>
      </c>
      <c r="B1291" s="14" t="str">
        <f t="shared" si="22"/>
        <v>John M. Olin Foundation_George Mason University Law and Economics Center2003200000</v>
      </c>
      <c r="C1291" s="14" t="s">
        <v>162</v>
      </c>
      <c r="D1291" s="14" t="s">
        <v>60</v>
      </c>
      <c r="E1291" s="14" t="s">
        <v>11</v>
      </c>
      <c r="F1291" s="21">
        <v>200000</v>
      </c>
      <c r="G1291" s="14">
        <v>2003</v>
      </c>
      <c r="H1291" s="14" t="s">
        <v>21</v>
      </c>
      <c r="I1291" s="14" t="s">
        <v>375</v>
      </c>
      <c r="J1291" s="14"/>
      <c r="K1291" s="14"/>
      <c r="L1291" s="14"/>
      <c r="M1291" s="14"/>
      <c r="N1291" s="14"/>
      <c r="O1291" s="14"/>
      <c r="P1291" s="14"/>
      <c r="Q1291" s="14"/>
      <c r="R1291" s="14"/>
      <c r="S1291" s="14"/>
      <c r="T1291" s="14"/>
      <c r="U1291" s="14"/>
      <c r="V1291" s="14"/>
      <c r="W1291" s="14"/>
    </row>
    <row r="1292" spans="1:23" ht="15.75" customHeight="1">
      <c r="A1292" s="14" t="s">
        <v>8</v>
      </c>
      <c r="B1292" s="14" t="str">
        <f t="shared" si="22"/>
        <v>John M. Olin Foundation_George Mason University2003100000</v>
      </c>
      <c r="C1292" s="14" t="s">
        <v>162</v>
      </c>
      <c r="D1292" s="14" t="s">
        <v>60</v>
      </c>
      <c r="E1292" s="14" t="s">
        <v>60</v>
      </c>
      <c r="F1292" s="21">
        <v>100000</v>
      </c>
      <c r="G1292" s="14">
        <v>2003</v>
      </c>
      <c r="H1292" s="14" t="s">
        <v>7</v>
      </c>
      <c r="I1292" s="14" t="s">
        <v>377</v>
      </c>
      <c r="J1292" s="14"/>
      <c r="K1292" s="14"/>
      <c r="L1292" s="14"/>
      <c r="M1292" s="14"/>
      <c r="N1292" s="14"/>
      <c r="O1292" s="14"/>
      <c r="P1292" s="14"/>
      <c r="Q1292" s="14"/>
      <c r="R1292" s="14"/>
      <c r="S1292" s="14"/>
      <c r="T1292" s="14"/>
      <c r="U1292" s="14"/>
      <c r="V1292" s="14"/>
      <c r="W1292" s="14"/>
    </row>
    <row r="1293" spans="1:23" ht="15.75" customHeight="1">
      <c r="A1293" s="14" t="s">
        <v>8</v>
      </c>
      <c r="B1293" s="14" t="str">
        <f t="shared" si="22"/>
        <v>John M. Olin Foundation_George Mason University2004200000</v>
      </c>
      <c r="C1293" s="14" t="s">
        <v>162</v>
      </c>
      <c r="D1293" s="14" t="s">
        <v>60</v>
      </c>
      <c r="E1293" s="14" t="s">
        <v>60</v>
      </c>
      <c r="F1293" s="21">
        <v>200000</v>
      </c>
      <c r="G1293" s="14">
        <v>2004</v>
      </c>
      <c r="H1293" s="14" t="s">
        <v>7</v>
      </c>
      <c r="I1293" s="14"/>
      <c r="J1293" s="14"/>
      <c r="K1293" s="14"/>
      <c r="L1293" s="14"/>
      <c r="M1293" s="14"/>
      <c r="N1293" s="14"/>
      <c r="O1293" s="14"/>
      <c r="P1293" s="14"/>
      <c r="Q1293" s="14"/>
      <c r="R1293" s="14"/>
      <c r="S1293" s="14"/>
      <c r="T1293" s="14"/>
      <c r="U1293" s="14"/>
      <c r="V1293" s="14"/>
      <c r="W1293" s="14"/>
    </row>
    <row r="1294" spans="1:23" ht="15.75" customHeight="1">
      <c r="A1294" s="14" t="s">
        <v>8</v>
      </c>
      <c r="B1294" s="14" t="str">
        <f t="shared" si="22"/>
        <v>John M. Olin Foundation_George Mason University200450000</v>
      </c>
      <c r="C1294" s="14" t="s">
        <v>162</v>
      </c>
      <c r="D1294" s="14" t="s">
        <v>60</v>
      </c>
      <c r="E1294" s="14" t="s">
        <v>60</v>
      </c>
      <c r="F1294" s="21">
        <v>50000</v>
      </c>
      <c r="G1294" s="14">
        <v>2004</v>
      </c>
      <c r="H1294" s="14" t="s">
        <v>7</v>
      </c>
      <c r="I1294" s="14"/>
      <c r="J1294" s="14"/>
      <c r="K1294" s="14"/>
      <c r="L1294" s="14"/>
      <c r="M1294" s="14"/>
      <c r="N1294" s="14"/>
      <c r="O1294" s="14"/>
      <c r="P1294" s="14"/>
      <c r="Q1294" s="14"/>
      <c r="R1294" s="14"/>
      <c r="S1294" s="14"/>
      <c r="T1294" s="14"/>
      <c r="U1294" s="14"/>
      <c r="V1294" s="14"/>
      <c r="W1294" s="14"/>
    </row>
    <row r="1295" spans="1:23" ht="15.75" customHeight="1">
      <c r="A1295" s="14" t="s">
        <v>8</v>
      </c>
      <c r="B1295" s="14" t="str">
        <f t="shared" si="22"/>
        <v>John M. Olin Foundation_George Mason University2005200000</v>
      </c>
      <c r="C1295" s="14" t="s">
        <v>162</v>
      </c>
      <c r="D1295" s="14" t="s">
        <v>60</v>
      </c>
      <c r="E1295" s="14" t="s">
        <v>60</v>
      </c>
      <c r="F1295" s="21">
        <v>200000</v>
      </c>
      <c r="G1295" s="14">
        <v>2005</v>
      </c>
      <c r="H1295" s="14" t="s">
        <v>7</v>
      </c>
      <c r="I1295" s="14"/>
      <c r="J1295" s="14"/>
      <c r="K1295" s="14"/>
      <c r="L1295" s="14"/>
      <c r="M1295" s="14"/>
      <c r="N1295" s="14"/>
      <c r="O1295" s="14"/>
      <c r="P1295" s="14"/>
      <c r="Q1295" s="14"/>
      <c r="R1295" s="14"/>
      <c r="S1295" s="14"/>
      <c r="T1295" s="14"/>
      <c r="U1295" s="14"/>
      <c r="V1295" s="14"/>
      <c r="W1295" s="14"/>
    </row>
    <row r="1296" spans="1:23" ht="15.75" customHeight="1">
      <c r="A1296" s="14" t="s">
        <v>8</v>
      </c>
      <c r="B1296" s="14" t="str">
        <f t="shared" si="22"/>
        <v>John M. Olin Foundation_George Mason University200525000</v>
      </c>
      <c r="C1296" s="14" t="s">
        <v>162</v>
      </c>
      <c r="D1296" s="14" t="s">
        <v>60</v>
      </c>
      <c r="E1296" s="14" t="s">
        <v>60</v>
      </c>
      <c r="F1296" s="21">
        <v>25000</v>
      </c>
      <c r="G1296" s="14">
        <v>2005</v>
      </c>
      <c r="H1296" s="14" t="s">
        <v>7</v>
      </c>
      <c r="I1296" s="14"/>
      <c r="J1296" s="14"/>
      <c r="K1296" s="14"/>
      <c r="L1296" s="14"/>
      <c r="M1296" s="14"/>
      <c r="N1296" s="14"/>
      <c r="O1296" s="14"/>
      <c r="P1296" s="14"/>
      <c r="Q1296" s="14"/>
      <c r="R1296" s="14"/>
      <c r="S1296" s="14"/>
      <c r="T1296" s="14"/>
      <c r="U1296" s="14"/>
      <c r="V1296" s="14"/>
      <c r="W1296" s="14"/>
    </row>
    <row r="1297" spans="1:23" ht="15.75" customHeight="1">
      <c r="A1297" s="14" t="s">
        <v>8</v>
      </c>
      <c r="B1297" s="14" t="str">
        <f t="shared" si="22"/>
        <v>John M. Olin Foundation_George Mason University2006200000</v>
      </c>
      <c r="C1297" s="14" t="s">
        <v>162</v>
      </c>
      <c r="D1297" s="14" t="s">
        <v>60</v>
      </c>
      <c r="E1297" s="14" t="s">
        <v>60</v>
      </c>
      <c r="F1297" s="21">
        <v>200000</v>
      </c>
      <c r="G1297" s="14">
        <v>2006</v>
      </c>
      <c r="H1297" s="14" t="s">
        <v>7</v>
      </c>
      <c r="I1297" s="14"/>
      <c r="J1297" s="14"/>
      <c r="K1297" s="14"/>
      <c r="L1297" s="14"/>
      <c r="M1297" s="14"/>
      <c r="N1297" s="14"/>
      <c r="O1297" s="14"/>
      <c r="P1297" s="14"/>
      <c r="Q1297" s="14"/>
      <c r="R1297" s="14"/>
      <c r="S1297" s="14"/>
      <c r="T1297" s="14"/>
      <c r="U1297" s="14"/>
      <c r="V1297" s="14"/>
      <c r="W1297" s="14"/>
    </row>
    <row r="1298" spans="1:23" ht="15.75" customHeight="1">
      <c r="A1298" s="14" t="s">
        <v>8</v>
      </c>
      <c r="B1298" s="14" t="str">
        <f t="shared" si="22"/>
        <v>John M. Olin Foundation_George Mason University200850000</v>
      </c>
      <c r="C1298" s="14" t="s">
        <v>162</v>
      </c>
      <c r="D1298" s="14" t="s">
        <v>60</v>
      </c>
      <c r="E1298" s="14" t="s">
        <v>60</v>
      </c>
      <c r="F1298" s="21">
        <v>50000</v>
      </c>
      <c r="G1298" s="14">
        <v>2008</v>
      </c>
      <c r="H1298" s="14" t="s">
        <v>7</v>
      </c>
      <c r="I1298" s="14" t="s">
        <v>379</v>
      </c>
      <c r="J1298" s="14"/>
      <c r="K1298" s="14"/>
      <c r="L1298" s="14"/>
      <c r="M1298" s="14"/>
      <c r="N1298" s="14"/>
      <c r="O1298" s="14"/>
      <c r="P1298" s="14"/>
      <c r="Q1298" s="14"/>
      <c r="R1298" s="14"/>
      <c r="S1298" s="14"/>
      <c r="T1298" s="14"/>
      <c r="U1298" s="14"/>
      <c r="V1298" s="14"/>
      <c r="W1298" s="14"/>
    </row>
    <row r="1299" spans="1:23" ht="15.75" customHeight="1">
      <c r="A1299" s="14" t="s">
        <v>8</v>
      </c>
      <c r="B1299" s="14" t="str">
        <f t="shared" si="22"/>
        <v>John M. Olin Foundation_George Mason University200950000</v>
      </c>
      <c r="C1299" s="14" t="s">
        <v>162</v>
      </c>
      <c r="D1299" s="14" t="s">
        <v>60</v>
      </c>
      <c r="E1299" s="14" t="s">
        <v>60</v>
      </c>
      <c r="F1299" s="21">
        <v>50000</v>
      </c>
      <c r="G1299" s="14">
        <v>2009</v>
      </c>
      <c r="H1299" s="14" t="s">
        <v>7</v>
      </c>
      <c r="I1299" s="14" t="s">
        <v>379</v>
      </c>
      <c r="J1299" s="14"/>
      <c r="K1299" s="14"/>
      <c r="L1299" s="14"/>
      <c r="M1299" s="14"/>
      <c r="N1299" s="14"/>
      <c r="O1299" s="14"/>
      <c r="P1299" s="14"/>
      <c r="Q1299" s="14"/>
      <c r="R1299" s="14"/>
      <c r="S1299" s="14"/>
      <c r="T1299" s="14"/>
      <c r="U1299" s="14"/>
      <c r="V1299" s="14"/>
      <c r="W1299" s="14"/>
    </row>
    <row r="1300" spans="1:23" ht="15.75" customHeight="1">
      <c r="A1300" s="14" t="s">
        <v>8</v>
      </c>
      <c r="B1300" s="14" t="str">
        <f t="shared" si="22"/>
        <v>John M. Olin Foundation_George Mason University Law and Economics Center201050000</v>
      </c>
      <c r="C1300" s="14" t="s">
        <v>162</v>
      </c>
      <c r="D1300" s="14" t="s">
        <v>60</v>
      </c>
      <c r="E1300" s="14" t="s">
        <v>11</v>
      </c>
      <c r="F1300" s="21">
        <v>50000</v>
      </c>
      <c r="G1300" s="14">
        <v>2010</v>
      </c>
      <c r="H1300" s="14" t="s">
        <v>21</v>
      </c>
      <c r="I1300" s="14" t="s">
        <v>376</v>
      </c>
      <c r="J1300" s="14"/>
      <c r="K1300" s="14"/>
      <c r="L1300" s="14"/>
      <c r="M1300" s="14"/>
      <c r="N1300" s="14"/>
      <c r="O1300" s="14"/>
      <c r="P1300" s="14"/>
      <c r="Q1300" s="14"/>
      <c r="R1300" s="14"/>
      <c r="S1300" s="14"/>
      <c r="T1300" s="14"/>
      <c r="U1300" s="14"/>
      <c r="V1300" s="14"/>
      <c r="W1300" s="14"/>
    </row>
    <row r="1301" spans="1:23" ht="15.75" customHeight="1">
      <c r="A1301" s="27">
        <v>990</v>
      </c>
      <c r="B1301" s="14" t="str">
        <f t="shared" si="22"/>
        <v>John P and Kathryn G Evans Foundation_Mercatus Center2011250</v>
      </c>
      <c r="C1301" s="29" t="s">
        <v>526</v>
      </c>
      <c r="D1301" s="29" t="s">
        <v>587</v>
      </c>
      <c r="E1301" s="27" t="s">
        <v>15</v>
      </c>
      <c r="F1301" s="21">
        <v>250</v>
      </c>
      <c r="G1301" s="15">
        <v>2011</v>
      </c>
      <c r="H1301" s="15" t="s">
        <v>21</v>
      </c>
      <c r="J1301" s="14"/>
      <c r="K1301" s="14"/>
      <c r="L1301" s="14"/>
      <c r="M1301" s="14"/>
      <c r="N1301" s="14"/>
      <c r="O1301" s="14"/>
      <c r="P1301" s="14"/>
      <c r="Q1301" s="14"/>
      <c r="R1301" s="14"/>
      <c r="S1301" s="14"/>
      <c r="T1301" s="14"/>
      <c r="U1301" s="14"/>
      <c r="V1301" s="14"/>
      <c r="W1301" s="14"/>
    </row>
    <row r="1302" spans="1:23" ht="15.75" customHeight="1">
      <c r="A1302" s="27">
        <v>990</v>
      </c>
      <c r="B1302" s="14" t="str">
        <f t="shared" si="22"/>
        <v>John P and Kathryn G Evans Foundation_Mercatus Center2012250</v>
      </c>
      <c r="C1302" s="29" t="s">
        <v>526</v>
      </c>
      <c r="D1302" s="29" t="s">
        <v>587</v>
      </c>
      <c r="E1302" s="27" t="s">
        <v>15</v>
      </c>
      <c r="F1302" s="21">
        <v>250</v>
      </c>
      <c r="G1302" s="15">
        <v>2012</v>
      </c>
      <c r="H1302" s="15" t="s">
        <v>21</v>
      </c>
      <c r="J1302" s="14"/>
      <c r="K1302" s="14"/>
      <c r="L1302" s="14"/>
      <c r="M1302" s="14"/>
      <c r="N1302" s="14"/>
      <c r="O1302" s="14"/>
      <c r="P1302" s="14"/>
      <c r="Q1302" s="14"/>
      <c r="R1302" s="14"/>
      <c r="S1302" s="14"/>
      <c r="T1302" s="14"/>
      <c r="U1302" s="14"/>
      <c r="V1302" s="14"/>
      <c r="W1302" s="14"/>
    </row>
    <row r="1303" spans="1:23" ht="15.75" customHeight="1">
      <c r="A1303" s="27">
        <v>990</v>
      </c>
      <c r="B1303" s="14" t="str">
        <f t="shared" si="22"/>
        <v>John P and Kathryn G Evans Foundation_Mercatus Center2013250</v>
      </c>
      <c r="C1303" s="29" t="s">
        <v>526</v>
      </c>
      <c r="D1303" s="29" t="s">
        <v>587</v>
      </c>
      <c r="E1303" s="27" t="s">
        <v>15</v>
      </c>
      <c r="F1303" s="21">
        <v>250</v>
      </c>
      <c r="G1303" s="15">
        <v>2013</v>
      </c>
      <c r="H1303" s="15" t="s">
        <v>21</v>
      </c>
      <c r="J1303" s="14"/>
      <c r="K1303" s="14"/>
      <c r="L1303" s="14"/>
      <c r="M1303" s="14"/>
      <c r="N1303" s="14"/>
      <c r="O1303" s="14"/>
      <c r="P1303" s="14"/>
      <c r="Q1303" s="14"/>
      <c r="R1303" s="14"/>
      <c r="S1303" s="14"/>
      <c r="T1303" s="14"/>
      <c r="U1303" s="14"/>
      <c r="V1303" s="14"/>
      <c r="W1303" s="14"/>
    </row>
    <row r="1304" spans="1:23" ht="15.75" customHeight="1">
      <c r="A1304" s="22">
        <v>990</v>
      </c>
      <c r="B1304" s="14" t="str">
        <f t="shared" si="22"/>
        <v>John P and Kathryn G Evans Foundation_Institute for Humane Studies2014250</v>
      </c>
      <c r="C1304" s="22" t="s">
        <v>526</v>
      </c>
      <c r="E1304" s="22" t="s">
        <v>12</v>
      </c>
      <c r="F1304" s="23">
        <v>250</v>
      </c>
      <c r="G1304" s="22">
        <v>2014</v>
      </c>
      <c r="H1304" s="22" t="s">
        <v>21</v>
      </c>
      <c r="J1304" s="14"/>
      <c r="K1304" s="14"/>
      <c r="L1304" s="14"/>
      <c r="M1304" s="14"/>
      <c r="N1304" s="14"/>
      <c r="O1304" s="14"/>
      <c r="P1304" s="14"/>
      <c r="Q1304" s="14"/>
      <c r="R1304" s="14"/>
      <c r="S1304" s="14"/>
      <c r="T1304" s="14"/>
      <c r="U1304" s="14"/>
      <c r="V1304" s="14"/>
      <c r="W1304" s="14"/>
    </row>
    <row r="1305" spans="1:23" ht="15.75" customHeight="1">
      <c r="A1305" s="27">
        <v>990</v>
      </c>
      <c r="B1305" s="14" t="str">
        <f t="shared" si="22"/>
        <v>John P and Kathryn G Evans Foundation_Mercatus Center2014360</v>
      </c>
      <c r="C1305" s="29" t="s">
        <v>526</v>
      </c>
      <c r="D1305" s="29" t="s">
        <v>587</v>
      </c>
      <c r="E1305" s="27" t="s">
        <v>15</v>
      </c>
      <c r="F1305" s="21">
        <v>360</v>
      </c>
      <c r="G1305" s="15">
        <v>2014</v>
      </c>
      <c r="H1305" s="15" t="s">
        <v>21</v>
      </c>
      <c r="I1305" s="15" t="s">
        <v>593</v>
      </c>
      <c r="J1305" s="14"/>
      <c r="K1305" s="14"/>
      <c r="L1305" s="14"/>
      <c r="M1305" s="14"/>
      <c r="N1305" s="14"/>
      <c r="O1305" s="14"/>
      <c r="P1305" s="14"/>
      <c r="Q1305" s="14"/>
      <c r="R1305" s="14"/>
      <c r="S1305" s="14"/>
      <c r="T1305" s="14"/>
      <c r="U1305" s="14"/>
      <c r="V1305" s="14"/>
      <c r="W1305" s="14"/>
    </row>
    <row r="1306" spans="1:23" ht="15.75" customHeight="1">
      <c r="A1306" s="22">
        <v>990</v>
      </c>
      <c r="B1306" s="14" t="str">
        <f t="shared" si="22"/>
        <v>John P and Kathryn G Evans Foundation_Institute for Humane Studies2015250</v>
      </c>
      <c r="C1306" s="22" t="s">
        <v>526</v>
      </c>
      <c r="E1306" s="22" t="s">
        <v>12</v>
      </c>
      <c r="F1306" s="23">
        <v>250</v>
      </c>
      <c r="G1306" s="22">
        <v>2015</v>
      </c>
      <c r="H1306" s="22" t="s">
        <v>21</v>
      </c>
      <c r="J1306" s="14"/>
      <c r="K1306" s="14"/>
      <c r="L1306" s="14"/>
      <c r="M1306" s="14"/>
      <c r="N1306" s="14"/>
      <c r="O1306" s="14"/>
      <c r="P1306" s="14"/>
      <c r="Q1306" s="14"/>
      <c r="R1306" s="14"/>
      <c r="S1306" s="14"/>
      <c r="T1306" s="14"/>
      <c r="U1306" s="14"/>
      <c r="V1306" s="14"/>
      <c r="W1306" s="14"/>
    </row>
    <row r="1307" spans="1:23" ht="15.75" customHeight="1">
      <c r="A1307" s="22">
        <v>990</v>
      </c>
      <c r="B1307" s="14" t="str">
        <f t="shared" si="22"/>
        <v>John P and Kathryn G Evans Foundation_Institute for Humane Studies2016300</v>
      </c>
      <c r="C1307" s="22" t="s">
        <v>526</v>
      </c>
      <c r="E1307" s="22" t="s">
        <v>12</v>
      </c>
      <c r="F1307" s="23">
        <v>300</v>
      </c>
      <c r="G1307" s="22">
        <v>2016</v>
      </c>
      <c r="H1307" s="22" t="s">
        <v>21</v>
      </c>
      <c r="J1307" s="14"/>
      <c r="K1307" s="14"/>
      <c r="L1307" s="14"/>
      <c r="M1307" s="14"/>
      <c r="N1307" s="14"/>
      <c r="O1307" s="14"/>
      <c r="P1307" s="14"/>
      <c r="Q1307" s="14"/>
      <c r="R1307" s="14"/>
      <c r="S1307" s="14"/>
      <c r="T1307" s="14"/>
      <c r="U1307" s="14"/>
      <c r="V1307" s="14"/>
      <c r="W1307" s="14"/>
    </row>
    <row r="1308" spans="1:23" ht="15.75" customHeight="1">
      <c r="A1308" s="22">
        <v>990</v>
      </c>
      <c r="B1308" s="14" t="str">
        <f t="shared" si="22"/>
        <v>John P and Kathryn G Evans Foundation_Institute for Humane Studies2017360</v>
      </c>
      <c r="C1308" s="22" t="s">
        <v>526</v>
      </c>
      <c r="E1308" s="22" t="s">
        <v>12</v>
      </c>
      <c r="F1308" s="23">
        <v>360</v>
      </c>
      <c r="G1308" s="22">
        <v>2017</v>
      </c>
      <c r="H1308" s="22" t="s">
        <v>21</v>
      </c>
      <c r="J1308" s="14"/>
      <c r="K1308" s="14"/>
      <c r="L1308" s="14"/>
      <c r="M1308" s="14"/>
      <c r="N1308" s="14"/>
      <c r="O1308" s="14"/>
      <c r="P1308" s="14"/>
      <c r="Q1308" s="14"/>
      <c r="R1308" s="14"/>
      <c r="S1308" s="14"/>
      <c r="T1308" s="14"/>
      <c r="U1308" s="14"/>
      <c r="V1308" s="14"/>
      <c r="W1308" s="14"/>
    </row>
    <row r="1309" spans="1:23" ht="15.75" customHeight="1">
      <c r="A1309" s="15">
        <v>990</v>
      </c>
      <c r="B1309" s="14" t="str">
        <f t="shared" si="22"/>
        <v>John P and Kathryn G Evans Foundation_George Mason University Foundation2017480</v>
      </c>
      <c r="C1309" s="15" t="s">
        <v>526</v>
      </c>
      <c r="D1309" s="29" t="s">
        <v>10</v>
      </c>
      <c r="E1309" s="15" t="s">
        <v>10</v>
      </c>
      <c r="F1309" s="16">
        <v>480</v>
      </c>
      <c r="G1309" s="15">
        <v>2017</v>
      </c>
      <c r="H1309" s="29" t="s">
        <v>21</v>
      </c>
      <c r="I1309" s="15" t="s">
        <v>607</v>
      </c>
      <c r="J1309" s="14"/>
      <c r="K1309" s="14"/>
      <c r="L1309" s="14"/>
      <c r="M1309" s="14"/>
      <c r="N1309" s="14"/>
      <c r="O1309" s="14"/>
      <c r="P1309" s="14"/>
      <c r="Q1309" s="14"/>
      <c r="R1309" s="14"/>
      <c r="S1309" s="14"/>
      <c r="T1309" s="14"/>
      <c r="U1309" s="14"/>
      <c r="V1309" s="14"/>
      <c r="W1309" s="14"/>
    </row>
    <row r="1310" spans="1:23" ht="15.75" customHeight="1">
      <c r="A1310" s="14" t="s">
        <v>8</v>
      </c>
      <c r="B1310" s="14" t="str">
        <f t="shared" si="22"/>
        <v>John Templeton Foundation_George Mason University200110180</v>
      </c>
      <c r="C1310" s="14" t="s">
        <v>138</v>
      </c>
      <c r="D1310" s="14" t="s">
        <v>60</v>
      </c>
      <c r="E1310" s="14" t="s">
        <v>60</v>
      </c>
      <c r="F1310" s="21">
        <v>10180</v>
      </c>
      <c r="G1310" s="14">
        <v>2001</v>
      </c>
      <c r="H1310" s="14" t="s">
        <v>21</v>
      </c>
      <c r="I1310" s="14" t="s">
        <v>381</v>
      </c>
      <c r="J1310" s="14"/>
      <c r="K1310" s="14"/>
      <c r="L1310" s="14"/>
      <c r="M1310" s="14"/>
      <c r="N1310" s="14"/>
      <c r="O1310" s="14"/>
      <c r="P1310" s="14"/>
      <c r="Q1310" s="14"/>
      <c r="R1310" s="14"/>
      <c r="S1310" s="14"/>
      <c r="T1310" s="14"/>
      <c r="U1310" s="14"/>
      <c r="V1310" s="14"/>
      <c r="W1310" s="14"/>
    </row>
    <row r="1311" spans="1:23" ht="15.75" customHeight="1">
      <c r="A1311" s="14" t="s">
        <v>8</v>
      </c>
      <c r="B1311" s="14" t="str">
        <f t="shared" ref="B1311:B1374" si="23">C1311&amp;"_"&amp;E1311&amp;G1311&amp;F1311</f>
        <v>John Templeton Foundation_George Mason University200118282</v>
      </c>
      <c r="C1311" s="14" t="s">
        <v>138</v>
      </c>
      <c r="D1311" s="14" t="s">
        <v>60</v>
      </c>
      <c r="E1311" s="14" t="s">
        <v>60</v>
      </c>
      <c r="F1311" s="21">
        <v>18282</v>
      </c>
      <c r="G1311" s="14">
        <v>2001</v>
      </c>
      <c r="H1311" s="14" t="s">
        <v>21</v>
      </c>
      <c r="I1311" s="14" t="s">
        <v>382</v>
      </c>
      <c r="J1311" s="14"/>
      <c r="K1311" s="14"/>
      <c r="L1311" s="14"/>
      <c r="M1311" s="14"/>
      <c r="N1311" s="14"/>
      <c r="O1311" s="14"/>
      <c r="P1311" s="14"/>
      <c r="Q1311" s="14"/>
      <c r="R1311" s="14"/>
      <c r="S1311" s="14"/>
      <c r="T1311" s="14"/>
      <c r="U1311" s="14"/>
      <c r="V1311" s="14"/>
      <c r="W1311" s="14"/>
    </row>
    <row r="1312" spans="1:23" ht="15.75" customHeight="1">
      <c r="A1312" s="14" t="s">
        <v>8</v>
      </c>
      <c r="B1312" s="14" t="str">
        <f t="shared" si="23"/>
        <v>John Templeton Foundation_George Mason University200312316</v>
      </c>
      <c r="C1312" s="14" t="s">
        <v>138</v>
      </c>
      <c r="D1312" s="14" t="s">
        <v>60</v>
      </c>
      <c r="E1312" s="14" t="s">
        <v>60</v>
      </c>
      <c r="F1312" s="21">
        <v>12316</v>
      </c>
      <c r="G1312" s="14">
        <v>2003</v>
      </c>
      <c r="H1312" s="14" t="s">
        <v>21</v>
      </c>
      <c r="I1312" s="14" t="s">
        <v>383</v>
      </c>
      <c r="J1312" s="14"/>
      <c r="K1312" s="14"/>
      <c r="L1312" s="14"/>
      <c r="M1312" s="14"/>
      <c r="N1312" s="14"/>
      <c r="O1312" s="14"/>
      <c r="P1312" s="14"/>
      <c r="Q1312" s="14"/>
      <c r="R1312" s="14"/>
      <c r="S1312" s="14"/>
      <c r="T1312" s="14"/>
      <c r="U1312" s="14"/>
      <c r="V1312" s="14"/>
      <c r="W1312" s="14"/>
    </row>
    <row r="1313" spans="1:23" ht="15.75" customHeight="1">
      <c r="A1313" s="14" t="s">
        <v>8</v>
      </c>
      <c r="B1313" s="14" t="str">
        <f t="shared" si="23"/>
        <v>John Templeton Foundation_George Mason University20033500</v>
      </c>
      <c r="C1313" s="14" t="s">
        <v>138</v>
      </c>
      <c r="D1313" s="14" t="s">
        <v>60</v>
      </c>
      <c r="E1313" s="14" t="s">
        <v>60</v>
      </c>
      <c r="F1313" s="21">
        <v>3500</v>
      </c>
      <c r="G1313" s="14">
        <v>2003</v>
      </c>
      <c r="H1313" s="14" t="s">
        <v>21</v>
      </c>
      <c r="I1313" s="14" t="s">
        <v>384</v>
      </c>
      <c r="J1313" s="14"/>
      <c r="K1313" s="14"/>
      <c r="L1313" s="14"/>
      <c r="M1313" s="14"/>
      <c r="N1313" s="14"/>
      <c r="O1313" s="14"/>
      <c r="P1313" s="14"/>
      <c r="Q1313" s="14"/>
      <c r="R1313" s="14"/>
      <c r="S1313" s="14"/>
      <c r="T1313" s="14"/>
      <c r="U1313" s="14"/>
      <c r="V1313" s="14"/>
      <c r="W1313" s="14"/>
    </row>
    <row r="1314" spans="1:23" ht="15.75" customHeight="1">
      <c r="A1314" s="14" t="s">
        <v>8</v>
      </c>
      <c r="B1314" s="14" t="str">
        <f t="shared" si="23"/>
        <v>John Templeton Foundation_George Mason University200349000</v>
      </c>
      <c r="C1314" s="14" t="s">
        <v>138</v>
      </c>
      <c r="D1314" s="14" t="s">
        <v>60</v>
      </c>
      <c r="E1314" s="14" t="s">
        <v>60</v>
      </c>
      <c r="F1314" s="21">
        <v>49000</v>
      </c>
      <c r="G1314" s="14">
        <v>2003</v>
      </c>
      <c r="H1314" s="14" t="s">
        <v>21</v>
      </c>
      <c r="I1314" s="14" t="s">
        <v>385</v>
      </c>
      <c r="J1314" s="14"/>
      <c r="K1314" s="14"/>
      <c r="L1314" s="14"/>
      <c r="M1314" s="14"/>
      <c r="N1314" s="14"/>
      <c r="O1314" s="14"/>
      <c r="P1314" s="14"/>
      <c r="Q1314" s="14"/>
      <c r="R1314" s="14"/>
      <c r="S1314" s="14"/>
      <c r="T1314" s="14"/>
      <c r="U1314" s="14"/>
      <c r="V1314" s="14"/>
      <c r="W1314" s="14"/>
    </row>
    <row r="1315" spans="1:23" ht="15.75" customHeight="1">
      <c r="A1315" s="22">
        <v>990</v>
      </c>
      <c r="B1315" s="14" t="str">
        <f t="shared" si="23"/>
        <v>John Templeton Foundation_Institute for Humane Studies2003257000</v>
      </c>
      <c r="C1315" s="22" t="s">
        <v>138</v>
      </c>
      <c r="E1315" s="22" t="s">
        <v>12</v>
      </c>
      <c r="F1315" s="23">
        <v>257000</v>
      </c>
      <c r="G1315" s="22">
        <v>2003</v>
      </c>
      <c r="H1315" s="22" t="s">
        <v>21</v>
      </c>
      <c r="J1315" s="14"/>
      <c r="K1315" s="14"/>
      <c r="L1315" s="14"/>
      <c r="M1315" s="14"/>
      <c r="N1315" s="14"/>
      <c r="O1315" s="14"/>
      <c r="P1315" s="14"/>
      <c r="Q1315" s="14"/>
      <c r="R1315" s="14"/>
      <c r="S1315" s="14"/>
      <c r="T1315" s="14"/>
      <c r="U1315" s="14"/>
      <c r="V1315" s="14"/>
      <c r="W1315" s="14"/>
    </row>
    <row r="1316" spans="1:23" ht="15.75" customHeight="1">
      <c r="A1316" s="22">
        <v>990</v>
      </c>
      <c r="B1316" s="14" t="str">
        <f t="shared" si="23"/>
        <v>John Templeton Foundation_Institute for Humane Studies200423000</v>
      </c>
      <c r="C1316" s="22" t="s">
        <v>138</v>
      </c>
      <c r="E1316" s="22" t="s">
        <v>12</v>
      </c>
      <c r="F1316" s="23">
        <v>23000</v>
      </c>
      <c r="G1316" s="22">
        <v>2004</v>
      </c>
      <c r="H1316" s="22" t="s">
        <v>21</v>
      </c>
      <c r="J1316" s="14"/>
      <c r="K1316" s="14"/>
      <c r="L1316" s="14"/>
      <c r="M1316" s="14"/>
      <c r="N1316" s="14"/>
      <c r="O1316" s="14"/>
      <c r="P1316" s="14"/>
      <c r="Q1316" s="14"/>
      <c r="R1316" s="14"/>
      <c r="S1316" s="14"/>
      <c r="T1316" s="14"/>
      <c r="U1316" s="14"/>
      <c r="V1316" s="14"/>
      <c r="W1316" s="14"/>
    </row>
    <row r="1317" spans="1:23" ht="15.75" customHeight="1">
      <c r="A1317" s="22">
        <v>990</v>
      </c>
      <c r="B1317" s="14" t="str">
        <f t="shared" si="23"/>
        <v>John Templeton Foundation_Institute for Humane Studies20045000</v>
      </c>
      <c r="C1317" s="22" t="s">
        <v>138</v>
      </c>
      <c r="E1317" s="22" t="s">
        <v>12</v>
      </c>
      <c r="F1317" s="23">
        <v>5000</v>
      </c>
      <c r="G1317" s="22">
        <v>2004</v>
      </c>
      <c r="H1317" s="22" t="s">
        <v>21</v>
      </c>
      <c r="J1317" s="14"/>
      <c r="K1317" s="14"/>
      <c r="L1317" s="14"/>
      <c r="M1317" s="14"/>
      <c r="N1317" s="14"/>
      <c r="O1317" s="14"/>
      <c r="P1317" s="14"/>
      <c r="Q1317" s="14"/>
      <c r="R1317" s="14"/>
      <c r="S1317" s="14"/>
      <c r="T1317" s="14"/>
      <c r="U1317" s="14"/>
      <c r="V1317" s="14"/>
      <c r="W1317" s="14"/>
    </row>
    <row r="1318" spans="1:23" ht="15.75" customHeight="1">
      <c r="A1318" s="14" t="s">
        <v>8</v>
      </c>
      <c r="B1318" s="14" t="str">
        <f t="shared" si="23"/>
        <v>John Templeton Foundation_George Mason University20051508</v>
      </c>
      <c r="C1318" s="14" t="s">
        <v>138</v>
      </c>
      <c r="D1318" s="14" t="s">
        <v>60</v>
      </c>
      <c r="E1318" s="14" t="s">
        <v>60</v>
      </c>
      <c r="F1318" s="21">
        <v>1508</v>
      </c>
      <c r="G1318" s="14">
        <v>2005</v>
      </c>
      <c r="H1318" s="14" t="s">
        <v>21</v>
      </c>
      <c r="I1318" s="14" t="s">
        <v>380</v>
      </c>
      <c r="J1318" s="14"/>
      <c r="K1318" s="14"/>
      <c r="L1318" s="14"/>
      <c r="M1318" s="14"/>
      <c r="N1318" s="14"/>
      <c r="O1318" s="14"/>
      <c r="P1318" s="14"/>
      <c r="Q1318" s="14"/>
      <c r="R1318" s="14"/>
      <c r="S1318" s="14"/>
      <c r="T1318" s="14"/>
      <c r="U1318" s="14"/>
      <c r="V1318" s="14"/>
      <c r="W1318" s="14"/>
    </row>
    <row r="1319" spans="1:23" ht="15.75" customHeight="1">
      <c r="A1319" s="14" t="s">
        <v>8</v>
      </c>
      <c r="B1319" s="14" t="str">
        <f t="shared" si="23"/>
        <v>John Templeton Foundation_George Mason University200557423</v>
      </c>
      <c r="C1319" s="14" t="s">
        <v>138</v>
      </c>
      <c r="D1319" s="14" t="s">
        <v>60</v>
      </c>
      <c r="E1319" s="14" t="s">
        <v>60</v>
      </c>
      <c r="F1319" s="21">
        <v>57423</v>
      </c>
      <c r="G1319" s="14">
        <v>2005</v>
      </c>
      <c r="H1319" s="14" t="s">
        <v>21</v>
      </c>
      <c r="I1319" s="14" t="s">
        <v>385</v>
      </c>
      <c r="J1319" s="14"/>
      <c r="K1319" s="14"/>
      <c r="L1319" s="14"/>
      <c r="M1319" s="14"/>
      <c r="N1319" s="14"/>
      <c r="O1319" s="14"/>
      <c r="P1319" s="14"/>
      <c r="Q1319" s="14"/>
      <c r="R1319" s="14"/>
      <c r="S1319" s="14"/>
      <c r="T1319" s="14"/>
      <c r="U1319" s="14"/>
      <c r="V1319" s="14"/>
      <c r="W1319" s="14"/>
    </row>
    <row r="1320" spans="1:23" ht="15.75" customHeight="1">
      <c r="A1320" s="22">
        <v>990</v>
      </c>
      <c r="B1320" s="14" t="str">
        <f t="shared" si="23"/>
        <v>John Templeton Foundation_Institute for Humane Studies20055000</v>
      </c>
      <c r="C1320" s="22" t="s">
        <v>138</v>
      </c>
      <c r="E1320" s="22" t="s">
        <v>12</v>
      </c>
      <c r="F1320" s="23">
        <v>5000</v>
      </c>
      <c r="G1320" s="22">
        <v>2005</v>
      </c>
      <c r="H1320" s="22" t="s">
        <v>21</v>
      </c>
      <c r="J1320" s="14"/>
      <c r="K1320" s="14"/>
      <c r="L1320" s="14"/>
      <c r="M1320" s="14"/>
      <c r="N1320" s="14"/>
      <c r="O1320" s="14"/>
      <c r="P1320" s="14"/>
      <c r="Q1320" s="14"/>
      <c r="R1320" s="14"/>
      <c r="S1320" s="14"/>
      <c r="T1320" s="14"/>
      <c r="U1320" s="14"/>
      <c r="V1320" s="14"/>
      <c r="W1320" s="14"/>
    </row>
    <row r="1321" spans="1:23" ht="15.75" customHeight="1">
      <c r="A1321" s="27">
        <v>990</v>
      </c>
      <c r="B1321" s="14" t="str">
        <f t="shared" si="23"/>
        <v>John Templeton Foundation_Mercatus Center2005245029</v>
      </c>
      <c r="C1321" s="15" t="s">
        <v>138</v>
      </c>
      <c r="D1321" s="27" t="s">
        <v>139</v>
      </c>
      <c r="E1321" s="15" t="s">
        <v>15</v>
      </c>
      <c r="F1321" s="16">
        <v>245029</v>
      </c>
      <c r="G1321" s="27">
        <v>2005</v>
      </c>
      <c r="H1321" s="27" t="s">
        <v>21</v>
      </c>
      <c r="I1321" s="27" t="s">
        <v>140</v>
      </c>
      <c r="J1321" s="14"/>
      <c r="K1321" s="14"/>
      <c r="L1321" s="14"/>
      <c r="M1321" s="14"/>
      <c r="N1321" s="14"/>
      <c r="O1321" s="14"/>
      <c r="P1321" s="14"/>
      <c r="Q1321" s="14"/>
      <c r="R1321" s="14"/>
      <c r="S1321" s="14"/>
      <c r="T1321" s="14"/>
      <c r="U1321" s="14"/>
      <c r="V1321" s="14"/>
      <c r="W1321" s="14"/>
    </row>
    <row r="1322" spans="1:23" ht="15.75" customHeight="1">
      <c r="A1322" s="14">
        <v>990</v>
      </c>
      <c r="B1322" s="14" t="str">
        <f t="shared" si="23"/>
        <v>John Templeton Foundation_George Mason University Foundation20061000</v>
      </c>
      <c r="C1322" s="14" t="s">
        <v>138</v>
      </c>
      <c r="D1322" s="14" t="s">
        <v>42</v>
      </c>
      <c r="E1322" s="14" t="s">
        <v>10</v>
      </c>
      <c r="F1322" s="21">
        <v>1000</v>
      </c>
      <c r="G1322" s="14">
        <v>2006</v>
      </c>
      <c r="H1322" s="14" t="s">
        <v>14</v>
      </c>
      <c r="I1322" s="14" t="s">
        <v>380</v>
      </c>
      <c r="J1322" s="14"/>
      <c r="K1322" s="14"/>
      <c r="L1322" s="14"/>
      <c r="M1322" s="14"/>
      <c r="N1322" s="14"/>
      <c r="O1322" s="14"/>
      <c r="P1322" s="14"/>
      <c r="Q1322" s="14"/>
      <c r="R1322" s="14"/>
      <c r="S1322" s="14"/>
      <c r="T1322" s="14"/>
      <c r="U1322" s="14"/>
      <c r="V1322" s="14"/>
      <c r="W1322" s="14"/>
    </row>
    <row r="1323" spans="1:23" ht="15.75" customHeight="1">
      <c r="A1323" s="14" t="s">
        <v>8</v>
      </c>
      <c r="B1323" s="14" t="str">
        <f t="shared" si="23"/>
        <v>John Templeton Foundation_Institute for Humane Studies20065000</v>
      </c>
      <c r="C1323" s="14" t="s">
        <v>138</v>
      </c>
      <c r="D1323" s="14"/>
      <c r="E1323" s="14" t="s">
        <v>12</v>
      </c>
      <c r="F1323" s="21">
        <v>5000</v>
      </c>
      <c r="G1323" s="14">
        <v>2006</v>
      </c>
      <c r="H1323" s="14"/>
      <c r="I1323" s="14"/>
      <c r="J1323" s="14"/>
      <c r="K1323" s="14"/>
      <c r="L1323" s="14"/>
      <c r="M1323" s="14"/>
      <c r="N1323" s="14"/>
      <c r="O1323" s="14"/>
      <c r="P1323" s="14"/>
      <c r="Q1323" s="14"/>
      <c r="R1323" s="14"/>
      <c r="S1323" s="14"/>
      <c r="T1323" s="14"/>
      <c r="U1323" s="14"/>
      <c r="V1323" s="14"/>
      <c r="W1323" s="14"/>
    </row>
    <row r="1324" spans="1:23" ht="15.75" customHeight="1">
      <c r="A1324" s="14" t="s">
        <v>8</v>
      </c>
      <c r="B1324" s="14" t="str">
        <f t="shared" si="23"/>
        <v>John Templeton Foundation_Mercatus Center2006204879</v>
      </c>
      <c r="C1324" s="14" t="s">
        <v>138</v>
      </c>
      <c r="D1324" s="14"/>
      <c r="E1324" s="14" t="s">
        <v>15</v>
      </c>
      <c r="F1324" s="21">
        <v>204879</v>
      </c>
      <c r="G1324" s="14">
        <v>2006</v>
      </c>
      <c r="H1324" s="14"/>
      <c r="I1324" s="14"/>
      <c r="J1324" s="14"/>
      <c r="K1324" s="14"/>
      <c r="L1324" s="14"/>
      <c r="M1324" s="14"/>
      <c r="N1324" s="14"/>
      <c r="O1324" s="14"/>
      <c r="P1324" s="14"/>
      <c r="Q1324" s="14"/>
      <c r="R1324" s="14"/>
      <c r="S1324" s="14"/>
      <c r="T1324" s="14"/>
      <c r="U1324" s="14"/>
      <c r="V1324" s="14"/>
      <c r="W1324" s="14"/>
    </row>
    <row r="1325" spans="1:23" ht="15.75" customHeight="1">
      <c r="A1325" s="14" t="s">
        <v>8</v>
      </c>
      <c r="B1325" s="14" t="str">
        <f t="shared" si="23"/>
        <v>John Templeton Foundation_Mercatus Center200750092</v>
      </c>
      <c r="C1325" s="14" t="s">
        <v>138</v>
      </c>
      <c r="D1325" s="14"/>
      <c r="E1325" s="14" t="s">
        <v>15</v>
      </c>
      <c r="F1325" s="21">
        <v>50092</v>
      </c>
      <c r="G1325" s="14">
        <v>2007</v>
      </c>
      <c r="H1325" s="14"/>
      <c r="I1325" s="14"/>
      <c r="J1325" s="14"/>
      <c r="K1325" s="14"/>
      <c r="L1325" s="14"/>
      <c r="M1325" s="14"/>
      <c r="N1325" s="14"/>
      <c r="O1325" s="14"/>
      <c r="P1325" s="14"/>
      <c r="Q1325" s="14"/>
      <c r="R1325" s="14"/>
      <c r="S1325" s="14"/>
      <c r="T1325" s="14"/>
      <c r="U1325" s="14"/>
      <c r="V1325" s="14"/>
      <c r="W1325" s="14"/>
    </row>
    <row r="1326" spans="1:23" ht="15.75" customHeight="1">
      <c r="A1326" s="22">
        <v>990</v>
      </c>
      <c r="B1326" s="14" t="str">
        <f t="shared" si="23"/>
        <v>John Templeton Foundation_Institute for Humane Studies200812000</v>
      </c>
      <c r="C1326" s="22" t="s">
        <v>138</v>
      </c>
      <c r="E1326" s="22" t="s">
        <v>12</v>
      </c>
      <c r="F1326" s="23">
        <v>12000</v>
      </c>
      <c r="G1326" s="22">
        <v>2008</v>
      </c>
      <c r="H1326" s="22" t="s">
        <v>21</v>
      </c>
      <c r="J1326" s="14"/>
      <c r="K1326" s="14"/>
      <c r="L1326" s="14"/>
      <c r="M1326" s="14"/>
      <c r="N1326" s="14"/>
      <c r="O1326" s="14"/>
      <c r="P1326" s="14"/>
      <c r="Q1326" s="14"/>
      <c r="R1326" s="14"/>
      <c r="S1326" s="14"/>
      <c r="T1326" s="14"/>
      <c r="U1326" s="14"/>
      <c r="V1326" s="14"/>
      <c r="W1326" s="14"/>
    </row>
    <row r="1327" spans="1:23" ht="15.75" customHeight="1">
      <c r="A1327" s="22">
        <v>990</v>
      </c>
      <c r="B1327" s="14" t="str">
        <f t="shared" si="23"/>
        <v>John Templeton Foundation_Institute for Humane Studies2012166368</v>
      </c>
      <c r="C1327" s="22" t="s">
        <v>138</v>
      </c>
      <c r="E1327" s="22" t="s">
        <v>12</v>
      </c>
      <c r="F1327" s="23">
        <v>166368</v>
      </c>
      <c r="G1327" s="22">
        <v>2012</v>
      </c>
      <c r="H1327" s="22" t="s">
        <v>21</v>
      </c>
      <c r="J1327" s="14"/>
      <c r="K1327" s="14"/>
      <c r="L1327" s="14"/>
      <c r="M1327" s="14"/>
      <c r="N1327" s="14"/>
      <c r="O1327" s="14"/>
      <c r="P1327" s="14"/>
      <c r="Q1327" s="14"/>
      <c r="R1327" s="14"/>
      <c r="S1327" s="14"/>
      <c r="T1327" s="14"/>
      <c r="U1327" s="14"/>
      <c r="V1327" s="14"/>
      <c r="W1327" s="14"/>
    </row>
    <row r="1328" spans="1:23" ht="15.75" customHeight="1">
      <c r="A1328" s="22">
        <v>990</v>
      </c>
      <c r="B1328" s="14" t="str">
        <f t="shared" si="23"/>
        <v>John Templeton Foundation_Institute for Humane Studies2013166367</v>
      </c>
      <c r="C1328" s="22" t="s">
        <v>138</v>
      </c>
      <c r="E1328" s="22" t="s">
        <v>12</v>
      </c>
      <c r="F1328" s="23">
        <v>166367</v>
      </c>
      <c r="G1328" s="22">
        <v>2013</v>
      </c>
      <c r="H1328" s="22" t="s">
        <v>21</v>
      </c>
      <c r="J1328" s="14"/>
      <c r="K1328" s="14"/>
      <c r="L1328" s="14"/>
      <c r="M1328" s="14"/>
      <c r="N1328" s="14"/>
      <c r="O1328" s="14"/>
      <c r="P1328" s="14"/>
      <c r="Q1328" s="14"/>
      <c r="R1328" s="14"/>
      <c r="S1328" s="14"/>
      <c r="T1328" s="14"/>
      <c r="U1328" s="14"/>
      <c r="V1328" s="14"/>
      <c r="W1328" s="14"/>
    </row>
    <row r="1329" spans="1:23" ht="15.75" customHeight="1">
      <c r="A1329" s="22">
        <v>990</v>
      </c>
      <c r="B1329" s="14" t="str">
        <f t="shared" si="23"/>
        <v>John Templeton Foundation_Institute for Humane Studies2013166367</v>
      </c>
      <c r="C1329" s="22" t="s">
        <v>138</v>
      </c>
      <c r="E1329" s="22" t="s">
        <v>12</v>
      </c>
      <c r="F1329" s="23">
        <v>166367</v>
      </c>
      <c r="G1329" s="22">
        <v>2013</v>
      </c>
      <c r="H1329" s="22" t="s">
        <v>21</v>
      </c>
      <c r="J1329" s="14"/>
      <c r="K1329" s="14"/>
      <c r="L1329" s="14"/>
      <c r="M1329" s="14"/>
      <c r="N1329" s="14"/>
      <c r="O1329" s="14"/>
      <c r="P1329" s="14"/>
      <c r="Q1329" s="14"/>
      <c r="R1329" s="14"/>
      <c r="S1329" s="14"/>
      <c r="T1329" s="14"/>
      <c r="U1329" s="14"/>
      <c r="V1329" s="14"/>
      <c r="W1329" s="14"/>
    </row>
    <row r="1330" spans="1:23" ht="15.75" customHeight="1">
      <c r="A1330" s="22">
        <v>990</v>
      </c>
      <c r="B1330" s="14" t="str">
        <f t="shared" si="23"/>
        <v>John Templeton Foundation_Institute for Humane Studies2014166367</v>
      </c>
      <c r="C1330" s="22" t="s">
        <v>138</v>
      </c>
      <c r="E1330" s="22" t="s">
        <v>12</v>
      </c>
      <c r="F1330" s="23">
        <v>166367</v>
      </c>
      <c r="G1330" s="22">
        <v>2014</v>
      </c>
      <c r="H1330" s="22" t="s">
        <v>21</v>
      </c>
      <c r="J1330" s="14"/>
      <c r="K1330" s="14"/>
      <c r="L1330" s="14"/>
      <c r="M1330" s="14"/>
      <c r="N1330" s="14"/>
      <c r="O1330" s="14"/>
      <c r="P1330" s="14"/>
      <c r="Q1330" s="14"/>
      <c r="R1330" s="14"/>
      <c r="S1330" s="14"/>
      <c r="T1330" s="14"/>
      <c r="U1330" s="14"/>
      <c r="V1330" s="14"/>
      <c r="W1330" s="14"/>
    </row>
    <row r="1331" spans="1:23" ht="15.75" customHeight="1">
      <c r="A1331" s="22">
        <v>990</v>
      </c>
      <c r="B1331" s="14" t="str">
        <f t="shared" si="23"/>
        <v>John Templeton Foundation_Institute for Humane Studies201473941</v>
      </c>
      <c r="C1331" s="22" t="s">
        <v>138</v>
      </c>
      <c r="E1331" s="22" t="s">
        <v>12</v>
      </c>
      <c r="F1331" s="23">
        <v>73941</v>
      </c>
      <c r="G1331" s="22">
        <v>2014</v>
      </c>
      <c r="H1331" s="22" t="s">
        <v>21</v>
      </c>
      <c r="J1331" s="14"/>
      <c r="K1331" s="14"/>
      <c r="L1331" s="14"/>
      <c r="M1331" s="14"/>
      <c r="N1331" s="14"/>
      <c r="O1331" s="14"/>
      <c r="P1331" s="14"/>
      <c r="Q1331" s="14"/>
      <c r="R1331" s="14"/>
      <c r="S1331" s="14"/>
      <c r="T1331" s="14"/>
      <c r="U1331" s="14"/>
      <c r="V1331" s="14"/>
      <c r="W1331" s="14"/>
    </row>
    <row r="1332" spans="1:23" ht="15.75" customHeight="1">
      <c r="A1332" s="27">
        <v>990</v>
      </c>
      <c r="B1332" s="14" t="str">
        <f t="shared" si="23"/>
        <v>John Templeton Foundation_Mercatus Center2014598776</v>
      </c>
      <c r="C1332" s="15" t="s">
        <v>138</v>
      </c>
      <c r="E1332" s="15" t="s">
        <v>15</v>
      </c>
      <c r="F1332" s="16">
        <v>598776</v>
      </c>
      <c r="G1332" s="27">
        <v>2014</v>
      </c>
      <c r="H1332" s="27" t="s">
        <v>21</v>
      </c>
      <c r="I1332" s="27" t="s">
        <v>44</v>
      </c>
      <c r="J1332" s="14"/>
      <c r="K1332" s="14"/>
      <c r="L1332" s="14"/>
      <c r="M1332" s="14"/>
      <c r="N1332" s="14"/>
      <c r="O1332" s="14"/>
      <c r="P1332" s="14"/>
      <c r="Q1332" s="14"/>
      <c r="R1332" s="14"/>
      <c r="S1332" s="14"/>
      <c r="T1332" s="14"/>
      <c r="U1332" s="14"/>
      <c r="V1332" s="14"/>
      <c r="W1332" s="14"/>
    </row>
    <row r="1333" spans="1:23" ht="15.75" customHeight="1">
      <c r="A1333" s="22">
        <v>990</v>
      </c>
      <c r="B1333" s="14" t="str">
        <f t="shared" si="23"/>
        <v>John Templeton Foundation_Institute for Humane Studies2015480000</v>
      </c>
      <c r="C1333" s="22" t="s">
        <v>138</v>
      </c>
      <c r="E1333" s="22" t="s">
        <v>12</v>
      </c>
      <c r="F1333" s="23">
        <v>480000</v>
      </c>
      <c r="G1333" s="22">
        <v>2015</v>
      </c>
      <c r="H1333" s="22" t="s">
        <v>21</v>
      </c>
      <c r="J1333" s="14"/>
      <c r="K1333" s="14"/>
      <c r="L1333" s="14"/>
      <c r="M1333" s="14"/>
      <c r="N1333" s="14"/>
      <c r="O1333" s="14"/>
      <c r="P1333" s="14"/>
      <c r="Q1333" s="14"/>
      <c r="R1333" s="14"/>
      <c r="S1333" s="14"/>
      <c r="T1333" s="14"/>
      <c r="U1333" s="14"/>
      <c r="V1333" s="14"/>
      <c r="W1333" s="14"/>
    </row>
    <row r="1334" spans="1:23" ht="15.75" customHeight="1">
      <c r="A1334" s="22">
        <v>990</v>
      </c>
      <c r="B1334" s="14" t="str">
        <f t="shared" si="23"/>
        <v>John Templeton Foundation_Institute for Humane Studies2015480000</v>
      </c>
      <c r="C1334" s="22" t="s">
        <v>138</v>
      </c>
      <c r="E1334" s="22" t="s">
        <v>12</v>
      </c>
      <c r="F1334" s="23">
        <v>480000</v>
      </c>
      <c r="G1334" s="22">
        <v>2015</v>
      </c>
      <c r="H1334" s="22" t="s">
        <v>21</v>
      </c>
      <c r="J1334" s="14"/>
      <c r="K1334" s="14"/>
      <c r="L1334" s="14"/>
      <c r="M1334" s="14"/>
      <c r="N1334" s="14"/>
      <c r="O1334" s="14"/>
      <c r="P1334" s="14"/>
      <c r="Q1334" s="14"/>
      <c r="R1334" s="14"/>
      <c r="S1334" s="14"/>
      <c r="T1334" s="14"/>
      <c r="U1334" s="14"/>
      <c r="V1334" s="14"/>
      <c r="W1334" s="14"/>
    </row>
    <row r="1335" spans="1:23" ht="15.75" customHeight="1">
      <c r="A1335" s="22">
        <v>990</v>
      </c>
      <c r="B1335" s="14" t="str">
        <f t="shared" si="23"/>
        <v>John Templeton Foundation_Institute for Humane Studies2016480000</v>
      </c>
      <c r="C1335" s="22" t="s">
        <v>138</v>
      </c>
      <c r="E1335" s="22" t="s">
        <v>12</v>
      </c>
      <c r="F1335" s="23">
        <v>480000</v>
      </c>
      <c r="G1335" s="22">
        <v>2016</v>
      </c>
      <c r="H1335" s="22" t="s">
        <v>21</v>
      </c>
      <c r="J1335" s="14"/>
      <c r="K1335" s="14"/>
      <c r="L1335" s="14"/>
      <c r="M1335" s="14"/>
      <c r="N1335" s="14"/>
      <c r="O1335" s="14"/>
      <c r="P1335" s="14"/>
      <c r="Q1335" s="14"/>
      <c r="R1335" s="14"/>
      <c r="S1335" s="14"/>
      <c r="T1335" s="14"/>
      <c r="U1335" s="14"/>
      <c r="V1335" s="14"/>
      <c r="W1335" s="14"/>
    </row>
    <row r="1336" spans="1:23" ht="15.75" customHeight="1">
      <c r="A1336" s="22">
        <v>990</v>
      </c>
      <c r="B1336" s="14" t="str">
        <f t="shared" si="23"/>
        <v>John Templeton Foundation_Institute for Humane Studies2016480000</v>
      </c>
      <c r="C1336" s="22" t="s">
        <v>138</v>
      </c>
      <c r="E1336" s="22" t="s">
        <v>12</v>
      </c>
      <c r="F1336" s="23">
        <v>480000</v>
      </c>
      <c r="G1336" s="22">
        <v>2016</v>
      </c>
      <c r="H1336" s="22" t="s">
        <v>21</v>
      </c>
      <c r="J1336" s="14"/>
      <c r="K1336" s="14"/>
      <c r="L1336" s="14"/>
      <c r="M1336" s="14"/>
      <c r="N1336" s="14"/>
      <c r="O1336" s="14"/>
      <c r="P1336" s="14"/>
      <c r="Q1336" s="14"/>
      <c r="R1336" s="14"/>
      <c r="S1336" s="14"/>
      <c r="T1336" s="14"/>
      <c r="U1336" s="14"/>
      <c r="V1336" s="14"/>
      <c r="W1336" s="14"/>
    </row>
    <row r="1337" spans="1:23" ht="15.75" customHeight="1">
      <c r="A1337" s="27">
        <v>990</v>
      </c>
      <c r="B1337" s="14" t="str">
        <f t="shared" si="23"/>
        <v>John Templeton Foundation_Mercatus Center2016199591</v>
      </c>
      <c r="C1337" s="15" t="s">
        <v>138</v>
      </c>
      <c r="D1337" s="29" t="s">
        <v>134</v>
      </c>
      <c r="E1337" s="27" t="s">
        <v>15</v>
      </c>
      <c r="F1337" s="21">
        <v>199591</v>
      </c>
      <c r="G1337" s="15">
        <v>2016</v>
      </c>
      <c r="H1337" s="29" t="s">
        <v>21</v>
      </c>
      <c r="J1337" s="14"/>
      <c r="K1337" s="14"/>
      <c r="L1337" s="14"/>
      <c r="M1337" s="14"/>
      <c r="N1337" s="14"/>
      <c r="O1337" s="14"/>
      <c r="P1337" s="14"/>
      <c r="Q1337" s="14"/>
      <c r="R1337" s="14"/>
      <c r="S1337" s="14"/>
      <c r="T1337" s="14"/>
      <c r="U1337" s="14"/>
      <c r="V1337" s="14"/>
      <c r="W1337" s="14"/>
    </row>
    <row r="1338" spans="1:23" ht="15.75" customHeight="1">
      <c r="A1338" s="27">
        <v>990</v>
      </c>
      <c r="B1338" s="14" t="str">
        <f t="shared" si="23"/>
        <v>John William Pope Foundation_Mercatus Center200650000</v>
      </c>
      <c r="C1338" s="15" t="s">
        <v>141</v>
      </c>
      <c r="D1338" s="27" t="s">
        <v>144</v>
      </c>
      <c r="E1338" s="15" t="s">
        <v>15</v>
      </c>
      <c r="F1338" s="16">
        <v>50000</v>
      </c>
      <c r="G1338" s="27">
        <v>2006</v>
      </c>
      <c r="H1338" s="27" t="s">
        <v>21</v>
      </c>
      <c r="I1338" s="27" t="s">
        <v>143</v>
      </c>
      <c r="J1338" s="14"/>
      <c r="K1338" s="14"/>
      <c r="L1338" s="14"/>
      <c r="M1338" s="14"/>
      <c r="N1338" s="14"/>
      <c r="O1338" s="14"/>
      <c r="P1338" s="14"/>
      <c r="Q1338" s="14"/>
      <c r="R1338" s="14"/>
      <c r="S1338" s="14"/>
      <c r="T1338" s="14"/>
      <c r="U1338" s="14"/>
      <c r="V1338" s="14"/>
      <c r="W1338" s="14"/>
    </row>
    <row r="1339" spans="1:23" ht="15.75" customHeight="1">
      <c r="A1339" s="15">
        <v>990</v>
      </c>
      <c r="B1339" s="14" t="str">
        <f t="shared" si="23"/>
        <v>John William Pope Foundation_George Mason University Foundation200625000</v>
      </c>
      <c r="C1339" s="29" t="s">
        <v>141</v>
      </c>
      <c r="D1339" s="15" t="s">
        <v>10</v>
      </c>
      <c r="E1339" s="15" t="s">
        <v>10</v>
      </c>
      <c r="F1339" s="16">
        <v>25000</v>
      </c>
      <c r="G1339" s="15">
        <v>2006</v>
      </c>
      <c r="H1339" s="15" t="s">
        <v>21</v>
      </c>
      <c r="I1339" s="15" t="s">
        <v>608</v>
      </c>
      <c r="J1339" s="14"/>
      <c r="K1339" s="14"/>
      <c r="L1339" s="14"/>
      <c r="M1339" s="14"/>
      <c r="N1339" s="14"/>
      <c r="O1339" s="14"/>
      <c r="P1339" s="14"/>
      <c r="Q1339" s="14"/>
      <c r="R1339" s="14"/>
      <c r="S1339" s="14"/>
      <c r="T1339" s="14"/>
      <c r="U1339" s="14"/>
      <c r="V1339" s="14"/>
      <c r="W1339" s="14"/>
    </row>
    <row r="1340" spans="1:23" ht="15.75" customHeight="1">
      <c r="A1340" s="27">
        <v>990</v>
      </c>
      <c r="B1340" s="14" t="str">
        <f t="shared" si="23"/>
        <v>John William Pope Foundation_Mercatus Center200750000</v>
      </c>
      <c r="C1340" s="15" t="s">
        <v>141</v>
      </c>
      <c r="E1340" s="15" t="s">
        <v>15</v>
      </c>
      <c r="F1340" s="16">
        <v>50000</v>
      </c>
      <c r="G1340" s="27">
        <v>2007</v>
      </c>
      <c r="H1340" s="27" t="s">
        <v>21</v>
      </c>
      <c r="I1340" s="27" t="s">
        <v>143</v>
      </c>
      <c r="J1340" s="14"/>
      <c r="K1340" s="14"/>
      <c r="L1340" s="14"/>
      <c r="M1340" s="14"/>
      <c r="N1340" s="14"/>
      <c r="O1340" s="14"/>
      <c r="P1340" s="14"/>
      <c r="Q1340" s="14"/>
      <c r="R1340" s="14"/>
      <c r="S1340" s="14"/>
      <c r="T1340" s="14"/>
      <c r="U1340" s="14"/>
      <c r="V1340" s="14"/>
      <c r="W1340" s="14"/>
    </row>
    <row r="1341" spans="1:23" ht="15.75" customHeight="1">
      <c r="A1341" s="15">
        <v>990</v>
      </c>
      <c r="B1341" s="14" t="str">
        <f t="shared" si="23"/>
        <v>John William Pope Foundation_George Mason University Foundation200725000</v>
      </c>
      <c r="C1341" s="29" t="s">
        <v>141</v>
      </c>
      <c r="D1341" s="15" t="s">
        <v>10</v>
      </c>
      <c r="E1341" s="15" t="s">
        <v>10</v>
      </c>
      <c r="F1341" s="16">
        <v>25000</v>
      </c>
      <c r="G1341" s="15">
        <v>2007</v>
      </c>
      <c r="H1341" s="15" t="s">
        <v>21</v>
      </c>
      <c r="I1341" s="15" t="s">
        <v>608</v>
      </c>
      <c r="J1341" s="14"/>
      <c r="K1341" s="14"/>
      <c r="L1341" s="14"/>
      <c r="M1341" s="14"/>
      <c r="N1341" s="14"/>
      <c r="O1341" s="14"/>
      <c r="P1341" s="14"/>
      <c r="Q1341" s="14"/>
      <c r="R1341" s="14"/>
      <c r="S1341" s="14"/>
      <c r="T1341" s="14"/>
      <c r="U1341" s="14"/>
      <c r="V1341" s="14"/>
      <c r="W1341" s="14"/>
    </row>
    <row r="1342" spans="1:23" ht="15.75" customHeight="1">
      <c r="A1342" s="14" t="s">
        <v>8</v>
      </c>
      <c r="B1342" s="14" t="str">
        <f t="shared" si="23"/>
        <v>John William Pope Foundation_Institute for Humane Studies2010100000</v>
      </c>
      <c r="C1342" s="14" t="s">
        <v>141</v>
      </c>
      <c r="D1342" s="14"/>
      <c r="E1342" s="14" t="s">
        <v>12</v>
      </c>
      <c r="F1342" s="21">
        <v>100000</v>
      </c>
      <c r="G1342" s="14">
        <v>2010</v>
      </c>
      <c r="H1342" s="14"/>
      <c r="I1342" s="14"/>
      <c r="J1342" s="14"/>
      <c r="K1342" s="14"/>
      <c r="L1342" s="14"/>
      <c r="M1342" s="14"/>
      <c r="N1342" s="14"/>
      <c r="O1342" s="14"/>
      <c r="P1342" s="14"/>
      <c r="Q1342" s="14"/>
      <c r="R1342" s="14"/>
      <c r="S1342" s="14"/>
      <c r="T1342" s="14"/>
      <c r="U1342" s="14"/>
      <c r="V1342" s="14"/>
      <c r="W1342" s="14"/>
    </row>
    <row r="1343" spans="1:23" ht="15.75" customHeight="1">
      <c r="A1343" s="14" t="s">
        <v>8</v>
      </c>
      <c r="B1343" s="14" t="str">
        <f t="shared" si="23"/>
        <v>John William Pope Foundation_Institute for Humane Studies201030000</v>
      </c>
      <c r="C1343" s="14" t="s">
        <v>141</v>
      </c>
      <c r="D1343" s="14"/>
      <c r="E1343" s="14" t="s">
        <v>12</v>
      </c>
      <c r="F1343" s="21">
        <v>30000</v>
      </c>
      <c r="G1343" s="14">
        <v>2010</v>
      </c>
      <c r="H1343" s="14"/>
      <c r="I1343" s="14"/>
      <c r="J1343" s="14"/>
      <c r="K1343" s="14"/>
      <c r="L1343" s="14"/>
      <c r="M1343" s="14"/>
      <c r="N1343" s="14"/>
      <c r="O1343" s="14"/>
      <c r="P1343" s="14"/>
      <c r="Q1343" s="14"/>
      <c r="R1343" s="14"/>
      <c r="S1343" s="14"/>
      <c r="T1343" s="14"/>
      <c r="U1343" s="14"/>
      <c r="V1343" s="14"/>
      <c r="W1343" s="14"/>
    </row>
    <row r="1344" spans="1:23" ht="15.75" customHeight="1">
      <c r="A1344" s="14" t="s">
        <v>8</v>
      </c>
      <c r="B1344" s="14" t="str">
        <f t="shared" si="23"/>
        <v>John William Pope Foundation_Institute for Humane Studies201050000</v>
      </c>
      <c r="C1344" s="14" t="s">
        <v>141</v>
      </c>
      <c r="D1344" s="14"/>
      <c r="E1344" s="14" t="s">
        <v>12</v>
      </c>
      <c r="F1344" s="21">
        <v>50000</v>
      </c>
      <c r="G1344" s="14">
        <v>2010</v>
      </c>
      <c r="H1344" s="14"/>
      <c r="I1344" s="14"/>
      <c r="J1344" s="14"/>
      <c r="K1344" s="14"/>
      <c r="L1344" s="14"/>
      <c r="M1344" s="14"/>
      <c r="N1344" s="14"/>
      <c r="O1344" s="14"/>
      <c r="P1344" s="14"/>
      <c r="Q1344" s="14"/>
      <c r="R1344" s="14"/>
      <c r="S1344" s="14"/>
      <c r="T1344" s="14"/>
      <c r="U1344" s="14"/>
      <c r="V1344" s="14"/>
      <c r="W1344" s="14"/>
    </row>
    <row r="1345" spans="1:23" ht="15.75" customHeight="1">
      <c r="A1345" s="14" t="s">
        <v>8</v>
      </c>
      <c r="B1345" s="14" t="str">
        <f t="shared" si="23"/>
        <v>John William Pope Foundation_Mercatus Center201025000</v>
      </c>
      <c r="C1345" s="14" t="s">
        <v>141</v>
      </c>
      <c r="D1345" s="14"/>
      <c r="E1345" s="14" t="s">
        <v>15</v>
      </c>
      <c r="F1345" s="21">
        <v>25000</v>
      </c>
      <c r="G1345" s="14">
        <v>2010</v>
      </c>
      <c r="H1345" s="14"/>
      <c r="I1345" s="14"/>
      <c r="J1345" s="14"/>
      <c r="K1345" s="14"/>
      <c r="L1345" s="14"/>
      <c r="M1345" s="14"/>
      <c r="N1345" s="14"/>
      <c r="O1345" s="14"/>
      <c r="P1345" s="14"/>
      <c r="Q1345" s="14"/>
      <c r="R1345" s="14"/>
      <c r="S1345" s="14"/>
      <c r="T1345" s="14"/>
      <c r="U1345" s="14"/>
      <c r="V1345" s="14"/>
      <c r="W1345" s="14"/>
    </row>
    <row r="1346" spans="1:23" ht="15.75" customHeight="1">
      <c r="A1346" s="14" t="s">
        <v>8</v>
      </c>
      <c r="B1346" s="14" t="str">
        <f t="shared" si="23"/>
        <v>John William Pope Foundation_Institute for Humane Studies2011125000</v>
      </c>
      <c r="C1346" s="14" t="s">
        <v>141</v>
      </c>
      <c r="D1346" s="14"/>
      <c r="E1346" s="14" t="s">
        <v>12</v>
      </c>
      <c r="F1346" s="21">
        <v>125000</v>
      </c>
      <c r="G1346" s="14">
        <v>2011</v>
      </c>
      <c r="H1346" s="14"/>
      <c r="I1346" s="14"/>
      <c r="J1346" s="14"/>
      <c r="K1346" s="14"/>
      <c r="L1346" s="14"/>
      <c r="M1346" s="14"/>
      <c r="N1346" s="14"/>
      <c r="O1346" s="14"/>
      <c r="P1346" s="14"/>
      <c r="Q1346" s="14"/>
      <c r="R1346" s="14"/>
      <c r="S1346" s="14"/>
      <c r="T1346" s="14"/>
      <c r="U1346" s="14"/>
      <c r="V1346" s="14"/>
      <c r="W1346" s="14"/>
    </row>
    <row r="1347" spans="1:23" ht="15.75" customHeight="1">
      <c r="A1347" s="14" t="s">
        <v>8</v>
      </c>
      <c r="B1347" s="14" t="str">
        <f t="shared" si="23"/>
        <v>John William Pope Foundation_Institute for Humane Studies201130000</v>
      </c>
      <c r="C1347" s="14" t="s">
        <v>141</v>
      </c>
      <c r="D1347" s="14"/>
      <c r="E1347" s="14" t="s">
        <v>12</v>
      </c>
      <c r="F1347" s="21">
        <v>30000</v>
      </c>
      <c r="G1347" s="14">
        <v>2011</v>
      </c>
      <c r="H1347" s="14"/>
      <c r="I1347" s="14"/>
      <c r="J1347" s="14"/>
      <c r="K1347" s="14"/>
      <c r="L1347" s="14"/>
      <c r="M1347" s="14"/>
      <c r="N1347" s="14"/>
      <c r="O1347" s="14"/>
      <c r="P1347" s="14"/>
      <c r="Q1347" s="14"/>
      <c r="R1347" s="14"/>
      <c r="S1347" s="14"/>
      <c r="T1347" s="14"/>
      <c r="U1347" s="14"/>
      <c r="V1347" s="14"/>
      <c r="W1347" s="14"/>
    </row>
    <row r="1348" spans="1:23" ht="15.75" customHeight="1">
      <c r="A1348" s="14" t="s">
        <v>8</v>
      </c>
      <c r="B1348" s="14" t="str">
        <f t="shared" si="23"/>
        <v>John William Pope Foundation_Institute for Humane Studies201150000</v>
      </c>
      <c r="C1348" s="14" t="s">
        <v>141</v>
      </c>
      <c r="D1348" s="14"/>
      <c r="E1348" s="14" t="s">
        <v>12</v>
      </c>
      <c r="F1348" s="21">
        <v>50000</v>
      </c>
      <c r="G1348" s="14">
        <v>2011</v>
      </c>
      <c r="H1348" s="14"/>
      <c r="I1348" s="14"/>
      <c r="J1348" s="14"/>
      <c r="K1348" s="14"/>
      <c r="L1348" s="14"/>
      <c r="M1348" s="14"/>
      <c r="N1348" s="14"/>
      <c r="O1348" s="14"/>
      <c r="P1348" s="14"/>
      <c r="Q1348" s="14"/>
      <c r="R1348" s="14"/>
      <c r="S1348" s="14"/>
      <c r="T1348" s="14"/>
      <c r="U1348" s="14"/>
      <c r="V1348" s="14"/>
      <c r="W1348" s="14"/>
    </row>
    <row r="1349" spans="1:23" ht="15.75" customHeight="1">
      <c r="A1349" s="14" t="s">
        <v>8</v>
      </c>
      <c r="B1349" s="14" t="str">
        <f t="shared" si="23"/>
        <v>John William Pope Foundation_Mercatus Center201115000</v>
      </c>
      <c r="C1349" s="14" t="s">
        <v>141</v>
      </c>
      <c r="D1349" s="14"/>
      <c r="E1349" s="14" t="s">
        <v>15</v>
      </c>
      <c r="F1349" s="21">
        <v>15000</v>
      </c>
      <c r="G1349" s="14">
        <v>2011</v>
      </c>
      <c r="H1349" s="14"/>
      <c r="I1349" s="14"/>
      <c r="J1349" s="14"/>
      <c r="K1349" s="14"/>
      <c r="L1349" s="14"/>
      <c r="M1349" s="14"/>
      <c r="N1349" s="14"/>
      <c r="O1349" s="14"/>
      <c r="P1349" s="14"/>
      <c r="Q1349" s="14"/>
      <c r="R1349" s="14"/>
      <c r="S1349" s="14"/>
      <c r="T1349" s="14"/>
      <c r="U1349" s="14"/>
      <c r="V1349" s="14"/>
      <c r="W1349" s="14"/>
    </row>
    <row r="1350" spans="1:23" ht="15.75" customHeight="1">
      <c r="A1350" s="15">
        <v>990</v>
      </c>
      <c r="B1350" s="14" t="str">
        <f t="shared" si="23"/>
        <v>John William Pope Foundation_George Mason University Law and Economics Center201110000</v>
      </c>
      <c r="C1350" s="29" t="s">
        <v>141</v>
      </c>
      <c r="D1350" s="15" t="s">
        <v>609</v>
      </c>
      <c r="E1350" s="14" t="s">
        <v>11</v>
      </c>
      <c r="F1350" s="16">
        <v>10000</v>
      </c>
      <c r="G1350" s="15">
        <v>2011</v>
      </c>
      <c r="H1350" s="15" t="s">
        <v>21</v>
      </c>
      <c r="J1350" s="14"/>
      <c r="K1350" s="14"/>
      <c r="L1350" s="14"/>
      <c r="M1350" s="14"/>
      <c r="N1350" s="14"/>
      <c r="O1350" s="14"/>
      <c r="P1350" s="14"/>
      <c r="Q1350" s="14"/>
      <c r="R1350" s="14"/>
      <c r="S1350" s="14"/>
      <c r="T1350" s="14"/>
      <c r="U1350" s="14"/>
      <c r="V1350" s="14"/>
      <c r="W1350" s="14"/>
    </row>
    <row r="1351" spans="1:23" ht="15.75" customHeight="1">
      <c r="A1351" s="14" t="s">
        <v>8</v>
      </c>
      <c r="B1351" s="14" t="str">
        <f t="shared" si="23"/>
        <v>John William Pope Foundation_Institute for Humane Studies2012125000</v>
      </c>
      <c r="C1351" s="14" t="s">
        <v>141</v>
      </c>
      <c r="D1351" s="14"/>
      <c r="E1351" s="14" t="s">
        <v>12</v>
      </c>
      <c r="F1351" s="21">
        <v>125000</v>
      </c>
      <c r="G1351" s="14">
        <v>2012</v>
      </c>
      <c r="H1351" s="14"/>
      <c r="I1351" s="14"/>
      <c r="J1351" s="14"/>
      <c r="K1351" s="14"/>
      <c r="L1351" s="14"/>
      <c r="M1351" s="14"/>
      <c r="N1351" s="14"/>
      <c r="O1351" s="14"/>
      <c r="P1351" s="14"/>
      <c r="Q1351" s="14"/>
      <c r="R1351" s="14"/>
      <c r="S1351" s="14"/>
      <c r="T1351" s="14"/>
      <c r="U1351" s="14"/>
      <c r="V1351" s="14"/>
      <c r="W1351" s="14"/>
    </row>
    <row r="1352" spans="1:23" ht="15.75" customHeight="1">
      <c r="A1352" s="14" t="s">
        <v>8</v>
      </c>
      <c r="B1352" s="14" t="str">
        <f t="shared" si="23"/>
        <v>John William Pope Foundation_Institute for Humane Studies2012250000</v>
      </c>
      <c r="C1352" s="14" t="s">
        <v>141</v>
      </c>
      <c r="D1352" s="14"/>
      <c r="E1352" s="14" t="s">
        <v>12</v>
      </c>
      <c r="F1352" s="21">
        <v>250000</v>
      </c>
      <c r="G1352" s="14">
        <v>2012</v>
      </c>
      <c r="H1352" s="14"/>
      <c r="I1352" s="14"/>
      <c r="J1352" s="14"/>
      <c r="K1352" s="14"/>
      <c r="L1352" s="14"/>
      <c r="M1352" s="14"/>
      <c r="N1352" s="14"/>
      <c r="O1352" s="14"/>
      <c r="P1352" s="14"/>
      <c r="Q1352" s="14"/>
      <c r="R1352" s="14"/>
      <c r="S1352" s="14"/>
      <c r="T1352" s="14"/>
      <c r="U1352" s="14"/>
      <c r="V1352" s="14"/>
      <c r="W1352" s="14"/>
    </row>
    <row r="1353" spans="1:23" ht="15.75" customHeight="1">
      <c r="A1353" s="14" t="s">
        <v>8</v>
      </c>
      <c r="B1353" s="14" t="str">
        <f t="shared" si="23"/>
        <v>John William Pope Foundation_Institute for Humane Studies201230000</v>
      </c>
      <c r="C1353" s="14" t="s">
        <v>141</v>
      </c>
      <c r="D1353" s="14"/>
      <c r="E1353" s="14" t="s">
        <v>12</v>
      </c>
      <c r="F1353" s="21">
        <v>30000</v>
      </c>
      <c r="G1353" s="14">
        <v>2012</v>
      </c>
      <c r="H1353" s="14"/>
      <c r="I1353" s="14"/>
      <c r="J1353" s="14"/>
      <c r="K1353" s="14"/>
      <c r="L1353" s="14"/>
      <c r="M1353" s="14"/>
      <c r="N1353" s="14"/>
      <c r="O1353" s="14"/>
      <c r="P1353" s="14"/>
      <c r="Q1353" s="14"/>
      <c r="R1353" s="14"/>
      <c r="S1353" s="14"/>
      <c r="T1353" s="14"/>
      <c r="U1353" s="14"/>
      <c r="V1353" s="14"/>
      <c r="W1353" s="14"/>
    </row>
    <row r="1354" spans="1:23" ht="15.75" customHeight="1">
      <c r="A1354" s="14" t="s">
        <v>8</v>
      </c>
      <c r="B1354" s="14" t="str">
        <f t="shared" si="23"/>
        <v>John William Pope Foundation_Institute for Humane Studies201250000</v>
      </c>
      <c r="C1354" s="14" t="s">
        <v>141</v>
      </c>
      <c r="D1354" s="14"/>
      <c r="E1354" s="14" t="s">
        <v>12</v>
      </c>
      <c r="F1354" s="21">
        <v>50000</v>
      </c>
      <c r="G1354" s="14">
        <v>2012</v>
      </c>
      <c r="H1354" s="14"/>
      <c r="I1354" s="14"/>
      <c r="J1354" s="14"/>
      <c r="K1354" s="14"/>
      <c r="L1354" s="14"/>
      <c r="M1354" s="14"/>
      <c r="N1354" s="14"/>
      <c r="O1354" s="14"/>
      <c r="P1354" s="14"/>
      <c r="Q1354" s="14"/>
      <c r="R1354" s="14"/>
      <c r="S1354" s="14"/>
      <c r="T1354" s="14"/>
      <c r="U1354" s="14"/>
      <c r="V1354" s="14"/>
      <c r="W1354" s="14"/>
    </row>
    <row r="1355" spans="1:23" ht="15.75" customHeight="1">
      <c r="A1355" s="14" t="s">
        <v>8</v>
      </c>
      <c r="B1355" s="14" t="str">
        <f t="shared" si="23"/>
        <v>John William Pope Foundation_Mercatus Center201215000</v>
      </c>
      <c r="C1355" s="14" t="s">
        <v>141</v>
      </c>
      <c r="D1355" s="14"/>
      <c r="E1355" s="14" t="s">
        <v>15</v>
      </c>
      <c r="F1355" s="21">
        <v>15000</v>
      </c>
      <c r="G1355" s="14">
        <v>2012</v>
      </c>
      <c r="H1355" s="14"/>
      <c r="I1355" s="14"/>
      <c r="J1355" s="14"/>
      <c r="K1355" s="14"/>
      <c r="L1355" s="14"/>
      <c r="M1355" s="14"/>
      <c r="N1355" s="14"/>
      <c r="O1355" s="14"/>
      <c r="P1355" s="14"/>
      <c r="Q1355" s="14"/>
      <c r="R1355" s="14"/>
      <c r="S1355" s="14"/>
      <c r="T1355" s="14"/>
      <c r="U1355" s="14"/>
      <c r="V1355" s="14"/>
      <c r="W1355" s="14"/>
    </row>
    <row r="1356" spans="1:23" ht="15.75" customHeight="1">
      <c r="A1356" s="15">
        <v>990</v>
      </c>
      <c r="B1356" s="14" t="str">
        <f t="shared" si="23"/>
        <v>John William Pope Foundation_George Mason University School of Law201210000</v>
      </c>
      <c r="C1356" s="29" t="s">
        <v>141</v>
      </c>
      <c r="D1356" s="15" t="s">
        <v>10</v>
      </c>
      <c r="E1356" s="15" t="s">
        <v>236</v>
      </c>
      <c r="F1356" s="16">
        <v>10000</v>
      </c>
      <c r="G1356" s="15">
        <v>2012</v>
      </c>
      <c r="H1356" s="15" t="s">
        <v>21</v>
      </c>
      <c r="J1356" s="14"/>
      <c r="K1356" s="14"/>
      <c r="L1356" s="14"/>
      <c r="M1356" s="14"/>
      <c r="N1356" s="14"/>
      <c r="O1356" s="14"/>
      <c r="P1356" s="14"/>
      <c r="Q1356" s="14"/>
      <c r="R1356" s="14"/>
      <c r="S1356" s="14"/>
      <c r="T1356" s="14"/>
      <c r="U1356" s="14"/>
      <c r="V1356" s="14"/>
      <c r="W1356" s="14"/>
    </row>
    <row r="1357" spans="1:23" ht="15.75" customHeight="1">
      <c r="A1357" s="15">
        <v>990</v>
      </c>
      <c r="B1357" s="14" t="str">
        <f t="shared" si="23"/>
        <v>John William Pope Foundation_George Mason University School of Law201210000</v>
      </c>
      <c r="C1357" s="29" t="s">
        <v>141</v>
      </c>
      <c r="D1357" s="15" t="s">
        <v>10</v>
      </c>
      <c r="E1357" s="15" t="s">
        <v>236</v>
      </c>
      <c r="F1357" s="16">
        <v>10000</v>
      </c>
      <c r="G1357" s="15">
        <v>2012</v>
      </c>
      <c r="H1357" s="15" t="s">
        <v>21</v>
      </c>
      <c r="J1357" s="14"/>
      <c r="K1357" s="14"/>
      <c r="L1357" s="14"/>
      <c r="M1357" s="14"/>
      <c r="N1357" s="14"/>
      <c r="O1357" s="14"/>
      <c r="P1357" s="14"/>
      <c r="Q1357" s="14"/>
      <c r="R1357" s="14"/>
      <c r="S1357" s="14"/>
      <c r="T1357" s="14"/>
      <c r="U1357" s="14"/>
      <c r="V1357" s="14"/>
      <c r="W1357" s="14"/>
    </row>
    <row r="1358" spans="1:23" ht="15.75" customHeight="1">
      <c r="A1358" s="14" t="s">
        <v>8</v>
      </c>
      <c r="B1358" s="14" t="str">
        <f t="shared" si="23"/>
        <v>John William Pope Foundation_Institute for Humane Studies2013125000</v>
      </c>
      <c r="C1358" s="14" t="s">
        <v>141</v>
      </c>
      <c r="D1358" s="14"/>
      <c r="E1358" s="14" t="s">
        <v>12</v>
      </c>
      <c r="F1358" s="21">
        <v>125000</v>
      </c>
      <c r="G1358" s="14">
        <v>2013</v>
      </c>
      <c r="H1358" s="14"/>
      <c r="I1358" s="14"/>
      <c r="J1358" s="14"/>
      <c r="K1358" s="14"/>
      <c r="L1358" s="14"/>
      <c r="M1358" s="14"/>
      <c r="N1358" s="14"/>
      <c r="O1358" s="14"/>
      <c r="P1358" s="14"/>
      <c r="Q1358" s="14"/>
      <c r="R1358" s="14"/>
      <c r="S1358" s="14"/>
      <c r="T1358" s="14"/>
      <c r="U1358" s="14"/>
      <c r="V1358" s="14"/>
      <c r="W1358" s="14"/>
    </row>
    <row r="1359" spans="1:23" ht="15.75" customHeight="1">
      <c r="A1359" s="14" t="s">
        <v>8</v>
      </c>
      <c r="B1359" s="14" t="str">
        <f t="shared" si="23"/>
        <v>John William Pope Foundation_Institute for Humane Studies2013250000</v>
      </c>
      <c r="C1359" s="14" t="s">
        <v>141</v>
      </c>
      <c r="D1359" s="14"/>
      <c r="E1359" s="14" t="s">
        <v>12</v>
      </c>
      <c r="F1359" s="21">
        <v>250000</v>
      </c>
      <c r="G1359" s="14">
        <v>2013</v>
      </c>
      <c r="H1359" s="14"/>
      <c r="I1359" s="14"/>
      <c r="J1359" s="14"/>
      <c r="K1359" s="14"/>
      <c r="L1359" s="14"/>
      <c r="M1359" s="14"/>
      <c r="N1359" s="14"/>
      <c r="O1359" s="14"/>
      <c r="P1359" s="14"/>
      <c r="Q1359" s="14"/>
      <c r="R1359" s="14"/>
      <c r="S1359" s="14"/>
      <c r="T1359" s="14"/>
      <c r="U1359" s="14"/>
      <c r="V1359" s="14"/>
      <c r="W1359" s="14"/>
    </row>
    <row r="1360" spans="1:23" ht="15.75" customHeight="1">
      <c r="A1360" s="14" t="s">
        <v>8</v>
      </c>
      <c r="B1360" s="14" t="str">
        <f t="shared" si="23"/>
        <v>John William Pope Foundation_Institute for Humane Studies201330000</v>
      </c>
      <c r="C1360" s="14" t="s">
        <v>141</v>
      </c>
      <c r="D1360" s="14"/>
      <c r="E1360" s="14" t="s">
        <v>12</v>
      </c>
      <c r="F1360" s="21">
        <v>30000</v>
      </c>
      <c r="G1360" s="14">
        <v>2013</v>
      </c>
      <c r="H1360" s="14"/>
      <c r="I1360" s="14"/>
      <c r="J1360" s="14"/>
      <c r="K1360" s="14"/>
      <c r="L1360" s="14"/>
      <c r="M1360" s="14"/>
      <c r="N1360" s="14"/>
      <c r="O1360" s="14"/>
      <c r="P1360" s="14"/>
      <c r="Q1360" s="14"/>
      <c r="R1360" s="14"/>
      <c r="S1360" s="14"/>
      <c r="T1360" s="14"/>
      <c r="U1360" s="14"/>
      <c r="V1360" s="14"/>
      <c r="W1360" s="14"/>
    </row>
    <row r="1361" spans="1:23" ht="15.75" customHeight="1">
      <c r="A1361" s="14" t="s">
        <v>8</v>
      </c>
      <c r="B1361" s="14" t="str">
        <f t="shared" si="23"/>
        <v>John William Pope Foundation_Institute for Humane Studies201350000</v>
      </c>
      <c r="C1361" s="14" t="s">
        <v>141</v>
      </c>
      <c r="D1361" s="14"/>
      <c r="E1361" s="14" t="s">
        <v>12</v>
      </c>
      <c r="F1361" s="21">
        <v>50000</v>
      </c>
      <c r="G1361" s="14">
        <v>2013</v>
      </c>
      <c r="H1361" s="14"/>
      <c r="I1361" s="14"/>
      <c r="J1361" s="14"/>
      <c r="K1361" s="14"/>
      <c r="L1361" s="14"/>
      <c r="M1361" s="14"/>
      <c r="N1361" s="14"/>
      <c r="O1361" s="14"/>
      <c r="P1361" s="14"/>
      <c r="Q1361" s="14"/>
      <c r="R1361" s="14"/>
      <c r="S1361" s="14"/>
      <c r="T1361" s="14"/>
      <c r="U1361" s="14"/>
      <c r="V1361" s="14"/>
      <c r="W1361" s="14"/>
    </row>
    <row r="1362" spans="1:23" ht="15.75" customHeight="1">
      <c r="A1362" s="14" t="s">
        <v>8</v>
      </c>
      <c r="B1362" s="14" t="str">
        <f t="shared" si="23"/>
        <v>John William Pope Foundation_Mercatus Center2013100000</v>
      </c>
      <c r="C1362" s="14" t="s">
        <v>141</v>
      </c>
      <c r="D1362" s="14"/>
      <c r="E1362" s="14" t="s">
        <v>15</v>
      </c>
      <c r="F1362" s="21">
        <v>100000</v>
      </c>
      <c r="G1362" s="14">
        <v>2013</v>
      </c>
      <c r="H1362" s="14"/>
      <c r="I1362" s="14"/>
      <c r="J1362" s="14"/>
      <c r="K1362" s="14"/>
      <c r="L1362" s="14"/>
      <c r="M1362" s="14"/>
      <c r="N1362" s="14"/>
      <c r="O1362" s="14"/>
      <c r="P1362" s="14"/>
      <c r="Q1362" s="14"/>
      <c r="R1362" s="14"/>
      <c r="S1362" s="14"/>
      <c r="T1362" s="14"/>
      <c r="U1362" s="14"/>
      <c r="V1362" s="14"/>
      <c r="W1362" s="14"/>
    </row>
    <row r="1363" spans="1:23" ht="15.75" customHeight="1">
      <c r="A1363" s="22">
        <v>990</v>
      </c>
      <c r="B1363" s="14" t="str">
        <f t="shared" si="23"/>
        <v>John William Pope Foundation_Institute for Humane Studies2017150000</v>
      </c>
      <c r="C1363" s="22" t="s">
        <v>141</v>
      </c>
      <c r="E1363" s="22" t="s">
        <v>12</v>
      </c>
      <c r="F1363" s="23">
        <v>150000</v>
      </c>
      <c r="G1363" s="22">
        <v>2017</v>
      </c>
      <c r="H1363" s="22" t="s">
        <v>21</v>
      </c>
      <c r="J1363" s="14"/>
      <c r="K1363" s="14"/>
      <c r="L1363" s="14"/>
      <c r="M1363" s="14"/>
      <c r="N1363" s="14"/>
      <c r="O1363" s="14"/>
      <c r="P1363" s="14"/>
      <c r="Q1363" s="14"/>
      <c r="R1363" s="14"/>
      <c r="S1363" s="14"/>
      <c r="T1363" s="14"/>
      <c r="U1363" s="14"/>
      <c r="V1363" s="14"/>
      <c r="W1363" s="14"/>
    </row>
    <row r="1364" spans="1:23" ht="15.75" customHeight="1">
      <c r="A1364" s="22">
        <v>990</v>
      </c>
      <c r="B1364" s="14" t="str">
        <f t="shared" si="23"/>
        <v>John William Pope Foundation_Institute for Humane Studies201760000</v>
      </c>
      <c r="C1364" s="22" t="s">
        <v>141</v>
      </c>
      <c r="E1364" s="22" t="s">
        <v>12</v>
      </c>
      <c r="F1364" s="23">
        <v>60000</v>
      </c>
      <c r="G1364" s="22">
        <v>2017</v>
      </c>
      <c r="H1364" s="22" t="s">
        <v>21</v>
      </c>
      <c r="J1364" s="14"/>
      <c r="K1364" s="14"/>
      <c r="L1364" s="14"/>
      <c r="M1364" s="14"/>
      <c r="N1364" s="14"/>
      <c r="O1364" s="14"/>
      <c r="P1364" s="14"/>
      <c r="Q1364" s="14"/>
      <c r="R1364" s="14"/>
      <c r="S1364" s="14"/>
      <c r="T1364" s="14"/>
      <c r="U1364" s="14"/>
      <c r="V1364" s="14"/>
      <c r="W1364" s="14"/>
    </row>
    <row r="1365" spans="1:23" ht="15.75" customHeight="1">
      <c r="A1365" s="22">
        <v>990</v>
      </c>
      <c r="B1365" s="14" t="str">
        <f t="shared" si="23"/>
        <v>John William Pope Foundation_Institute for Humane Studies2017125000</v>
      </c>
      <c r="C1365" s="22" t="s">
        <v>141</v>
      </c>
      <c r="E1365" s="22" t="s">
        <v>12</v>
      </c>
      <c r="F1365" s="23">
        <v>125000</v>
      </c>
      <c r="G1365" s="22">
        <v>2017</v>
      </c>
      <c r="H1365" s="22" t="s">
        <v>21</v>
      </c>
      <c r="J1365" s="14"/>
      <c r="K1365" s="14"/>
      <c r="L1365" s="14"/>
      <c r="M1365" s="14"/>
      <c r="N1365" s="14"/>
      <c r="O1365" s="14"/>
      <c r="P1365" s="14"/>
      <c r="Q1365" s="14"/>
      <c r="R1365" s="14"/>
      <c r="S1365" s="14"/>
      <c r="T1365" s="14"/>
      <c r="U1365" s="14"/>
      <c r="V1365" s="14"/>
      <c r="W1365" s="14"/>
    </row>
    <row r="1366" spans="1:23" ht="15.75" customHeight="1">
      <c r="A1366" s="22">
        <v>990</v>
      </c>
      <c r="B1366" s="14" t="str">
        <f t="shared" si="23"/>
        <v>John William Pope Foundation_Institute for Humane Studies201740000</v>
      </c>
      <c r="C1366" s="22" t="s">
        <v>141</v>
      </c>
      <c r="E1366" s="22" t="s">
        <v>12</v>
      </c>
      <c r="F1366" s="23">
        <v>40000</v>
      </c>
      <c r="G1366" s="22">
        <v>2017</v>
      </c>
      <c r="H1366" s="22" t="s">
        <v>21</v>
      </c>
      <c r="J1366" s="14"/>
      <c r="K1366" s="14"/>
      <c r="L1366" s="14"/>
      <c r="M1366" s="14"/>
      <c r="N1366" s="14"/>
      <c r="O1366" s="14"/>
      <c r="P1366" s="14"/>
      <c r="Q1366" s="14"/>
      <c r="R1366" s="14"/>
      <c r="S1366" s="14"/>
      <c r="T1366" s="14"/>
      <c r="U1366" s="14"/>
      <c r="V1366" s="14"/>
      <c r="W1366" s="14"/>
    </row>
    <row r="1367" spans="1:23" ht="15.75" customHeight="1">
      <c r="A1367" s="15">
        <v>990</v>
      </c>
      <c r="B1367" s="14" t="str">
        <f t="shared" si="23"/>
        <v>Judicial Education Project_George Mason University Foundation2016350000</v>
      </c>
      <c r="C1367" s="29" t="s">
        <v>610</v>
      </c>
      <c r="D1367" s="15" t="s">
        <v>10</v>
      </c>
      <c r="E1367" s="15" t="s">
        <v>10</v>
      </c>
      <c r="F1367" s="16">
        <v>350000</v>
      </c>
      <c r="G1367" s="15">
        <v>2016</v>
      </c>
      <c r="H1367" s="15" t="s">
        <v>21</v>
      </c>
      <c r="J1367" s="14"/>
      <c r="K1367" s="14"/>
      <c r="L1367" s="14"/>
      <c r="M1367" s="14"/>
      <c r="N1367" s="14"/>
      <c r="O1367" s="14"/>
      <c r="P1367" s="14"/>
      <c r="Q1367" s="14"/>
      <c r="R1367" s="14"/>
      <c r="S1367" s="14"/>
      <c r="T1367" s="14"/>
      <c r="U1367" s="14"/>
      <c r="V1367" s="14"/>
      <c r="W1367" s="14"/>
    </row>
    <row r="1368" spans="1:23" ht="15.75" customHeight="1">
      <c r="A1368" s="27">
        <v>990</v>
      </c>
      <c r="B1368" s="14" t="str">
        <f t="shared" si="23"/>
        <v>Kickapoo Springs Foundation_Mercatus Center20102500</v>
      </c>
      <c r="C1368" s="29" t="s">
        <v>583</v>
      </c>
      <c r="D1368" s="29" t="s">
        <v>15</v>
      </c>
      <c r="E1368" s="27" t="s">
        <v>15</v>
      </c>
      <c r="F1368" s="21">
        <v>2500</v>
      </c>
      <c r="G1368" s="15">
        <v>2010</v>
      </c>
      <c r="H1368" s="15" t="s">
        <v>21</v>
      </c>
      <c r="J1368" s="14"/>
      <c r="K1368" s="14"/>
      <c r="L1368" s="14"/>
      <c r="M1368" s="14"/>
      <c r="N1368" s="14"/>
      <c r="O1368" s="14"/>
      <c r="P1368" s="14"/>
      <c r="Q1368" s="14"/>
      <c r="R1368" s="14"/>
      <c r="S1368" s="14"/>
      <c r="T1368" s="14"/>
      <c r="U1368" s="14"/>
      <c r="V1368" s="14"/>
      <c r="W1368" s="14"/>
    </row>
    <row r="1369" spans="1:23" ht="15.75" customHeight="1">
      <c r="A1369" s="27">
        <v>990</v>
      </c>
      <c r="B1369" s="14" t="str">
        <f t="shared" si="23"/>
        <v>Kickapoo Springs Foundation_Mercatus Center20122500</v>
      </c>
      <c r="C1369" s="29" t="s">
        <v>583</v>
      </c>
      <c r="D1369" s="29" t="s">
        <v>15</v>
      </c>
      <c r="E1369" s="27" t="s">
        <v>15</v>
      </c>
      <c r="F1369" s="21">
        <v>2500</v>
      </c>
      <c r="G1369" s="15">
        <v>2012</v>
      </c>
      <c r="H1369" s="15" t="s">
        <v>21</v>
      </c>
      <c r="J1369" s="14"/>
      <c r="K1369" s="14"/>
      <c r="L1369" s="14"/>
      <c r="M1369" s="14"/>
      <c r="N1369" s="14"/>
      <c r="O1369" s="14"/>
      <c r="P1369" s="14"/>
      <c r="Q1369" s="14"/>
      <c r="R1369" s="14"/>
      <c r="S1369" s="14"/>
      <c r="T1369" s="14"/>
      <c r="U1369" s="14"/>
      <c r="V1369" s="14"/>
      <c r="W1369" s="14"/>
    </row>
    <row r="1370" spans="1:23" ht="15.75" customHeight="1">
      <c r="A1370" s="27">
        <v>990</v>
      </c>
      <c r="B1370" s="14" t="str">
        <f t="shared" si="23"/>
        <v>Kickapoo Springs Foundation_Mercatus Center20132500</v>
      </c>
      <c r="C1370" s="29" t="s">
        <v>583</v>
      </c>
      <c r="D1370" s="29" t="s">
        <v>15</v>
      </c>
      <c r="E1370" s="27" t="s">
        <v>15</v>
      </c>
      <c r="F1370" s="21">
        <v>2500</v>
      </c>
      <c r="G1370" s="15">
        <v>2013</v>
      </c>
      <c r="H1370" s="15" t="s">
        <v>21</v>
      </c>
      <c r="J1370" s="14"/>
      <c r="K1370" s="14"/>
      <c r="L1370" s="14"/>
      <c r="M1370" s="14"/>
      <c r="N1370" s="14"/>
      <c r="O1370" s="14"/>
      <c r="P1370" s="14"/>
      <c r="Q1370" s="14"/>
      <c r="R1370" s="14"/>
      <c r="S1370" s="14"/>
      <c r="T1370" s="14"/>
      <c r="U1370" s="14"/>
      <c r="V1370" s="14"/>
      <c r="W1370" s="14"/>
    </row>
    <row r="1371" spans="1:23" ht="15.75" customHeight="1">
      <c r="A1371" s="27">
        <v>990</v>
      </c>
      <c r="B1371" s="14" t="str">
        <f t="shared" si="23"/>
        <v>Kickapoo Springs Foundation_Mercatus Center20142500</v>
      </c>
      <c r="C1371" s="29" t="s">
        <v>583</v>
      </c>
      <c r="D1371" s="29" t="s">
        <v>15</v>
      </c>
      <c r="E1371" s="27" t="s">
        <v>15</v>
      </c>
      <c r="F1371" s="21">
        <v>2500</v>
      </c>
      <c r="G1371" s="15">
        <v>2014</v>
      </c>
      <c r="H1371" s="15" t="s">
        <v>21</v>
      </c>
      <c r="J1371" s="14"/>
      <c r="K1371" s="14"/>
      <c r="L1371" s="14"/>
      <c r="M1371" s="14"/>
      <c r="N1371" s="14"/>
      <c r="O1371" s="14"/>
      <c r="P1371" s="14"/>
      <c r="Q1371" s="14"/>
      <c r="R1371" s="14"/>
      <c r="S1371" s="14"/>
      <c r="T1371" s="14"/>
      <c r="U1371" s="14"/>
      <c r="V1371" s="14"/>
      <c r="W1371" s="14"/>
    </row>
    <row r="1372" spans="1:23" ht="15.75" customHeight="1">
      <c r="A1372" s="27">
        <v>990</v>
      </c>
      <c r="B1372" s="14" t="str">
        <f t="shared" si="23"/>
        <v>Kickapoo Springs Foundation_Mercatus Center20152500</v>
      </c>
      <c r="C1372" s="29" t="s">
        <v>583</v>
      </c>
      <c r="D1372" s="29" t="s">
        <v>15</v>
      </c>
      <c r="E1372" s="27" t="s">
        <v>15</v>
      </c>
      <c r="F1372" s="21">
        <v>2500</v>
      </c>
      <c r="G1372" s="15">
        <v>2015</v>
      </c>
      <c r="H1372" s="15" t="s">
        <v>21</v>
      </c>
      <c r="J1372" s="14"/>
      <c r="K1372" s="14"/>
      <c r="L1372" s="14"/>
      <c r="M1372" s="14"/>
      <c r="N1372" s="14"/>
      <c r="O1372" s="14"/>
      <c r="P1372" s="14"/>
      <c r="Q1372" s="14"/>
      <c r="R1372" s="14"/>
      <c r="S1372" s="14"/>
      <c r="T1372" s="14"/>
      <c r="U1372" s="14"/>
      <c r="V1372" s="14"/>
      <c r="W1372" s="14"/>
    </row>
    <row r="1373" spans="1:23" ht="15.75" customHeight="1">
      <c r="A1373" s="27">
        <v>990</v>
      </c>
      <c r="B1373" s="14" t="str">
        <f t="shared" si="23"/>
        <v>Kickapoo Springs Foundation_Mercatus Center20162500</v>
      </c>
      <c r="C1373" s="29" t="s">
        <v>583</v>
      </c>
      <c r="D1373" s="29" t="s">
        <v>15</v>
      </c>
      <c r="E1373" s="27" t="s">
        <v>15</v>
      </c>
      <c r="F1373" s="21">
        <v>2500</v>
      </c>
      <c r="G1373" s="15">
        <v>2016</v>
      </c>
      <c r="H1373" s="15" t="s">
        <v>21</v>
      </c>
      <c r="J1373" s="14"/>
      <c r="K1373" s="14"/>
      <c r="L1373" s="14"/>
      <c r="M1373" s="14"/>
      <c r="N1373" s="14"/>
      <c r="O1373" s="14"/>
      <c r="P1373" s="14"/>
      <c r="Q1373" s="14"/>
      <c r="R1373" s="14"/>
      <c r="S1373" s="14"/>
      <c r="T1373" s="14"/>
      <c r="U1373" s="14"/>
      <c r="V1373" s="14"/>
      <c r="W1373" s="14"/>
    </row>
    <row r="1374" spans="1:23" ht="15.75" customHeight="1">
      <c r="A1374" s="14" t="s">
        <v>8</v>
      </c>
      <c r="B1374" s="14" t="str">
        <f t="shared" si="23"/>
        <v>Leadership Institute_Mercatus Center20073500</v>
      </c>
      <c r="C1374" s="14" t="s">
        <v>145</v>
      </c>
      <c r="D1374" s="14"/>
      <c r="E1374" s="14" t="s">
        <v>15</v>
      </c>
      <c r="F1374" s="21">
        <v>3500</v>
      </c>
      <c r="G1374" s="14">
        <v>2007</v>
      </c>
      <c r="H1374" s="14"/>
      <c r="I1374" s="14"/>
      <c r="J1374" s="14"/>
      <c r="K1374" s="14"/>
      <c r="L1374" s="14"/>
      <c r="M1374" s="14"/>
      <c r="N1374" s="14"/>
      <c r="O1374" s="14"/>
      <c r="P1374" s="14"/>
      <c r="Q1374" s="14"/>
      <c r="R1374" s="14"/>
      <c r="S1374" s="14"/>
      <c r="T1374" s="14"/>
      <c r="U1374" s="14"/>
      <c r="V1374" s="14"/>
      <c r="W1374" s="14"/>
    </row>
    <row r="1375" spans="1:23" ht="15.75" customHeight="1">
      <c r="A1375" s="14" t="s">
        <v>8</v>
      </c>
      <c r="B1375" s="14" t="str">
        <f t="shared" ref="B1375:B1438" si="24">C1375&amp;"_"&amp;E1375&amp;G1375&amp;F1375</f>
        <v>Lovett and Ruth Peters Foundation_Institute for Humane Studies20045000</v>
      </c>
      <c r="C1375" s="14" t="s">
        <v>166</v>
      </c>
      <c r="D1375" s="14"/>
      <c r="E1375" s="14" t="s">
        <v>12</v>
      </c>
      <c r="F1375" s="21">
        <v>5000</v>
      </c>
      <c r="G1375" s="14">
        <v>2004</v>
      </c>
      <c r="H1375" s="14"/>
      <c r="I1375" s="14"/>
      <c r="J1375" s="14"/>
      <c r="K1375" s="14"/>
      <c r="L1375" s="14"/>
      <c r="M1375" s="14"/>
      <c r="N1375" s="14"/>
      <c r="O1375" s="14"/>
      <c r="P1375" s="14"/>
      <c r="Q1375" s="14"/>
      <c r="R1375" s="14"/>
      <c r="S1375" s="14"/>
      <c r="T1375" s="14"/>
      <c r="U1375" s="14"/>
      <c r="V1375" s="14"/>
      <c r="W1375" s="14"/>
    </row>
    <row r="1376" spans="1:23" ht="15.75" customHeight="1">
      <c r="A1376" s="14" t="s">
        <v>8</v>
      </c>
      <c r="B1376" s="14" t="str">
        <f t="shared" si="24"/>
        <v>Lovett and Ruth Peters Foundation_Institute for Humane Studies20055000</v>
      </c>
      <c r="C1376" s="14" t="s">
        <v>166</v>
      </c>
      <c r="D1376" s="14"/>
      <c r="E1376" s="14" t="s">
        <v>12</v>
      </c>
      <c r="F1376" s="21">
        <v>5000</v>
      </c>
      <c r="G1376" s="14">
        <v>2005</v>
      </c>
      <c r="H1376" s="14"/>
      <c r="I1376" s="14"/>
      <c r="J1376" s="14"/>
      <c r="K1376" s="14"/>
      <c r="L1376" s="14"/>
      <c r="M1376" s="14"/>
      <c r="N1376" s="14"/>
      <c r="O1376" s="14"/>
      <c r="P1376" s="14"/>
      <c r="Q1376" s="14"/>
      <c r="R1376" s="14"/>
      <c r="S1376" s="14"/>
      <c r="T1376" s="14"/>
      <c r="U1376" s="14"/>
      <c r="V1376" s="14"/>
      <c r="W1376" s="14"/>
    </row>
    <row r="1377" spans="1:23" ht="15.75" customHeight="1">
      <c r="A1377" s="14" t="s">
        <v>8</v>
      </c>
      <c r="B1377" s="14" t="str">
        <f t="shared" si="24"/>
        <v>Lovett and Ruth Peters Foundation_Institute for Humane Studies200610000</v>
      </c>
      <c r="C1377" s="14" t="s">
        <v>166</v>
      </c>
      <c r="D1377" s="14"/>
      <c r="E1377" s="14" t="s">
        <v>12</v>
      </c>
      <c r="F1377" s="21">
        <v>10000</v>
      </c>
      <c r="G1377" s="14">
        <v>2006</v>
      </c>
      <c r="H1377" s="14"/>
      <c r="I1377" s="14"/>
      <c r="J1377" s="14"/>
      <c r="K1377" s="14"/>
      <c r="L1377" s="14"/>
      <c r="M1377" s="14"/>
      <c r="N1377" s="14"/>
      <c r="O1377" s="14"/>
      <c r="P1377" s="14"/>
      <c r="Q1377" s="14"/>
      <c r="R1377" s="14"/>
      <c r="S1377" s="14"/>
      <c r="T1377" s="14"/>
      <c r="U1377" s="14"/>
      <c r="V1377" s="14"/>
      <c r="W1377" s="14"/>
    </row>
    <row r="1378" spans="1:23" ht="15.75" customHeight="1">
      <c r="A1378" s="14" t="s">
        <v>8</v>
      </c>
      <c r="B1378" s="14" t="str">
        <f t="shared" si="24"/>
        <v>Lovett and Ruth Peters Foundation_Institute for Humane Studies200710000</v>
      </c>
      <c r="C1378" s="14" t="s">
        <v>166</v>
      </c>
      <c r="D1378" s="14"/>
      <c r="E1378" s="14" t="s">
        <v>12</v>
      </c>
      <c r="F1378" s="21">
        <v>10000</v>
      </c>
      <c r="G1378" s="14">
        <v>2007</v>
      </c>
      <c r="H1378" s="14"/>
      <c r="I1378" s="14"/>
      <c r="J1378" s="14"/>
      <c r="K1378" s="14"/>
      <c r="L1378" s="14"/>
      <c r="M1378" s="14"/>
      <c r="N1378" s="14"/>
      <c r="O1378" s="14"/>
      <c r="P1378" s="14"/>
      <c r="Q1378" s="14"/>
      <c r="R1378" s="14"/>
      <c r="S1378" s="14"/>
      <c r="T1378" s="14"/>
      <c r="U1378" s="14"/>
      <c r="V1378" s="14"/>
      <c r="W1378" s="14"/>
    </row>
    <row r="1379" spans="1:23" ht="15.75" customHeight="1">
      <c r="A1379" s="14" t="s">
        <v>8</v>
      </c>
      <c r="B1379" s="14" t="str">
        <f t="shared" si="24"/>
        <v>Lovett and Ruth Peters Foundation_Institute for Humane Studies200810000</v>
      </c>
      <c r="C1379" s="14" t="s">
        <v>166</v>
      </c>
      <c r="D1379" s="14"/>
      <c r="E1379" s="14" t="s">
        <v>12</v>
      </c>
      <c r="F1379" s="21">
        <v>10000</v>
      </c>
      <c r="G1379" s="14">
        <v>2008</v>
      </c>
      <c r="H1379" s="14"/>
      <c r="I1379" s="14"/>
      <c r="J1379" s="14"/>
      <c r="K1379" s="14"/>
      <c r="L1379" s="14"/>
      <c r="M1379" s="14"/>
      <c r="N1379" s="14"/>
      <c r="O1379" s="14"/>
      <c r="P1379" s="14"/>
      <c r="Q1379" s="14"/>
      <c r="R1379" s="14"/>
      <c r="S1379" s="14"/>
      <c r="T1379" s="14"/>
      <c r="U1379" s="14"/>
      <c r="V1379" s="14"/>
      <c r="W1379" s="14"/>
    </row>
    <row r="1380" spans="1:23" ht="15.75" customHeight="1">
      <c r="A1380" s="14" t="s">
        <v>8</v>
      </c>
      <c r="B1380" s="14" t="str">
        <f t="shared" si="24"/>
        <v>Lovett and Ruth Peters Foundation_Institute for Humane Studies200910000</v>
      </c>
      <c r="C1380" s="14" t="s">
        <v>166</v>
      </c>
      <c r="D1380" s="14"/>
      <c r="E1380" s="14" t="s">
        <v>12</v>
      </c>
      <c r="F1380" s="21">
        <v>10000</v>
      </c>
      <c r="G1380" s="14">
        <v>2009</v>
      </c>
      <c r="H1380" s="14"/>
      <c r="I1380" s="14"/>
      <c r="J1380" s="14"/>
      <c r="K1380" s="14"/>
      <c r="L1380" s="14"/>
      <c r="M1380" s="14"/>
      <c r="N1380" s="14"/>
      <c r="O1380" s="14"/>
      <c r="P1380" s="14"/>
      <c r="Q1380" s="14"/>
      <c r="R1380" s="14"/>
      <c r="S1380" s="14"/>
      <c r="T1380" s="14"/>
      <c r="U1380" s="14"/>
      <c r="V1380" s="14"/>
      <c r="W1380" s="14"/>
    </row>
    <row r="1381" spans="1:23" ht="15.75" customHeight="1">
      <c r="A1381" s="14" t="s">
        <v>8</v>
      </c>
      <c r="B1381" s="14" t="str">
        <f t="shared" si="24"/>
        <v>Lovett and Ruth Peters Foundation_Institute for Humane Studies201010000</v>
      </c>
      <c r="C1381" s="14" t="s">
        <v>166</v>
      </c>
      <c r="D1381" s="14"/>
      <c r="E1381" s="14" t="s">
        <v>12</v>
      </c>
      <c r="F1381" s="21">
        <v>10000</v>
      </c>
      <c r="G1381" s="14">
        <v>2010</v>
      </c>
      <c r="H1381" s="14"/>
      <c r="I1381" s="14"/>
      <c r="J1381" s="14"/>
      <c r="K1381" s="14"/>
      <c r="L1381" s="14"/>
      <c r="M1381" s="14"/>
      <c r="N1381" s="14"/>
      <c r="O1381" s="14"/>
      <c r="P1381" s="14"/>
      <c r="Q1381" s="14"/>
      <c r="R1381" s="14"/>
      <c r="S1381" s="14"/>
      <c r="T1381" s="14"/>
      <c r="U1381" s="14"/>
      <c r="V1381" s="14"/>
      <c r="W1381" s="14"/>
    </row>
    <row r="1382" spans="1:23" ht="15.75" customHeight="1">
      <c r="A1382" s="14" t="s">
        <v>8</v>
      </c>
      <c r="B1382" s="14" t="str">
        <f t="shared" si="24"/>
        <v>Lovett and Ruth Peters Foundation_Institute for Humane Studies201110000</v>
      </c>
      <c r="C1382" s="14" t="s">
        <v>166</v>
      </c>
      <c r="D1382" s="14"/>
      <c r="E1382" s="14" t="s">
        <v>12</v>
      </c>
      <c r="F1382" s="21">
        <v>10000</v>
      </c>
      <c r="G1382" s="14">
        <v>2011</v>
      </c>
      <c r="H1382" s="14"/>
      <c r="I1382" s="14"/>
      <c r="J1382" s="14"/>
      <c r="K1382" s="14"/>
      <c r="L1382" s="14"/>
      <c r="M1382" s="14"/>
      <c r="N1382" s="14"/>
      <c r="O1382" s="14"/>
      <c r="P1382" s="14"/>
      <c r="Q1382" s="14"/>
      <c r="R1382" s="14"/>
      <c r="S1382" s="14"/>
      <c r="T1382" s="14"/>
      <c r="U1382" s="14"/>
      <c r="V1382" s="14"/>
      <c r="W1382" s="14"/>
    </row>
    <row r="1383" spans="1:23" ht="15.75" customHeight="1">
      <c r="A1383" s="14" t="s">
        <v>8</v>
      </c>
      <c r="B1383" s="14" t="str">
        <f t="shared" si="24"/>
        <v>Lovett and Ruth Peters Foundation_Institute for Humane Studies201260000</v>
      </c>
      <c r="C1383" s="14" t="s">
        <v>166</v>
      </c>
      <c r="D1383" s="14"/>
      <c r="E1383" s="14" t="s">
        <v>12</v>
      </c>
      <c r="F1383" s="21">
        <v>60000</v>
      </c>
      <c r="G1383" s="14">
        <v>2012</v>
      </c>
      <c r="H1383" s="14"/>
      <c r="I1383" s="14"/>
      <c r="J1383" s="14"/>
      <c r="K1383" s="14"/>
      <c r="L1383" s="14"/>
      <c r="M1383" s="14"/>
      <c r="N1383" s="14"/>
      <c r="O1383" s="14"/>
      <c r="P1383" s="14"/>
      <c r="Q1383" s="14"/>
      <c r="R1383" s="14"/>
      <c r="S1383" s="14"/>
      <c r="T1383" s="14"/>
      <c r="U1383" s="14"/>
      <c r="V1383" s="14"/>
      <c r="W1383" s="14"/>
    </row>
    <row r="1384" spans="1:23" ht="15.75" customHeight="1">
      <c r="A1384" s="14" t="s">
        <v>8</v>
      </c>
      <c r="B1384" s="14" t="str">
        <f t="shared" si="24"/>
        <v>Lowndes Foundation_Institute for Humane Studies20051000</v>
      </c>
      <c r="C1384" s="14" t="s">
        <v>146</v>
      </c>
      <c r="D1384" s="14"/>
      <c r="E1384" s="14" t="s">
        <v>12</v>
      </c>
      <c r="F1384" s="21">
        <v>1000</v>
      </c>
      <c r="G1384" s="14">
        <v>2005</v>
      </c>
      <c r="H1384" s="14"/>
      <c r="I1384" s="14"/>
      <c r="J1384" s="14"/>
      <c r="K1384" s="14"/>
      <c r="L1384" s="14"/>
      <c r="M1384" s="14"/>
      <c r="N1384" s="14"/>
      <c r="O1384" s="14"/>
      <c r="P1384" s="14"/>
      <c r="Q1384" s="14"/>
      <c r="R1384" s="14"/>
      <c r="S1384" s="14"/>
      <c r="T1384" s="14"/>
      <c r="U1384" s="14"/>
      <c r="V1384" s="14"/>
      <c r="W1384" s="14"/>
    </row>
    <row r="1385" spans="1:23" ht="15.75" customHeight="1">
      <c r="A1385" s="14" t="s">
        <v>8</v>
      </c>
      <c r="B1385" s="14" t="str">
        <f t="shared" si="24"/>
        <v>Lowndes Foundation_Institute for Humane Studies20065000</v>
      </c>
      <c r="C1385" s="14" t="s">
        <v>146</v>
      </c>
      <c r="D1385" s="14"/>
      <c r="E1385" s="14" t="s">
        <v>12</v>
      </c>
      <c r="F1385" s="21">
        <v>5000</v>
      </c>
      <c r="G1385" s="14">
        <v>2006</v>
      </c>
      <c r="H1385" s="14"/>
      <c r="I1385" s="14"/>
      <c r="J1385" s="14"/>
      <c r="K1385" s="14"/>
      <c r="L1385" s="14"/>
      <c r="M1385" s="14"/>
      <c r="N1385" s="14"/>
      <c r="O1385" s="14"/>
      <c r="P1385" s="14"/>
      <c r="Q1385" s="14"/>
      <c r="R1385" s="14"/>
      <c r="S1385" s="14"/>
      <c r="T1385" s="14"/>
      <c r="U1385" s="14"/>
      <c r="V1385" s="14"/>
      <c r="W1385" s="14"/>
    </row>
    <row r="1386" spans="1:23" ht="15.75" customHeight="1">
      <c r="A1386" s="14" t="s">
        <v>8</v>
      </c>
      <c r="B1386" s="14" t="str">
        <f t="shared" si="24"/>
        <v>Lowndes Foundation_Institute for Humane Studies200710000</v>
      </c>
      <c r="C1386" s="14" t="s">
        <v>146</v>
      </c>
      <c r="D1386" s="14"/>
      <c r="E1386" s="14" t="s">
        <v>12</v>
      </c>
      <c r="F1386" s="21">
        <v>10000</v>
      </c>
      <c r="G1386" s="14">
        <v>2007</v>
      </c>
      <c r="H1386" s="14"/>
      <c r="I1386" s="14"/>
      <c r="J1386" s="14"/>
      <c r="K1386" s="14"/>
      <c r="L1386" s="14"/>
      <c r="M1386" s="14"/>
      <c r="N1386" s="14"/>
      <c r="O1386" s="14"/>
      <c r="P1386" s="14"/>
      <c r="Q1386" s="14"/>
      <c r="R1386" s="14"/>
      <c r="S1386" s="14"/>
      <c r="T1386" s="14"/>
      <c r="U1386" s="14"/>
      <c r="V1386" s="14"/>
      <c r="W1386" s="14"/>
    </row>
    <row r="1387" spans="1:23" ht="15.75" customHeight="1">
      <c r="A1387" s="14" t="s">
        <v>8</v>
      </c>
      <c r="B1387" s="14" t="str">
        <f t="shared" si="24"/>
        <v>Lowndes Foundation_Institute for Humane Studies200810000</v>
      </c>
      <c r="C1387" s="14" t="s">
        <v>146</v>
      </c>
      <c r="D1387" s="14"/>
      <c r="E1387" s="14" t="s">
        <v>12</v>
      </c>
      <c r="F1387" s="21">
        <v>10000</v>
      </c>
      <c r="G1387" s="14">
        <v>2008</v>
      </c>
      <c r="H1387" s="14"/>
      <c r="I1387" s="14"/>
      <c r="J1387" s="14"/>
      <c r="K1387" s="14"/>
      <c r="L1387" s="14"/>
      <c r="M1387" s="14"/>
      <c r="N1387" s="14"/>
      <c r="O1387" s="14"/>
      <c r="P1387" s="14"/>
      <c r="Q1387" s="14"/>
      <c r="R1387" s="14"/>
      <c r="S1387" s="14"/>
      <c r="T1387" s="14"/>
      <c r="U1387" s="14"/>
      <c r="V1387" s="14"/>
      <c r="W1387" s="14"/>
    </row>
    <row r="1388" spans="1:23" ht="15.75" customHeight="1">
      <c r="A1388" s="14" t="s">
        <v>8</v>
      </c>
      <c r="B1388" s="14" t="str">
        <f t="shared" si="24"/>
        <v>Lowndes Foundation_Institute for Humane Studies200935559</v>
      </c>
      <c r="C1388" s="14" t="s">
        <v>146</v>
      </c>
      <c r="D1388" s="14"/>
      <c r="E1388" s="14" t="s">
        <v>12</v>
      </c>
      <c r="F1388" s="21">
        <v>35559</v>
      </c>
      <c r="G1388" s="14">
        <v>2009</v>
      </c>
      <c r="H1388" s="14"/>
      <c r="I1388" s="14"/>
      <c r="J1388" s="14"/>
      <c r="K1388" s="14"/>
      <c r="L1388" s="14"/>
      <c r="M1388" s="14"/>
      <c r="N1388" s="14"/>
      <c r="O1388" s="14"/>
      <c r="P1388" s="14"/>
      <c r="Q1388" s="14"/>
      <c r="R1388" s="14"/>
      <c r="S1388" s="14"/>
      <c r="T1388" s="14"/>
      <c r="U1388" s="14"/>
      <c r="V1388" s="14"/>
      <c r="W1388" s="14"/>
    </row>
    <row r="1389" spans="1:23" ht="15.75" customHeight="1">
      <c r="A1389" s="14" t="s">
        <v>8</v>
      </c>
      <c r="B1389" s="14" t="str">
        <f t="shared" si="24"/>
        <v>Lowndes Foundation_Mercatus Center20095000</v>
      </c>
      <c r="C1389" s="14" t="s">
        <v>146</v>
      </c>
      <c r="D1389" s="14"/>
      <c r="E1389" s="14" t="s">
        <v>15</v>
      </c>
      <c r="F1389" s="21">
        <v>5000</v>
      </c>
      <c r="G1389" s="14">
        <v>2009</v>
      </c>
      <c r="H1389" s="14"/>
      <c r="I1389" s="14"/>
      <c r="J1389" s="14"/>
      <c r="K1389" s="14"/>
      <c r="L1389" s="14"/>
      <c r="M1389" s="14"/>
      <c r="N1389" s="14"/>
      <c r="O1389" s="14"/>
      <c r="P1389" s="14"/>
      <c r="Q1389" s="14"/>
      <c r="R1389" s="14"/>
      <c r="S1389" s="14"/>
      <c r="T1389" s="14"/>
      <c r="U1389" s="14"/>
      <c r="V1389" s="14"/>
      <c r="W1389" s="14"/>
    </row>
    <row r="1390" spans="1:23" ht="15.75" customHeight="1">
      <c r="A1390" s="14" t="s">
        <v>8</v>
      </c>
      <c r="B1390" s="14" t="str">
        <f t="shared" si="24"/>
        <v>Lowndes Foundation_Institute for Humane Studies201055018</v>
      </c>
      <c r="C1390" s="14" t="s">
        <v>146</v>
      </c>
      <c r="D1390" s="14" t="s">
        <v>60</v>
      </c>
      <c r="E1390" s="14" t="s">
        <v>12</v>
      </c>
      <c r="F1390" s="21">
        <v>55018</v>
      </c>
      <c r="G1390" s="14">
        <v>2010</v>
      </c>
      <c r="H1390" s="14" t="s">
        <v>7</v>
      </c>
      <c r="I1390" s="14" t="s">
        <v>167</v>
      </c>
      <c r="J1390" s="14"/>
      <c r="K1390" s="14"/>
      <c r="L1390" s="14"/>
      <c r="M1390" s="14"/>
      <c r="N1390" s="14"/>
      <c r="O1390" s="14"/>
      <c r="P1390" s="14"/>
      <c r="Q1390" s="14"/>
      <c r="R1390" s="14"/>
      <c r="S1390" s="14"/>
      <c r="T1390" s="14"/>
      <c r="U1390" s="14"/>
      <c r="V1390" s="14"/>
      <c r="W1390" s="14"/>
    </row>
    <row r="1391" spans="1:23" ht="15.75" customHeight="1">
      <c r="A1391" s="14" t="s">
        <v>8</v>
      </c>
      <c r="B1391" s="14" t="str">
        <f t="shared" si="24"/>
        <v>Lowndes Foundation_Institute for Humane Studies201135000</v>
      </c>
      <c r="C1391" s="14" t="s">
        <v>146</v>
      </c>
      <c r="D1391" s="14" t="s">
        <v>60</v>
      </c>
      <c r="E1391" s="14" t="s">
        <v>12</v>
      </c>
      <c r="F1391" s="21">
        <v>35000</v>
      </c>
      <c r="G1391" s="14">
        <v>2011</v>
      </c>
      <c r="H1391" s="14" t="s">
        <v>7</v>
      </c>
      <c r="I1391" s="14" t="s">
        <v>167</v>
      </c>
      <c r="J1391" s="14"/>
      <c r="K1391" s="14"/>
      <c r="L1391" s="14"/>
      <c r="M1391" s="14"/>
      <c r="N1391" s="14"/>
      <c r="O1391" s="14"/>
      <c r="P1391" s="14"/>
      <c r="Q1391" s="14"/>
      <c r="R1391" s="14"/>
      <c r="S1391" s="14"/>
      <c r="T1391" s="14"/>
      <c r="U1391" s="14"/>
      <c r="V1391" s="14"/>
      <c r="W1391" s="14"/>
    </row>
    <row r="1392" spans="1:23" ht="15.75" customHeight="1">
      <c r="A1392" s="14" t="s">
        <v>8</v>
      </c>
      <c r="B1392" s="14" t="str">
        <f t="shared" si="24"/>
        <v>Lowndes Foundation_Mercatus Center201120000</v>
      </c>
      <c r="C1392" s="14" t="s">
        <v>146</v>
      </c>
      <c r="D1392" s="14"/>
      <c r="E1392" s="14" t="s">
        <v>15</v>
      </c>
      <c r="F1392" s="21">
        <v>20000</v>
      </c>
      <c r="G1392" s="14">
        <v>2011</v>
      </c>
      <c r="H1392" s="14"/>
      <c r="I1392" s="14"/>
      <c r="J1392" s="14"/>
      <c r="K1392" s="14"/>
      <c r="L1392" s="14"/>
      <c r="M1392" s="14"/>
      <c r="N1392" s="14"/>
      <c r="O1392" s="14"/>
      <c r="P1392" s="14"/>
      <c r="Q1392" s="14"/>
      <c r="R1392" s="14"/>
      <c r="S1392" s="14"/>
      <c r="T1392" s="14"/>
      <c r="U1392" s="14"/>
      <c r="V1392" s="14"/>
      <c r="W1392" s="14"/>
    </row>
    <row r="1393" spans="1:23" ht="15.75" customHeight="1">
      <c r="A1393" s="14" t="s">
        <v>8</v>
      </c>
      <c r="B1393" s="14" t="str">
        <f t="shared" si="24"/>
        <v>Lowndes Foundation_Institute for Humane Studies201235000</v>
      </c>
      <c r="C1393" s="14" t="s">
        <v>146</v>
      </c>
      <c r="D1393" s="14"/>
      <c r="E1393" s="14" t="s">
        <v>12</v>
      </c>
      <c r="F1393" s="21">
        <v>35000</v>
      </c>
      <c r="G1393" s="14">
        <v>2012</v>
      </c>
      <c r="H1393" s="14"/>
      <c r="I1393" s="14"/>
      <c r="J1393" s="14"/>
      <c r="K1393" s="14"/>
      <c r="L1393" s="14"/>
      <c r="M1393" s="14"/>
      <c r="N1393" s="14"/>
      <c r="O1393" s="14"/>
      <c r="P1393" s="14"/>
      <c r="Q1393" s="14"/>
      <c r="R1393" s="14"/>
      <c r="S1393" s="14"/>
      <c r="T1393" s="14"/>
      <c r="U1393" s="14"/>
      <c r="V1393" s="14"/>
      <c r="W1393" s="14"/>
    </row>
    <row r="1394" spans="1:23" ht="15.75" customHeight="1">
      <c r="A1394" s="14" t="s">
        <v>8</v>
      </c>
      <c r="B1394" s="14" t="str">
        <f t="shared" si="24"/>
        <v>Lowndes Foundation_Mercatus Center201220000</v>
      </c>
      <c r="C1394" s="14" t="s">
        <v>146</v>
      </c>
      <c r="D1394" s="14"/>
      <c r="E1394" s="14" t="s">
        <v>15</v>
      </c>
      <c r="F1394" s="21">
        <v>20000</v>
      </c>
      <c r="G1394" s="14">
        <v>2012</v>
      </c>
      <c r="H1394" s="14"/>
      <c r="I1394" s="14"/>
      <c r="J1394" s="14"/>
      <c r="K1394" s="14"/>
      <c r="L1394" s="14"/>
      <c r="M1394" s="14"/>
      <c r="N1394" s="14"/>
      <c r="O1394" s="14"/>
      <c r="P1394" s="14"/>
      <c r="Q1394" s="14"/>
      <c r="R1394" s="14"/>
      <c r="S1394" s="14"/>
      <c r="T1394" s="14"/>
      <c r="U1394" s="14"/>
      <c r="V1394" s="14"/>
      <c r="W1394" s="14"/>
    </row>
    <row r="1395" spans="1:23" ht="15.75" customHeight="1">
      <c r="A1395" s="27">
        <v>990</v>
      </c>
      <c r="B1395" s="14" t="str">
        <f t="shared" si="24"/>
        <v>Lowndes Foundation_Mercatus Center201320000</v>
      </c>
      <c r="C1395" s="15" t="s">
        <v>146</v>
      </c>
      <c r="D1395" s="27" t="s">
        <v>15</v>
      </c>
      <c r="E1395" s="15" t="s">
        <v>15</v>
      </c>
      <c r="F1395" s="16">
        <v>20000</v>
      </c>
      <c r="G1395" s="27">
        <v>2013</v>
      </c>
      <c r="H1395" s="27" t="s">
        <v>21</v>
      </c>
      <c r="I1395" s="27" t="s">
        <v>148</v>
      </c>
      <c r="J1395" s="14"/>
      <c r="K1395" s="14"/>
      <c r="L1395" s="14"/>
      <c r="M1395" s="14"/>
      <c r="N1395" s="14"/>
      <c r="O1395" s="14"/>
      <c r="P1395" s="14"/>
      <c r="Q1395" s="14"/>
      <c r="R1395" s="14"/>
      <c r="S1395" s="14"/>
      <c r="T1395" s="14"/>
      <c r="U1395" s="14"/>
      <c r="V1395" s="14"/>
      <c r="W1395" s="14"/>
    </row>
    <row r="1396" spans="1:23" ht="15.75" customHeight="1">
      <c r="A1396" s="22">
        <v>990</v>
      </c>
      <c r="B1396" s="14" t="str">
        <f t="shared" si="24"/>
        <v>Lowndes Foundation_Institute for Humane Studies201435000</v>
      </c>
      <c r="C1396" s="22" t="s">
        <v>146</v>
      </c>
      <c r="E1396" s="22" t="s">
        <v>12</v>
      </c>
      <c r="F1396" s="25">
        <v>35000</v>
      </c>
      <c r="G1396" s="22">
        <v>2014</v>
      </c>
      <c r="H1396" s="22" t="s">
        <v>21</v>
      </c>
      <c r="J1396" s="14"/>
      <c r="K1396" s="14"/>
      <c r="L1396" s="14"/>
      <c r="M1396" s="14"/>
      <c r="N1396" s="14"/>
      <c r="O1396" s="14"/>
      <c r="P1396" s="14"/>
      <c r="Q1396" s="14"/>
      <c r="R1396" s="14"/>
      <c r="S1396" s="14"/>
      <c r="T1396" s="14"/>
      <c r="U1396" s="14"/>
      <c r="V1396" s="14"/>
      <c r="W1396" s="14"/>
    </row>
    <row r="1397" spans="1:23" ht="15.75" customHeight="1">
      <c r="A1397" s="22">
        <v>990</v>
      </c>
      <c r="B1397" s="14" t="str">
        <f t="shared" si="24"/>
        <v>Lowndes Foundation_Institute for Humane Studies201450000</v>
      </c>
      <c r="C1397" s="22" t="s">
        <v>146</v>
      </c>
      <c r="E1397" s="22" t="s">
        <v>12</v>
      </c>
      <c r="F1397" s="25">
        <v>50000</v>
      </c>
      <c r="G1397" s="22">
        <v>2014</v>
      </c>
      <c r="H1397" s="22" t="s">
        <v>21</v>
      </c>
      <c r="J1397" s="14"/>
      <c r="K1397" s="14"/>
      <c r="L1397" s="14"/>
      <c r="M1397" s="14"/>
      <c r="N1397" s="14"/>
      <c r="O1397" s="14"/>
      <c r="P1397" s="14"/>
      <c r="Q1397" s="14"/>
      <c r="R1397" s="14"/>
      <c r="S1397" s="14"/>
      <c r="T1397" s="14"/>
      <c r="U1397" s="14"/>
      <c r="V1397" s="14"/>
      <c r="W1397" s="14"/>
    </row>
    <row r="1398" spans="1:23" ht="15.75" customHeight="1">
      <c r="A1398" s="27">
        <v>990</v>
      </c>
      <c r="B1398" s="14" t="str">
        <f t="shared" si="24"/>
        <v>Lowndes Foundation_Mercatus Center201420000</v>
      </c>
      <c r="C1398" s="15" t="s">
        <v>146</v>
      </c>
      <c r="D1398" s="27" t="s">
        <v>15</v>
      </c>
      <c r="E1398" s="15" t="s">
        <v>15</v>
      </c>
      <c r="F1398" s="16">
        <v>20000</v>
      </c>
      <c r="G1398" s="27">
        <v>2014</v>
      </c>
      <c r="H1398" s="27" t="s">
        <v>21</v>
      </c>
      <c r="I1398" s="27" t="s">
        <v>148</v>
      </c>
      <c r="J1398" s="14"/>
      <c r="K1398" s="14"/>
      <c r="L1398" s="14"/>
      <c r="M1398" s="14"/>
      <c r="N1398" s="14"/>
      <c r="O1398" s="14"/>
      <c r="P1398" s="14"/>
      <c r="Q1398" s="14"/>
      <c r="R1398" s="14"/>
      <c r="S1398" s="14"/>
      <c r="T1398" s="14"/>
      <c r="U1398" s="14"/>
      <c r="V1398" s="14"/>
      <c r="W1398" s="14"/>
    </row>
    <row r="1399" spans="1:23" ht="15.75" customHeight="1">
      <c r="A1399" s="22">
        <v>990</v>
      </c>
      <c r="B1399" s="14" t="str">
        <f t="shared" si="24"/>
        <v>Lowndes Foundation_Institute for Humane Studies201550000</v>
      </c>
      <c r="C1399" s="22" t="s">
        <v>146</v>
      </c>
      <c r="E1399" s="22" t="s">
        <v>12</v>
      </c>
      <c r="F1399" s="25">
        <v>50000</v>
      </c>
      <c r="G1399" s="22">
        <v>2015</v>
      </c>
      <c r="H1399" s="22" t="s">
        <v>21</v>
      </c>
      <c r="J1399" s="14"/>
      <c r="K1399" s="14"/>
      <c r="L1399" s="14"/>
      <c r="M1399" s="14"/>
      <c r="N1399" s="14"/>
      <c r="O1399" s="14"/>
      <c r="P1399" s="14"/>
      <c r="Q1399" s="14"/>
      <c r="R1399" s="14"/>
      <c r="S1399" s="14"/>
      <c r="T1399" s="14"/>
      <c r="U1399" s="14"/>
      <c r="V1399" s="14"/>
      <c r="W1399" s="14"/>
    </row>
    <row r="1400" spans="1:23" ht="15.75" customHeight="1">
      <c r="A1400" s="27">
        <v>990</v>
      </c>
      <c r="B1400" s="14" t="str">
        <f t="shared" si="24"/>
        <v>Lowndes Foundation_Mercatus Center201530000</v>
      </c>
      <c r="C1400" s="15" t="s">
        <v>146</v>
      </c>
      <c r="D1400" s="27" t="s">
        <v>15</v>
      </c>
      <c r="E1400" s="15" t="s">
        <v>15</v>
      </c>
      <c r="F1400" s="16">
        <v>30000</v>
      </c>
      <c r="G1400" s="27">
        <v>2015</v>
      </c>
      <c r="H1400" s="27" t="s">
        <v>21</v>
      </c>
      <c r="I1400" s="27" t="s">
        <v>148</v>
      </c>
      <c r="J1400" s="14"/>
      <c r="K1400" s="14"/>
      <c r="L1400" s="14"/>
      <c r="M1400" s="14"/>
      <c r="N1400" s="14"/>
      <c r="O1400" s="14"/>
      <c r="P1400" s="14"/>
      <c r="Q1400" s="14"/>
      <c r="R1400" s="14"/>
      <c r="S1400" s="14"/>
      <c r="T1400" s="14"/>
      <c r="U1400" s="14"/>
      <c r="V1400" s="14"/>
      <c r="W1400" s="14"/>
    </row>
    <row r="1401" spans="1:23" ht="15.75" customHeight="1">
      <c r="A1401" s="27" t="s">
        <v>8</v>
      </c>
      <c r="B1401" s="14" t="str">
        <f t="shared" si="24"/>
        <v>Lynn &amp; Foster Friess Family Foundation_Mercatus Center20021000</v>
      </c>
      <c r="C1401" s="15" t="s">
        <v>584</v>
      </c>
      <c r="E1401" s="15" t="s">
        <v>15</v>
      </c>
      <c r="F1401" s="21">
        <v>1000</v>
      </c>
      <c r="G1401" s="15">
        <v>2002</v>
      </c>
      <c r="J1401" s="14"/>
      <c r="K1401" s="14"/>
      <c r="L1401" s="14"/>
      <c r="M1401" s="14"/>
      <c r="N1401" s="14"/>
      <c r="O1401" s="14"/>
      <c r="P1401" s="14"/>
      <c r="Q1401" s="14"/>
      <c r="R1401" s="14"/>
      <c r="S1401" s="14"/>
      <c r="T1401" s="14"/>
      <c r="U1401" s="14"/>
      <c r="V1401" s="14"/>
      <c r="W1401" s="14"/>
    </row>
    <row r="1402" spans="1:23" ht="15.75" customHeight="1">
      <c r="A1402" s="27" t="s">
        <v>8</v>
      </c>
      <c r="B1402" s="14" t="str">
        <f t="shared" si="24"/>
        <v>Lynn &amp; Foster Friess Family Foundation_Mercatus Center200310000</v>
      </c>
      <c r="C1402" s="15" t="s">
        <v>584</v>
      </c>
      <c r="E1402" s="15" t="s">
        <v>15</v>
      </c>
      <c r="F1402" s="21">
        <v>10000</v>
      </c>
      <c r="G1402" s="15">
        <v>2003</v>
      </c>
      <c r="J1402" s="14"/>
      <c r="K1402" s="14"/>
      <c r="L1402" s="14"/>
      <c r="M1402" s="14"/>
      <c r="N1402" s="14"/>
      <c r="O1402" s="14"/>
      <c r="P1402" s="14"/>
      <c r="Q1402" s="14"/>
      <c r="R1402" s="14"/>
      <c r="S1402" s="14"/>
      <c r="T1402" s="14"/>
      <c r="U1402" s="14"/>
      <c r="V1402" s="14"/>
      <c r="W1402" s="14"/>
    </row>
    <row r="1403" spans="1:23" ht="15.75" customHeight="1">
      <c r="A1403" s="29">
        <v>990</v>
      </c>
      <c r="B1403" s="15" t="str">
        <f t="shared" si="24"/>
        <v>Mackinac Center for Public Policy_George Mason University20075000</v>
      </c>
      <c r="C1403" s="29" t="s">
        <v>613</v>
      </c>
      <c r="D1403" s="15" t="s">
        <v>60</v>
      </c>
      <c r="E1403" s="15" t="s">
        <v>60</v>
      </c>
      <c r="F1403" s="16">
        <v>5000</v>
      </c>
      <c r="G1403" s="15">
        <v>2007</v>
      </c>
      <c r="H1403" s="15" t="s">
        <v>21</v>
      </c>
      <c r="J1403" s="14"/>
      <c r="K1403" s="14"/>
      <c r="L1403" s="14"/>
      <c r="M1403" s="14"/>
      <c r="N1403" s="14"/>
      <c r="O1403" s="14"/>
      <c r="P1403" s="14"/>
      <c r="Q1403" s="14"/>
      <c r="R1403" s="14"/>
      <c r="S1403" s="14"/>
      <c r="T1403" s="14"/>
      <c r="U1403" s="14"/>
      <c r="V1403" s="14"/>
      <c r="W1403" s="14"/>
    </row>
    <row r="1404" spans="1:23" ht="15.75" customHeight="1">
      <c r="A1404" s="14" t="s">
        <v>8</v>
      </c>
      <c r="B1404" s="14" t="str">
        <f t="shared" si="24"/>
        <v>Marshall Heritage Foundation_Mercatus Center2011800000</v>
      </c>
      <c r="C1404" s="14" t="s">
        <v>149</v>
      </c>
      <c r="D1404" s="14"/>
      <c r="E1404" s="14" t="s">
        <v>15</v>
      </c>
      <c r="F1404" s="21">
        <v>800000</v>
      </c>
      <c r="G1404" s="14">
        <v>2011</v>
      </c>
      <c r="H1404" s="14"/>
      <c r="I1404" s="14"/>
      <c r="J1404" s="14"/>
      <c r="K1404" s="14"/>
      <c r="L1404" s="14"/>
      <c r="M1404" s="14"/>
      <c r="N1404" s="14"/>
      <c r="O1404" s="14"/>
      <c r="P1404" s="14"/>
      <c r="Q1404" s="14"/>
      <c r="R1404" s="14"/>
      <c r="S1404" s="14"/>
      <c r="T1404" s="14"/>
      <c r="U1404" s="14"/>
      <c r="V1404" s="14"/>
      <c r="W1404" s="14"/>
    </row>
    <row r="1405" spans="1:23" ht="15.75" customHeight="1">
      <c r="A1405" s="14" t="s">
        <v>8</v>
      </c>
      <c r="B1405" s="14" t="str">
        <f t="shared" si="24"/>
        <v>Marshall Heritage Foundation_Mercatus Center2012500000</v>
      </c>
      <c r="C1405" s="14" t="s">
        <v>149</v>
      </c>
      <c r="D1405" s="14"/>
      <c r="E1405" s="14" t="s">
        <v>15</v>
      </c>
      <c r="F1405" s="21">
        <v>500000</v>
      </c>
      <c r="G1405" s="14">
        <v>2012</v>
      </c>
      <c r="H1405" s="14"/>
      <c r="I1405" s="14"/>
      <c r="J1405" s="14"/>
      <c r="K1405" s="14"/>
      <c r="L1405" s="14"/>
      <c r="M1405" s="14"/>
      <c r="N1405" s="14"/>
      <c r="O1405" s="14"/>
      <c r="P1405" s="14"/>
      <c r="Q1405" s="14"/>
      <c r="R1405" s="14"/>
      <c r="S1405" s="14"/>
      <c r="T1405" s="14"/>
      <c r="U1405" s="14"/>
      <c r="V1405" s="14"/>
      <c r="W1405" s="14"/>
    </row>
    <row r="1406" spans="1:23" ht="15.75" customHeight="1">
      <c r="A1406" s="14" t="s">
        <v>8</v>
      </c>
      <c r="B1406" s="14" t="str">
        <f t="shared" si="24"/>
        <v>Marshall Heritage Foundation_Mercatus Center2013200000</v>
      </c>
      <c r="C1406" s="14" t="s">
        <v>149</v>
      </c>
      <c r="D1406" s="14"/>
      <c r="E1406" s="14" t="s">
        <v>15</v>
      </c>
      <c r="F1406" s="21">
        <v>200000</v>
      </c>
      <c r="G1406" s="14">
        <v>2013</v>
      </c>
      <c r="H1406" s="14"/>
      <c r="I1406" s="14"/>
      <c r="J1406" s="14"/>
      <c r="K1406" s="14"/>
      <c r="L1406" s="14"/>
      <c r="M1406" s="14"/>
      <c r="N1406" s="14"/>
      <c r="O1406" s="14"/>
      <c r="P1406" s="14"/>
      <c r="Q1406" s="14"/>
      <c r="R1406" s="14"/>
      <c r="S1406" s="14"/>
      <c r="T1406" s="14"/>
      <c r="U1406" s="14"/>
      <c r="V1406" s="14"/>
      <c r="W1406" s="14"/>
    </row>
    <row r="1407" spans="1:23" ht="15.75" customHeight="1">
      <c r="A1407" s="22">
        <v>990</v>
      </c>
      <c r="B1407" s="14" t="str">
        <f t="shared" si="24"/>
        <v>Michael and Andrea Leven Family Foundation_Institute for Humane Studies201265000</v>
      </c>
      <c r="C1407" s="22" t="s">
        <v>527</v>
      </c>
      <c r="E1407" s="22" t="s">
        <v>12</v>
      </c>
      <c r="F1407" s="23">
        <v>65000</v>
      </c>
      <c r="G1407" s="22">
        <v>2012</v>
      </c>
      <c r="H1407" s="22" t="s">
        <v>21</v>
      </c>
      <c r="J1407" s="14"/>
      <c r="K1407" s="14"/>
      <c r="L1407" s="14"/>
      <c r="M1407" s="14"/>
      <c r="N1407" s="14"/>
      <c r="O1407" s="14"/>
      <c r="P1407" s="14"/>
      <c r="Q1407" s="14"/>
      <c r="R1407" s="14"/>
      <c r="S1407" s="14"/>
      <c r="T1407" s="14"/>
      <c r="U1407" s="14"/>
      <c r="V1407" s="14"/>
      <c r="W1407" s="14"/>
    </row>
    <row r="1408" spans="1:23" ht="15.75" customHeight="1">
      <c r="A1408" s="22">
        <v>990</v>
      </c>
      <c r="B1408" s="14" t="str">
        <f t="shared" si="24"/>
        <v>Michael and Andrea Leven Family Foundation_Institute for Humane Studies2013165000</v>
      </c>
      <c r="C1408" s="22" t="s">
        <v>527</v>
      </c>
      <c r="E1408" s="22" t="s">
        <v>12</v>
      </c>
      <c r="F1408" s="23">
        <v>165000</v>
      </c>
      <c r="G1408" s="22">
        <v>2013</v>
      </c>
      <c r="H1408" s="22" t="s">
        <v>21</v>
      </c>
      <c r="J1408" s="14"/>
      <c r="K1408" s="14"/>
      <c r="L1408" s="14"/>
      <c r="M1408" s="14"/>
      <c r="N1408" s="14"/>
      <c r="O1408" s="14"/>
      <c r="P1408" s="14"/>
      <c r="Q1408" s="14"/>
      <c r="R1408" s="14"/>
      <c r="S1408" s="14"/>
      <c r="T1408" s="14"/>
      <c r="U1408" s="14"/>
      <c r="V1408" s="14"/>
      <c r="W1408" s="14"/>
    </row>
    <row r="1409" spans="1:23" ht="15.75" customHeight="1">
      <c r="A1409" s="22">
        <v>990</v>
      </c>
      <c r="B1409" s="14" t="str">
        <f t="shared" si="24"/>
        <v>Michael and Andrea Leven Family Foundation_Institute for Humane Studies2014200000</v>
      </c>
      <c r="C1409" s="22" t="s">
        <v>527</v>
      </c>
      <c r="E1409" s="22" t="s">
        <v>12</v>
      </c>
      <c r="F1409" s="23">
        <v>200000</v>
      </c>
      <c r="G1409" s="22">
        <v>2014</v>
      </c>
      <c r="H1409" s="22" t="s">
        <v>21</v>
      </c>
      <c r="J1409" s="14"/>
      <c r="K1409" s="14"/>
      <c r="L1409" s="14"/>
      <c r="M1409" s="14"/>
      <c r="N1409" s="14"/>
      <c r="O1409" s="14"/>
      <c r="P1409" s="14"/>
      <c r="Q1409" s="14"/>
      <c r="R1409" s="14"/>
      <c r="S1409" s="14"/>
      <c r="T1409" s="14"/>
      <c r="U1409" s="14"/>
      <c r="V1409" s="14"/>
      <c r="W1409" s="14"/>
    </row>
    <row r="1410" spans="1:23" ht="15.75" customHeight="1">
      <c r="A1410" s="22">
        <v>990</v>
      </c>
      <c r="B1410" s="14" t="str">
        <f t="shared" si="24"/>
        <v>Michael and Andrea Leven Family Foundation_Institute for Humane Studies2015200000</v>
      </c>
      <c r="C1410" s="22" t="s">
        <v>527</v>
      </c>
      <c r="E1410" s="22" t="s">
        <v>12</v>
      </c>
      <c r="F1410" s="23">
        <v>200000</v>
      </c>
      <c r="G1410" s="22">
        <v>2015</v>
      </c>
      <c r="H1410" s="22" t="s">
        <v>21</v>
      </c>
      <c r="J1410" s="14"/>
      <c r="K1410" s="14"/>
      <c r="L1410" s="14"/>
      <c r="M1410" s="14"/>
      <c r="N1410" s="14"/>
      <c r="O1410" s="14"/>
      <c r="P1410" s="14"/>
      <c r="Q1410" s="14"/>
      <c r="R1410" s="14"/>
      <c r="S1410" s="14"/>
      <c r="T1410" s="14"/>
      <c r="U1410" s="14"/>
      <c r="V1410" s="14"/>
      <c r="W1410" s="14"/>
    </row>
    <row r="1411" spans="1:23" ht="15.75" customHeight="1">
      <c r="A1411" s="22">
        <v>990</v>
      </c>
      <c r="B1411" s="14" t="str">
        <f t="shared" si="24"/>
        <v>Michael and Andrea Leven Family Foundation_Institute for Humane Studies2016200000</v>
      </c>
      <c r="C1411" s="22" t="s">
        <v>527</v>
      </c>
      <c r="E1411" s="22" t="s">
        <v>12</v>
      </c>
      <c r="F1411" s="23">
        <v>200000</v>
      </c>
      <c r="G1411" s="22">
        <v>2016</v>
      </c>
      <c r="H1411" s="22" t="s">
        <v>21</v>
      </c>
      <c r="J1411" s="14"/>
      <c r="K1411" s="14"/>
      <c r="L1411" s="14"/>
      <c r="M1411" s="14"/>
      <c r="N1411" s="14"/>
      <c r="O1411" s="14"/>
      <c r="P1411" s="14"/>
      <c r="Q1411" s="14"/>
      <c r="R1411" s="14"/>
      <c r="S1411" s="14"/>
      <c r="T1411" s="14"/>
      <c r="U1411" s="14"/>
      <c r="V1411" s="14"/>
      <c r="W1411" s="14"/>
    </row>
    <row r="1412" spans="1:23" ht="15.75" customHeight="1">
      <c r="A1412" s="15">
        <v>990</v>
      </c>
      <c r="B1412" s="14" t="str">
        <f t="shared" si="24"/>
        <v>Milstein Family Foundation_George Mason University Foundation20151000</v>
      </c>
      <c r="C1412" s="29" t="s">
        <v>611</v>
      </c>
      <c r="D1412" s="15" t="s">
        <v>60</v>
      </c>
      <c r="E1412" s="15" t="s">
        <v>10</v>
      </c>
      <c r="F1412" s="16">
        <v>1000</v>
      </c>
      <c r="G1412" s="15">
        <v>2015</v>
      </c>
      <c r="H1412" s="15" t="s">
        <v>21</v>
      </c>
      <c r="J1412" s="14"/>
      <c r="K1412" s="14"/>
      <c r="L1412" s="14"/>
      <c r="M1412" s="14"/>
      <c r="N1412" s="14"/>
      <c r="O1412" s="14"/>
      <c r="P1412" s="14"/>
      <c r="Q1412" s="14"/>
      <c r="R1412" s="14"/>
      <c r="S1412" s="14"/>
      <c r="T1412" s="14"/>
      <c r="U1412" s="14"/>
      <c r="V1412" s="14"/>
      <c r="W1412" s="14"/>
    </row>
    <row r="1413" spans="1:23" ht="15.75" customHeight="1">
      <c r="A1413" s="22">
        <v>990</v>
      </c>
      <c r="B1413" s="14" t="str">
        <f t="shared" si="24"/>
        <v>National Christian Charitable Foundation_Institute for Humane Studies200820000</v>
      </c>
      <c r="C1413" s="22" t="s">
        <v>150</v>
      </c>
      <c r="E1413" s="22" t="s">
        <v>12</v>
      </c>
      <c r="F1413" s="25">
        <v>20000</v>
      </c>
      <c r="G1413" s="22">
        <v>2008</v>
      </c>
      <c r="H1413" s="22" t="s">
        <v>21</v>
      </c>
      <c r="J1413" s="14"/>
      <c r="K1413" s="14"/>
      <c r="L1413" s="14"/>
      <c r="M1413" s="14"/>
      <c r="N1413" s="14"/>
      <c r="O1413" s="14"/>
      <c r="P1413" s="14"/>
      <c r="Q1413" s="14"/>
      <c r="R1413" s="14"/>
      <c r="S1413" s="14"/>
      <c r="T1413" s="14"/>
      <c r="U1413" s="14"/>
      <c r="V1413" s="14"/>
      <c r="W1413" s="14"/>
    </row>
    <row r="1414" spans="1:23" ht="15.75" customHeight="1">
      <c r="A1414" s="22">
        <v>990</v>
      </c>
      <c r="B1414" s="14" t="str">
        <f t="shared" si="24"/>
        <v>National Christian Charitable Foundation_Institute for Humane Studies200920000</v>
      </c>
      <c r="C1414" s="22" t="s">
        <v>150</v>
      </c>
      <c r="E1414" s="22" t="s">
        <v>12</v>
      </c>
      <c r="F1414" s="25">
        <v>20000</v>
      </c>
      <c r="G1414" s="22">
        <v>2009</v>
      </c>
      <c r="H1414" s="22" t="s">
        <v>21</v>
      </c>
      <c r="J1414" s="14"/>
      <c r="K1414" s="14"/>
      <c r="L1414" s="14"/>
      <c r="M1414" s="14"/>
      <c r="N1414" s="14"/>
      <c r="O1414" s="14"/>
      <c r="P1414" s="14"/>
      <c r="Q1414" s="14"/>
      <c r="R1414" s="14"/>
      <c r="S1414" s="14"/>
      <c r="T1414" s="14"/>
      <c r="U1414" s="14"/>
      <c r="V1414" s="14"/>
      <c r="W1414" s="14"/>
    </row>
    <row r="1415" spans="1:23" ht="15.75" customHeight="1">
      <c r="A1415" s="22">
        <v>990</v>
      </c>
      <c r="B1415" s="14" t="str">
        <f t="shared" si="24"/>
        <v>National Christian Charitable Foundation_Institute for Humane Studies201020000</v>
      </c>
      <c r="C1415" s="22" t="s">
        <v>150</v>
      </c>
      <c r="E1415" s="22" t="s">
        <v>12</v>
      </c>
      <c r="F1415" s="25">
        <v>20000</v>
      </c>
      <c r="G1415" s="22">
        <v>2010</v>
      </c>
      <c r="H1415" s="22" t="s">
        <v>21</v>
      </c>
      <c r="J1415" s="14"/>
      <c r="K1415" s="14"/>
      <c r="L1415" s="14"/>
      <c r="M1415" s="14"/>
      <c r="N1415" s="14"/>
      <c r="O1415" s="14"/>
      <c r="P1415" s="14"/>
      <c r="Q1415" s="14"/>
      <c r="R1415" s="14"/>
      <c r="S1415" s="14"/>
      <c r="T1415" s="14"/>
      <c r="U1415" s="14"/>
      <c r="V1415" s="14"/>
      <c r="W1415" s="14"/>
    </row>
    <row r="1416" spans="1:23" ht="15.75" customHeight="1">
      <c r="A1416" s="27">
        <v>990</v>
      </c>
      <c r="B1416" s="14" t="str">
        <f t="shared" si="24"/>
        <v>National Christian Charitable Foundation_Mercatus Center20123000</v>
      </c>
      <c r="C1416" s="27" t="s">
        <v>150</v>
      </c>
      <c r="D1416" s="27" t="s">
        <v>15</v>
      </c>
      <c r="E1416" s="27" t="s">
        <v>15</v>
      </c>
      <c r="F1416" s="16">
        <v>3000</v>
      </c>
      <c r="G1416" s="27">
        <v>2012</v>
      </c>
      <c r="H1416" s="27" t="s">
        <v>21</v>
      </c>
      <c r="I1416" s="27" t="s">
        <v>152</v>
      </c>
      <c r="J1416" s="14"/>
      <c r="K1416" s="14"/>
      <c r="L1416" s="14"/>
      <c r="M1416" s="14"/>
      <c r="N1416" s="14"/>
      <c r="O1416" s="14"/>
      <c r="P1416" s="14"/>
      <c r="Q1416" s="14"/>
      <c r="R1416" s="14"/>
      <c r="S1416" s="14"/>
      <c r="T1416" s="14"/>
      <c r="U1416" s="14"/>
      <c r="V1416" s="14"/>
      <c r="W1416" s="14"/>
    </row>
    <row r="1417" spans="1:23" ht="15.75" customHeight="1">
      <c r="A1417" s="27">
        <v>990</v>
      </c>
      <c r="B1417" s="14" t="str">
        <f t="shared" si="24"/>
        <v>National Christian Charitable Foundation_Mercatus Center20133000</v>
      </c>
      <c r="C1417" s="27" t="s">
        <v>150</v>
      </c>
      <c r="E1417" s="27" t="s">
        <v>15</v>
      </c>
      <c r="F1417" s="16">
        <v>3000</v>
      </c>
      <c r="G1417" s="27">
        <v>2013</v>
      </c>
      <c r="H1417" s="27" t="s">
        <v>21</v>
      </c>
      <c r="I1417" s="27" t="s">
        <v>152</v>
      </c>
      <c r="J1417" s="14"/>
      <c r="K1417" s="14"/>
      <c r="L1417" s="14"/>
      <c r="M1417" s="14"/>
      <c r="N1417" s="14"/>
      <c r="O1417" s="14"/>
      <c r="P1417" s="14"/>
      <c r="Q1417" s="14"/>
      <c r="R1417" s="14"/>
      <c r="S1417" s="14"/>
      <c r="T1417" s="14"/>
      <c r="U1417" s="14"/>
      <c r="V1417" s="14"/>
      <c r="W1417" s="14"/>
    </row>
    <row r="1418" spans="1:23" ht="15.75" customHeight="1">
      <c r="A1418" s="22" t="s">
        <v>168</v>
      </c>
      <c r="B1418" s="14" t="str">
        <f t="shared" si="24"/>
        <v>National Christian Charitable Foundation_Institute for Humane Studies20145000</v>
      </c>
      <c r="C1418" s="22" t="s">
        <v>150</v>
      </c>
      <c r="E1418" s="22" t="s">
        <v>12</v>
      </c>
      <c r="F1418" s="23">
        <v>5000</v>
      </c>
      <c r="G1418" s="22">
        <v>2014</v>
      </c>
      <c r="H1418" s="22"/>
      <c r="J1418" s="14"/>
      <c r="K1418" s="14"/>
      <c r="L1418" s="14"/>
      <c r="M1418" s="14"/>
      <c r="N1418" s="14"/>
      <c r="O1418" s="14"/>
      <c r="P1418" s="14"/>
      <c r="Q1418" s="14"/>
      <c r="R1418" s="14"/>
      <c r="S1418" s="14"/>
      <c r="T1418" s="14"/>
      <c r="U1418" s="14"/>
      <c r="V1418" s="14"/>
      <c r="W1418" s="14"/>
    </row>
    <row r="1419" spans="1:23" ht="15.75" customHeight="1">
      <c r="A1419" s="22">
        <v>990</v>
      </c>
      <c r="B1419" s="14" t="str">
        <f t="shared" si="24"/>
        <v>National Christian Charitable Foundation_Institute for Humane Studies20155500</v>
      </c>
      <c r="C1419" s="22" t="s">
        <v>150</v>
      </c>
      <c r="E1419" s="22" t="s">
        <v>12</v>
      </c>
      <c r="F1419" s="25">
        <v>5500</v>
      </c>
      <c r="G1419" s="22">
        <v>2015</v>
      </c>
      <c r="H1419" s="22" t="s">
        <v>21</v>
      </c>
      <c r="J1419" s="14"/>
      <c r="K1419" s="14"/>
      <c r="L1419" s="14"/>
      <c r="M1419" s="14"/>
      <c r="N1419" s="14"/>
      <c r="O1419" s="14"/>
      <c r="P1419" s="14"/>
      <c r="Q1419" s="14"/>
      <c r="R1419" s="14"/>
      <c r="S1419" s="14"/>
      <c r="T1419" s="14"/>
      <c r="U1419" s="14"/>
      <c r="V1419" s="14"/>
      <c r="W1419" s="14"/>
    </row>
    <row r="1420" spans="1:23" ht="15.75" customHeight="1">
      <c r="A1420" s="27">
        <v>990</v>
      </c>
      <c r="B1420" s="14" t="str">
        <f t="shared" si="24"/>
        <v>National Christian Charitable Foundation_Mercatus Center20158400</v>
      </c>
      <c r="C1420" s="27" t="s">
        <v>150</v>
      </c>
      <c r="D1420" s="27" t="s">
        <v>116</v>
      </c>
      <c r="E1420" s="27" t="s">
        <v>15</v>
      </c>
      <c r="F1420" s="16">
        <v>8400</v>
      </c>
      <c r="G1420" s="27">
        <v>2015</v>
      </c>
      <c r="H1420" s="27" t="s">
        <v>21</v>
      </c>
      <c r="I1420" s="27" t="s">
        <v>152</v>
      </c>
      <c r="J1420" s="14"/>
      <c r="K1420" s="14"/>
      <c r="L1420" s="14"/>
      <c r="M1420" s="14"/>
      <c r="N1420" s="14"/>
      <c r="O1420" s="14"/>
      <c r="P1420" s="14"/>
      <c r="Q1420" s="14"/>
      <c r="R1420" s="14"/>
      <c r="S1420" s="14"/>
      <c r="T1420" s="14"/>
      <c r="U1420" s="14"/>
      <c r="V1420" s="14"/>
      <c r="W1420" s="14"/>
    </row>
    <row r="1421" spans="1:23" ht="15.75" customHeight="1">
      <c r="A1421" s="27">
        <v>990</v>
      </c>
      <c r="B1421" s="14" t="str">
        <f t="shared" si="24"/>
        <v>National Christian Charitable Foundation_Mercatus Center20163000</v>
      </c>
      <c r="C1421" s="27" t="s">
        <v>150</v>
      </c>
      <c r="D1421" s="27" t="s">
        <v>116</v>
      </c>
      <c r="E1421" s="27" t="s">
        <v>15</v>
      </c>
      <c r="F1421" s="16">
        <v>3000</v>
      </c>
      <c r="G1421" s="27">
        <v>2016</v>
      </c>
      <c r="H1421" s="27" t="s">
        <v>21</v>
      </c>
      <c r="I1421" s="27"/>
      <c r="J1421" s="14"/>
      <c r="K1421" s="14"/>
      <c r="L1421" s="14"/>
      <c r="M1421" s="14"/>
      <c r="N1421" s="14"/>
      <c r="O1421" s="14"/>
      <c r="P1421" s="14"/>
      <c r="Q1421" s="14"/>
      <c r="R1421" s="14"/>
      <c r="S1421" s="14"/>
      <c r="T1421" s="14"/>
      <c r="U1421" s="14"/>
      <c r="V1421" s="14"/>
      <c r="W1421" s="14"/>
    </row>
    <row r="1422" spans="1:23" ht="15.75" customHeight="1">
      <c r="A1422" s="29">
        <v>990</v>
      </c>
      <c r="B1422" s="14" t="str">
        <f t="shared" si="24"/>
        <v>National Philanthropic Trust_George Mason University Foundation20105000</v>
      </c>
      <c r="C1422" s="29" t="s">
        <v>585</v>
      </c>
      <c r="D1422" s="15" t="s">
        <v>10</v>
      </c>
      <c r="E1422" s="27" t="s">
        <v>10</v>
      </c>
      <c r="F1422" s="16">
        <v>5000</v>
      </c>
      <c r="G1422" s="27">
        <v>2010</v>
      </c>
      <c r="H1422" s="27"/>
      <c r="I1422" s="27"/>
      <c r="J1422" s="14"/>
      <c r="K1422" s="14"/>
      <c r="L1422" s="14"/>
      <c r="M1422" s="14"/>
      <c r="N1422" s="14"/>
      <c r="O1422" s="14"/>
      <c r="P1422" s="14"/>
      <c r="Q1422" s="14"/>
      <c r="R1422" s="14"/>
      <c r="S1422" s="14"/>
      <c r="T1422" s="14"/>
      <c r="U1422" s="14"/>
      <c r="V1422" s="14"/>
      <c r="W1422" s="14"/>
    </row>
    <row r="1423" spans="1:23" ht="15.75" customHeight="1">
      <c r="A1423" s="29">
        <v>990</v>
      </c>
      <c r="B1423" s="14" t="str">
        <f t="shared" si="24"/>
        <v>National Philanthropic Trust_George Mason University Foundation20102000</v>
      </c>
      <c r="C1423" s="29" t="s">
        <v>585</v>
      </c>
      <c r="D1423" s="15" t="s">
        <v>10</v>
      </c>
      <c r="E1423" s="27" t="s">
        <v>10</v>
      </c>
      <c r="F1423" s="16">
        <v>2000</v>
      </c>
      <c r="G1423" s="27">
        <v>2010</v>
      </c>
      <c r="H1423" s="27" t="s">
        <v>21</v>
      </c>
      <c r="I1423" s="27"/>
      <c r="J1423" s="14"/>
      <c r="K1423" s="14"/>
      <c r="L1423" s="14"/>
      <c r="M1423" s="14"/>
      <c r="N1423" s="14"/>
      <c r="O1423" s="14"/>
      <c r="P1423" s="14"/>
      <c r="Q1423" s="14"/>
      <c r="R1423" s="14"/>
      <c r="S1423" s="14"/>
      <c r="T1423" s="14"/>
      <c r="U1423" s="14"/>
      <c r="V1423" s="14"/>
      <c r="W1423" s="14"/>
    </row>
    <row r="1424" spans="1:23" ht="15.75" customHeight="1">
      <c r="A1424" s="29">
        <v>990</v>
      </c>
      <c r="B1424" s="14" t="str">
        <f t="shared" si="24"/>
        <v>National Philanthropic Trust_George Mason University Foundation2011500</v>
      </c>
      <c r="C1424" s="29" t="s">
        <v>585</v>
      </c>
      <c r="D1424" s="15" t="s">
        <v>10</v>
      </c>
      <c r="E1424" s="27" t="s">
        <v>10</v>
      </c>
      <c r="F1424" s="16">
        <v>500</v>
      </c>
      <c r="G1424" s="27">
        <v>2011</v>
      </c>
      <c r="H1424" s="27"/>
      <c r="I1424" s="27"/>
      <c r="J1424" s="14"/>
      <c r="K1424" s="14"/>
      <c r="L1424" s="14"/>
      <c r="M1424" s="14"/>
      <c r="N1424" s="14"/>
      <c r="O1424" s="14"/>
      <c r="P1424" s="14"/>
      <c r="Q1424" s="14"/>
      <c r="R1424" s="14"/>
      <c r="S1424" s="14"/>
      <c r="T1424" s="14"/>
      <c r="U1424" s="14"/>
      <c r="V1424" s="14"/>
      <c r="W1424" s="14"/>
    </row>
    <row r="1425" spans="1:23" ht="15.75" customHeight="1">
      <c r="A1425" s="29">
        <v>990</v>
      </c>
      <c r="B1425" s="14" t="str">
        <f t="shared" si="24"/>
        <v>National Philanthropic Trust_George Mason University Foundation201312500</v>
      </c>
      <c r="C1425" s="29" t="s">
        <v>585</v>
      </c>
      <c r="D1425" s="15" t="s">
        <v>10</v>
      </c>
      <c r="E1425" s="15" t="s">
        <v>10</v>
      </c>
      <c r="F1425" s="16">
        <v>12500</v>
      </c>
      <c r="G1425" s="15">
        <v>2013</v>
      </c>
      <c r="H1425" s="15" t="s">
        <v>21</v>
      </c>
      <c r="I1425" s="15" t="s">
        <v>612</v>
      </c>
      <c r="J1425" s="14"/>
      <c r="K1425" s="14"/>
      <c r="L1425" s="14"/>
      <c r="M1425" s="14"/>
      <c r="N1425" s="14"/>
      <c r="O1425" s="14"/>
      <c r="P1425" s="14"/>
      <c r="Q1425" s="14"/>
      <c r="R1425" s="14"/>
      <c r="S1425" s="14"/>
      <c r="T1425" s="14"/>
      <c r="U1425" s="14"/>
      <c r="V1425" s="14"/>
      <c r="W1425" s="14"/>
    </row>
    <row r="1426" spans="1:23" ht="15.75" customHeight="1">
      <c r="A1426" s="27">
        <v>990</v>
      </c>
      <c r="B1426" s="14" t="str">
        <f t="shared" si="24"/>
        <v>National Philanthropic Trust_Mercatus Center20141000</v>
      </c>
      <c r="C1426" s="29" t="s">
        <v>585</v>
      </c>
      <c r="D1426" s="29" t="s">
        <v>588</v>
      </c>
      <c r="E1426" s="27" t="s">
        <v>15</v>
      </c>
      <c r="F1426" s="21">
        <v>1000</v>
      </c>
      <c r="G1426" s="15">
        <v>2014</v>
      </c>
      <c r="H1426" s="15" t="s">
        <v>21</v>
      </c>
      <c r="J1426" s="14"/>
      <c r="K1426" s="14"/>
      <c r="L1426" s="14"/>
      <c r="M1426" s="14"/>
      <c r="N1426" s="14"/>
      <c r="O1426" s="14"/>
      <c r="P1426" s="14"/>
      <c r="Q1426" s="14"/>
      <c r="R1426" s="14"/>
      <c r="S1426" s="14"/>
      <c r="T1426" s="14"/>
      <c r="U1426" s="14"/>
      <c r="V1426" s="14"/>
      <c r="W1426" s="14"/>
    </row>
    <row r="1427" spans="1:23" ht="15.75" customHeight="1">
      <c r="A1427" s="27">
        <v>990</v>
      </c>
      <c r="B1427" s="14" t="str">
        <f t="shared" si="24"/>
        <v>National Philanthropic Trust_Mercatus Center20156000</v>
      </c>
      <c r="C1427" s="29" t="s">
        <v>585</v>
      </c>
      <c r="D1427" s="29" t="s">
        <v>588</v>
      </c>
      <c r="E1427" s="27" t="s">
        <v>15</v>
      </c>
      <c r="F1427" s="21">
        <v>6000</v>
      </c>
      <c r="G1427" s="15">
        <v>2015</v>
      </c>
      <c r="H1427" s="15" t="s">
        <v>21</v>
      </c>
      <c r="J1427" s="14"/>
      <c r="K1427" s="14"/>
      <c r="L1427" s="14"/>
      <c r="M1427" s="14"/>
      <c r="N1427" s="14"/>
      <c r="O1427" s="14"/>
      <c r="P1427" s="14"/>
      <c r="Q1427" s="14"/>
      <c r="R1427" s="14"/>
      <c r="S1427" s="14"/>
      <c r="T1427" s="14"/>
      <c r="U1427" s="14"/>
      <c r="V1427" s="14"/>
      <c r="W1427" s="14"/>
    </row>
    <row r="1428" spans="1:23" ht="15.75" customHeight="1">
      <c r="A1428" s="14" t="s">
        <v>8</v>
      </c>
      <c r="B1428" s="14" t="str">
        <f t="shared" si="24"/>
        <v>Neal and Jane Freeman Foundation_George Mason University200110000</v>
      </c>
      <c r="C1428" s="14" t="s">
        <v>386</v>
      </c>
      <c r="D1428" s="14" t="s">
        <v>60</v>
      </c>
      <c r="E1428" s="14" t="s">
        <v>60</v>
      </c>
      <c r="F1428" s="21">
        <v>10000</v>
      </c>
      <c r="G1428" s="14">
        <v>2001</v>
      </c>
      <c r="H1428" s="14" t="s">
        <v>7</v>
      </c>
      <c r="I1428" s="14" t="s">
        <v>387</v>
      </c>
      <c r="J1428" s="14"/>
      <c r="K1428" s="14"/>
      <c r="L1428" s="14"/>
      <c r="M1428" s="14"/>
      <c r="N1428" s="14"/>
      <c r="O1428" s="14"/>
      <c r="P1428" s="14"/>
      <c r="Q1428" s="14"/>
      <c r="R1428" s="14"/>
      <c r="S1428" s="14"/>
      <c r="T1428" s="14"/>
      <c r="U1428" s="14"/>
      <c r="V1428" s="14"/>
      <c r="W1428" s="14"/>
    </row>
    <row r="1429" spans="1:23" ht="15.75" customHeight="1">
      <c r="A1429" s="15">
        <v>990</v>
      </c>
      <c r="B1429" s="14" t="str">
        <f t="shared" si="24"/>
        <v>Peterson G Peterson Foundation_Mercatus Center20154500</v>
      </c>
      <c r="C1429" s="29" t="s">
        <v>586</v>
      </c>
      <c r="D1429" s="29" t="s">
        <v>139</v>
      </c>
      <c r="E1429" s="29" t="s">
        <v>15</v>
      </c>
      <c r="F1429" s="21">
        <v>4500</v>
      </c>
      <c r="G1429" s="15">
        <v>2015</v>
      </c>
      <c r="H1429" s="15" t="s">
        <v>21</v>
      </c>
      <c r="I1429" s="32" t="s">
        <v>595</v>
      </c>
      <c r="J1429" s="14"/>
      <c r="K1429" s="14"/>
      <c r="L1429" s="14"/>
      <c r="M1429" s="14"/>
      <c r="N1429" s="14"/>
      <c r="O1429" s="14"/>
      <c r="P1429" s="14"/>
      <c r="Q1429" s="14"/>
      <c r="R1429" s="14"/>
      <c r="S1429" s="14"/>
      <c r="T1429" s="14"/>
      <c r="U1429" s="14"/>
      <c r="V1429" s="14"/>
      <c r="W1429" s="14"/>
    </row>
    <row r="1430" spans="1:23" ht="15.75" customHeight="1">
      <c r="A1430" s="15">
        <v>990</v>
      </c>
      <c r="B1430" s="14" t="str">
        <f t="shared" si="24"/>
        <v>Peterson G Peterson Foundation_Mercatus Center20164500</v>
      </c>
      <c r="C1430" s="29" t="s">
        <v>586</v>
      </c>
      <c r="D1430" s="29" t="s">
        <v>139</v>
      </c>
      <c r="E1430" s="29" t="s">
        <v>15</v>
      </c>
      <c r="F1430" s="21">
        <v>4500</v>
      </c>
      <c r="G1430" s="15">
        <v>2016</v>
      </c>
      <c r="H1430" s="15" t="s">
        <v>21</v>
      </c>
      <c r="I1430" s="32" t="s">
        <v>594</v>
      </c>
      <c r="J1430" s="14"/>
      <c r="K1430" s="14"/>
      <c r="L1430" s="14"/>
      <c r="M1430" s="14"/>
      <c r="N1430" s="14"/>
      <c r="O1430" s="14"/>
      <c r="P1430" s="14"/>
      <c r="Q1430" s="14"/>
      <c r="R1430" s="14"/>
      <c r="S1430" s="14"/>
      <c r="T1430" s="14"/>
      <c r="U1430" s="14"/>
      <c r="V1430" s="14"/>
      <c r="W1430" s="14"/>
    </row>
    <row r="1431" spans="1:23" ht="15.75" customHeight="1">
      <c r="A1431" s="15">
        <v>990</v>
      </c>
      <c r="B1431" s="14" t="str">
        <f t="shared" si="24"/>
        <v>Peterson G Peterson Foundation_Mercatus Center20174500</v>
      </c>
      <c r="C1431" s="29" t="s">
        <v>586</v>
      </c>
      <c r="D1431" s="29" t="s">
        <v>139</v>
      </c>
      <c r="E1431" s="29" t="s">
        <v>15</v>
      </c>
      <c r="F1431" s="21">
        <v>4500</v>
      </c>
      <c r="G1431" s="15">
        <v>2017</v>
      </c>
      <c r="H1431" s="15" t="s">
        <v>21</v>
      </c>
      <c r="I1431" s="29" t="s">
        <v>596</v>
      </c>
      <c r="J1431" s="14"/>
      <c r="K1431" s="14"/>
      <c r="L1431" s="14"/>
      <c r="M1431" s="14"/>
      <c r="N1431" s="14"/>
      <c r="O1431" s="14"/>
      <c r="P1431" s="14"/>
      <c r="Q1431" s="14"/>
      <c r="R1431" s="14"/>
      <c r="S1431" s="14"/>
      <c r="T1431" s="14"/>
      <c r="U1431" s="14"/>
      <c r="V1431" s="14"/>
      <c r="W1431" s="14"/>
    </row>
    <row r="1432" spans="1:23" ht="15.75" customHeight="1">
      <c r="A1432" s="14" t="s">
        <v>8</v>
      </c>
      <c r="B1432" s="14" t="str">
        <f t="shared" si="24"/>
        <v>Philanthropy Roundtable_Institute for Humane Studies2011250000</v>
      </c>
      <c r="C1432" s="14" t="s">
        <v>169</v>
      </c>
      <c r="D1432" s="14"/>
      <c r="E1432" s="14" t="s">
        <v>12</v>
      </c>
      <c r="F1432" s="21">
        <v>250000</v>
      </c>
      <c r="G1432" s="14">
        <v>2011</v>
      </c>
      <c r="H1432" s="14"/>
      <c r="I1432" s="14"/>
      <c r="J1432" s="14"/>
      <c r="K1432" s="14"/>
      <c r="L1432" s="14"/>
      <c r="M1432" s="14"/>
      <c r="N1432" s="14"/>
      <c r="O1432" s="14"/>
      <c r="P1432" s="14"/>
      <c r="Q1432" s="14"/>
      <c r="R1432" s="14"/>
      <c r="S1432" s="14"/>
      <c r="T1432" s="14"/>
      <c r="U1432" s="14"/>
      <c r="V1432" s="14"/>
      <c r="W1432" s="14"/>
    </row>
    <row r="1433" spans="1:23" ht="15.75" customHeight="1">
      <c r="A1433" s="14" t="s">
        <v>8</v>
      </c>
      <c r="B1433" s="14" t="str">
        <f t="shared" si="24"/>
        <v>Philip M. McKenna Foundation_George Mason University199610000</v>
      </c>
      <c r="C1433" s="14" t="s">
        <v>153</v>
      </c>
      <c r="D1433" s="14"/>
      <c r="E1433" s="14" t="s">
        <v>60</v>
      </c>
      <c r="F1433" s="21">
        <v>10000</v>
      </c>
      <c r="G1433" s="14">
        <v>1996</v>
      </c>
      <c r="H1433" s="14"/>
      <c r="I1433" s="14"/>
      <c r="J1433" s="14"/>
      <c r="K1433" s="14"/>
      <c r="L1433" s="14"/>
      <c r="M1433" s="14"/>
      <c r="N1433" s="14"/>
      <c r="O1433" s="14"/>
      <c r="P1433" s="14"/>
      <c r="Q1433" s="14"/>
      <c r="R1433" s="14"/>
      <c r="S1433" s="14"/>
      <c r="T1433" s="14"/>
      <c r="U1433" s="14"/>
      <c r="V1433" s="14"/>
      <c r="W1433" s="14"/>
    </row>
    <row r="1434" spans="1:23" ht="15.75" customHeight="1">
      <c r="A1434" s="14" t="s">
        <v>8</v>
      </c>
      <c r="B1434" s="14" t="str">
        <f t="shared" si="24"/>
        <v>Philip M. McKenna Foundation_Institute for Humane Studies199615000</v>
      </c>
      <c r="C1434" s="14" t="s">
        <v>153</v>
      </c>
      <c r="D1434" s="14"/>
      <c r="E1434" s="14" t="s">
        <v>12</v>
      </c>
      <c r="F1434" s="21">
        <v>15000</v>
      </c>
      <c r="G1434" s="14">
        <v>1996</v>
      </c>
      <c r="H1434" s="14"/>
      <c r="I1434" s="14"/>
      <c r="J1434" s="14"/>
      <c r="K1434" s="14"/>
      <c r="L1434" s="14"/>
      <c r="M1434" s="14"/>
      <c r="N1434" s="14"/>
      <c r="O1434" s="14"/>
      <c r="P1434" s="14"/>
      <c r="Q1434" s="14"/>
      <c r="R1434" s="14"/>
      <c r="S1434" s="14"/>
      <c r="T1434" s="14"/>
      <c r="U1434" s="14"/>
      <c r="V1434" s="14"/>
      <c r="W1434" s="14"/>
    </row>
    <row r="1435" spans="1:23" ht="15.75" customHeight="1">
      <c r="A1435" s="14" t="s">
        <v>8</v>
      </c>
      <c r="B1435" s="14" t="str">
        <f t="shared" si="24"/>
        <v>Philip M. McKenna Foundation_Institute for Humane Studies199715000</v>
      </c>
      <c r="C1435" s="14" t="s">
        <v>153</v>
      </c>
      <c r="D1435" s="14"/>
      <c r="E1435" s="14" t="s">
        <v>12</v>
      </c>
      <c r="F1435" s="21">
        <v>15000</v>
      </c>
      <c r="G1435" s="14">
        <v>1997</v>
      </c>
      <c r="H1435" s="14"/>
      <c r="I1435" s="14"/>
      <c r="J1435" s="14"/>
      <c r="K1435" s="14"/>
      <c r="L1435" s="14"/>
      <c r="M1435" s="14"/>
      <c r="N1435" s="14"/>
      <c r="O1435" s="14"/>
      <c r="P1435" s="14"/>
      <c r="Q1435" s="14"/>
      <c r="R1435" s="14"/>
      <c r="S1435" s="14"/>
      <c r="T1435" s="14"/>
      <c r="U1435" s="14"/>
      <c r="V1435" s="14"/>
      <c r="W1435" s="14"/>
    </row>
    <row r="1436" spans="1:23" ht="15.75" customHeight="1">
      <c r="A1436" s="14" t="s">
        <v>8</v>
      </c>
      <c r="B1436" s="14" t="str">
        <f t="shared" si="24"/>
        <v>Philip M. McKenna Foundation_George Mason University199810000</v>
      </c>
      <c r="C1436" s="14" t="s">
        <v>153</v>
      </c>
      <c r="D1436" s="28" t="s">
        <v>388</v>
      </c>
      <c r="E1436" s="14" t="s">
        <v>60</v>
      </c>
      <c r="F1436" s="21">
        <v>10000</v>
      </c>
      <c r="G1436" s="14">
        <v>1998</v>
      </c>
      <c r="H1436" s="14"/>
      <c r="I1436" s="14"/>
      <c r="J1436" s="14"/>
      <c r="K1436" s="14"/>
      <c r="L1436" s="14"/>
      <c r="M1436" s="14"/>
      <c r="N1436" s="14"/>
      <c r="O1436" s="14"/>
      <c r="P1436" s="14"/>
      <c r="Q1436" s="14"/>
      <c r="R1436" s="14"/>
      <c r="S1436" s="14"/>
      <c r="T1436" s="14"/>
      <c r="U1436" s="14"/>
      <c r="V1436" s="14"/>
      <c r="W1436" s="14"/>
    </row>
    <row r="1437" spans="1:23" ht="15.75" customHeight="1">
      <c r="A1437" s="14" t="s">
        <v>8</v>
      </c>
      <c r="B1437" s="14" t="str">
        <f t="shared" si="24"/>
        <v>Philip M. McKenna Foundation_Institute for Humane Studies199820000</v>
      </c>
      <c r="C1437" s="14" t="s">
        <v>153</v>
      </c>
      <c r="D1437" s="14"/>
      <c r="E1437" s="14" t="s">
        <v>12</v>
      </c>
      <c r="F1437" s="21">
        <v>20000</v>
      </c>
      <c r="G1437" s="14">
        <v>1998</v>
      </c>
      <c r="H1437" s="14"/>
      <c r="I1437" s="14"/>
      <c r="J1437" s="14"/>
      <c r="K1437" s="14"/>
      <c r="L1437" s="14"/>
      <c r="M1437" s="14"/>
      <c r="N1437" s="14"/>
      <c r="O1437" s="14"/>
      <c r="P1437" s="14"/>
      <c r="Q1437" s="14"/>
      <c r="R1437" s="14"/>
      <c r="S1437" s="14"/>
      <c r="T1437" s="14"/>
      <c r="U1437" s="14"/>
      <c r="V1437" s="14"/>
      <c r="W1437" s="14"/>
    </row>
    <row r="1438" spans="1:23" ht="15.75" customHeight="1">
      <c r="A1438" s="14" t="s">
        <v>8</v>
      </c>
      <c r="B1438" s="14" t="str">
        <f t="shared" si="24"/>
        <v>Philip M. McKenna Foundation_Institute for Humane Studies199925000</v>
      </c>
      <c r="C1438" s="14" t="s">
        <v>153</v>
      </c>
      <c r="D1438" s="14"/>
      <c r="E1438" s="14" t="s">
        <v>12</v>
      </c>
      <c r="F1438" s="21">
        <v>25000</v>
      </c>
      <c r="G1438" s="14">
        <v>1999</v>
      </c>
      <c r="H1438" s="14"/>
      <c r="I1438" s="14"/>
      <c r="J1438" s="14"/>
      <c r="K1438" s="14"/>
      <c r="L1438" s="14"/>
      <c r="M1438" s="14"/>
      <c r="N1438" s="14"/>
      <c r="O1438" s="14"/>
      <c r="P1438" s="14"/>
      <c r="Q1438" s="14"/>
      <c r="R1438" s="14"/>
      <c r="S1438" s="14"/>
      <c r="T1438" s="14"/>
      <c r="U1438" s="14"/>
      <c r="V1438" s="14"/>
      <c r="W1438" s="14"/>
    </row>
    <row r="1439" spans="1:23" ht="15.75" customHeight="1">
      <c r="A1439" s="14" t="s">
        <v>8</v>
      </c>
      <c r="B1439" s="14" t="str">
        <f t="shared" ref="B1439:B1502" si="25">C1439&amp;"_"&amp;E1439&amp;G1439&amp;F1439</f>
        <v>Philip M. McKenna Foundation_Mercatus Center199915000</v>
      </c>
      <c r="C1439" s="14" t="s">
        <v>153</v>
      </c>
      <c r="D1439" s="14"/>
      <c r="E1439" s="14" t="s">
        <v>15</v>
      </c>
      <c r="F1439" s="21">
        <v>15000</v>
      </c>
      <c r="G1439" s="14">
        <v>1999</v>
      </c>
      <c r="H1439" s="14"/>
      <c r="I1439" s="14"/>
      <c r="J1439" s="14"/>
      <c r="K1439" s="14"/>
      <c r="L1439" s="14"/>
      <c r="M1439" s="14"/>
      <c r="N1439" s="14"/>
      <c r="O1439" s="14"/>
      <c r="P1439" s="14"/>
      <c r="Q1439" s="14"/>
      <c r="R1439" s="14"/>
      <c r="S1439" s="14"/>
      <c r="T1439" s="14"/>
      <c r="U1439" s="14"/>
      <c r="V1439" s="14"/>
      <c r="W1439" s="14"/>
    </row>
    <row r="1440" spans="1:23" ht="15.75" customHeight="1">
      <c r="A1440" s="14" t="s">
        <v>8</v>
      </c>
      <c r="B1440" s="14" t="str">
        <f t="shared" si="25"/>
        <v>Philip M. McKenna Foundation_Institute for Humane Studies200025000</v>
      </c>
      <c r="C1440" s="14" t="s">
        <v>153</v>
      </c>
      <c r="D1440" s="14"/>
      <c r="E1440" s="14" t="s">
        <v>12</v>
      </c>
      <c r="F1440" s="21">
        <v>25000</v>
      </c>
      <c r="G1440" s="14">
        <v>2000</v>
      </c>
      <c r="H1440" s="14"/>
      <c r="I1440" s="14"/>
      <c r="J1440" s="14"/>
      <c r="K1440" s="14"/>
      <c r="L1440" s="14"/>
      <c r="M1440" s="14"/>
      <c r="N1440" s="14"/>
      <c r="O1440" s="14"/>
      <c r="P1440" s="14"/>
      <c r="Q1440" s="14"/>
      <c r="R1440" s="14"/>
      <c r="S1440" s="14"/>
      <c r="T1440" s="14"/>
      <c r="U1440" s="14"/>
      <c r="V1440" s="14"/>
      <c r="W1440" s="14"/>
    </row>
    <row r="1441" spans="1:23" ht="15.75" customHeight="1">
      <c r="A1441" s="14" t="s">
        <v>8</v>
      </c>
      <c r="B1441" s="14" t="str">
        <f t="shared" si="25"/>
        <v>Philip M. McKenna Foundation_Mercatus Center200015000</v>
      </c>
      <c r="C1441" s="14" t="s">
        <v>153</v>
      </c>
      <c r="D1441" s="14"/>
      <c r="E1441" s="14" t="s">
        <v>15</v>
      </c>
      <c r="F1441" s="21">
        <v>15000</v>
      </c>
      <c r="G1441" s="14">
        <v>2000</v>
      </c>
      <c r="H1441" s="14"/>
      <c r="I1441" s="14"/>
      <c r="J1441" s="14"/>
      <c r="K1441" s="14"/>
      <c r="L1441" s="14"/>
      <c r="M1441" s="14"/>
      <c r="N1441" s="14"/>
      <c r="O1441" s="14"/>
      <c r="P1441" s="14"/>
      <c r="Q1441" s="14"/>
      <c r="R1441" s="14"/>
      <c r="S1441" s="14"/>
      <c r="T1441" s="14"/>
      <c r="U1441" s="14"/>
      <c r="V1441" s="14"/>
      <c r="W1441" s="14"/>
    </row>
    <row r="1442" spans="1:23" ht="15.75" customHeight="1">
      <c r="A1442" s="14" t="s">
        <v>8</v>
      </c>
      <c r="B1442" s="14" t="str">
        <f t="shared" si="25"/>
        <v>Philip M. McKenna Foundation_George Mason University Law and Economics Center200120000</v>
      </c>
      <c r="C1442" s="14" t="s">
        <v>153</v>
      </c>
      <c r="D1442" s="14" t="s">
        <v>60</v>
      </c>
      <c r="E1442" s="14" t="s">
        <v>11</v>
      </c>
      <c r="F1442" s="21">
        <v>20000</v>
      </c>
      <c r="G1442" s="14">
        <v>2001</v>
      </c>
      <c r="H1442" s="14" t="s">
        <v>21</v>
      </c>
      <c r="I1442" s="14" t="s">
        <v>61</v>
      </c>
      <c r="J1442" s="14"/>
      <c r="K1442" s="14"/>
      <c r="L1442" s="14"/>
      <c r="M1442" s="14"/>
      <c r="N1442" s="14"/>
      <c r="O1442" s="14"/>
      <c r="P1442" s="14"/>
      <c r="Q1442" s="14"/>
      <c r="R1442" s="14"/>
      <c r="S1442" s="14"/>
      <c r="T1442" s="14"/>
      <c r="U1442" s="14"/>
      <c r="V1442" s="14"/>
      <c r="W1442" s="14"/>
    </row>
    <row r="1443" spans="1:23" ht="15.75" customHeight="1">
      <c r="A1443" s="14" t="s">
        <v>8</v>
      </c>
      <c r="B1443" s="14" t="str">
        <f t="shared" si="25"/>
        <v>Philip M. McKenna Foundation_Institute for Humane Studies200215000</v>
      </c>
      <c r="C1443" s="14" t="s">
        <v>153</v>
      </c>
      <c r="D1443" s="14"/>
      <c r="E1443" s="14" t="s">
        <v>12</v>
      </c>
      <c r="F1443" s="21">
        <v>15000</v>
      </c>
      <c r="G1443" s="14">
        <v>2002</v>
      </c>
      <c r="H1443" s="14"/>
      <c r="I1443" s="14"/>
      <c r="J1443" s="14"/>
      <c r="K1443" s="14"/>
      <c r="L1443" s="14"/>
      <c r="M1443" s="14"/>
      <c r="N1443" s="14"/>
      <c r="O1443" s="14"/>
      <c r="P1443" s="14"/>
      <c r="Q1443" s="14"/>
      <c r="R1443" s="14"/>
      <c r="S1443" s="14"/>
      <c r="T1443" s="14"/>
      <c r="U1443" s="14"/>
      <c r="V1443" s="14"/>
      <c r="W1443" s="14"/>
    </row>
    <row r="1444" spans="1:23" ht="15.75" customHeight="1">
      <c r="A1444" s="14" t="s">
        <v>8</v>
      </c>
      <c r="B1444" s="14" t="str">
        <f t="shared" si="25"/>
        <v>Philip M. McKenna Foundation_George Mason University Law and Economics Center200318000</v>
      </c>
      <c r="C1444" s="14" t="s">
        <v>153</v>
      </c>
      <c r="D1444" s="14" t="s">
        <v>10</v>
      </c>
      <c r="E1444" s="14" t="s">
        <v>11</v>
      </c>
      <c r="F1444" s="21">
        <v>18000</v>
      </c>
      <c r="G1444" s="14">
        <v>2003</v>
      </c>
      <c r="H1444" s="14" t="s">
        <v>21</v>
      </c>
      <c r="I1444" s="14" t="s">
        <v>61</v>
      </c>
      <c r="J1444" s="14"/>
      <c r="K1444" s="14"/>
      <c r="L1444" s="14"/>
      <c r="M1444" s="14"/>
      <c r="N1444" s="14"/>
      <c r="O1444" s="14"/>
      <c r="P1444" s="14"/>
      <c r="Q1444" s="14"/>
      <c r="R1444" s="14"/>
      <c r="S1444" s="14"/>
      <c r="T1444" s="14"/>
      <c r="U1444" s="14"/>
      <c r="V1444" s="14"/>
      <c r="W1444" s="14"/>
    </row>
    <row r="1445" spans="1:23" ht="15.75" customHeight="1">
      <c r="A1445" s="14" t="s">
        <v>8</v>
      </c>
      <c r="B1445" s="14" t="str">
        <f t="shared" si="25"/>
        <v>Philip M. McKenna Foundation_Institute for Humane Studies200312000</v>
      </c>
      <c r="C1445" s="14" t="s">
        <v>153</v>
      </c>
      <c r="D1445" s="14"/>
      <c r="E1445" s="14" t="s">
        <v>12</v>
      </c>
      <c r="F1445" s="21">
        <v>12000</v>
      </c>
      <c r="G1445" s="14">
        <v>2003</v>
      </c>
      <c r="H1445" s="14"/>
      <c r="I1445" s="14"/>
      <c r="J1445" s="14"/>
      <c r="K1445" s="14"/>
      <c r="L1445" s="14"/>
      <c r="M1445" s="14"/>
      <c r="N1445" s="14"/>
      <c r="O1445" s="14"/>
      <c r="P1445" s="14"/>
      <c r="Q1445" s="14"/>
      <c r="R1445" s="14"/>
      <c r="S1445" s="14"/>
      <c r="T1445" s="14"/>
      <c r="U1445" s="14"/>
      <c r="V1445" s="14"/>
      <c r="W1445" s="14"/>
    </row>
    <row r="1446" spans="1:23" ht="15.75" customHeight="1">
      <c r="A1446" s="14" t="s">
        <v>8</v>
      </c>
      <c r="B1446" s="14" t="str">
        <f t="shared" si="25"/>
        <v>Philip M. McKenna Foundation_George Mason University Law and Economics Center200418000</v>
      </c>
      <c r="C1446" s="14" t="s">
        <v>153</v>
      </c>
      <c r="D1446" s="14" t="s">
        <v>10</v>
      </c>
      <c r="E1446" s="14" t="s">
        <v>11</v>
      </c>
      <c r="F1446" s="21">
        <v>18000</v>
      </c>
      <c r="G1446" s="14">
        <v>2004</v>
      </c>
      <c r="H1446" s="14" t="s">
        <v>21</v>
      </c>
      <c r="I1446" s="14" t="s">
        <v>61</v>
      </c>
      <c r="J1446" s="14"/>
      <c r="K1446" s="14"/>
      <c r="L1446" s="14"/>
      <c r="M1446" s="14"/>
      <c r="N1446" s="14"/>
      <c r="O1446" s="14"/>
      <c r="P1446" s="14"/>
      <c r="Q1446" s="14"/>
      <c r="R1446" s="14"/>
      <c r="S1446" s="14"/>
      <c r="T1446" s="14"/>
      <c r="U1446" s="14"/>
      <c r="V1446" s="14"/>
      <c r="W1446" s="14"/>
    </row>
    <row r="1447" spans="1:23" ht="15.75" customHeight="1">
      <c r="A1447" s="14" t="s">
        <v>8</v>
      </c>
      <c r="B1447" s="14" t="str">
        <f t="shared" si="25"/>
        <v>Philip M. McKenna Foundation_Institute for Humane Studies20045000</v>
      </c>
      <c r="C1447" s="14" t="s">
        <v>153</v>
      </c>
      <c r="D1447" s="14"/>
      <c r="E1447" s="14" t="s">
        <v>12</v>
      </c>
      <c r="F1447" s="21">
        <v>5000</v>
      </c>
      <c r="G1447" s="14">
        <v>2004</v>
      </c>
      <c r="H1447" s="14"/>
      <c r="I1447" s="14"/>
      <c r="J1447" s="14"/>
      <c r="K1447" s="14"/>
      <c r="L1447" s="14"/>
      <c r="M1447" s="14"/>
      <c r="N1447" s="14"/>
      <c r="O1447" s="14"/>
      <c r="P1447" s="14"/>
      <c r="Q1447" s="14"/>
      <c r="R1447" s="14"/>
      <c r="S1447" s="14"/>
      <c r="T1447" s="14"/>
      <c r="U1447" s="14"/>
      <c r="V1447" s="14"/>
      <c r="W1447" s="14"/>
    </row>
    <row r="1448" spans="1:23" ht="15.75" customHeight="1">
      <c r="A1448" s="14" t="s">
        <v>8</v>
      </c>
      <c r="B1448" s="14" t="str">
        <f t="shared" si="25"/>
        <v>Philip M. McKenna Foundation_Institute for Humane Studies20055000</v>
      </c>
      <c r="C1448" s="14" t="s">
        <v>153</v>
      </c>
      <c r="D1448" s="14"/>
      <c r="E1448" s="14" t="s">
        <v>12</v>
      </c>
      <c r="F1448" s="21">
        <v>5000</v>
      </c>
      <c r="G1448" s="14">
        <v>2005</v>
      </c>
      <c r="H1448" s="14"/>
      <c r="I1448" s="14"/>
      <c r="J1448" s="14"/>
      <c r="K1448" s="14"/>
      <c r="L1448" s="14"/>
      <c r="M1448" s="14"/>
      <c r="N1448" s="14"/>
      <c r="O1448" s="14"/>
      <c r="P1448" s="14"/>
      <c r="Q1448" s="14"/>
      <c r="R1448" s="14"/>
      <c r="S1448" s="14"/>
      <c r="T1448" s="14"/>
      <c r="U1448" s="14"/>
      <c r="V1448" s="14"/>
      <c r="W1448" s="14"/>
    </row>
    <row r="1449" spans="1:23" ht="15.75" customHeight="1">
      <c r="A1449" s="14" t="s">
        <v>8</v>
      </c>
      <c r="B1449" s="14" t="str">
        <f t="shared" si="25"/>
        <v>Philip M. McKenna Foundation_George Mason University Law and Economics Center200620000</v>
      </c>
      <c r="C1449" s="14" t="s">
        <v>153</v>
      </c>
      <c r="D1449" s="14" t="s">
        <v>10</v>
      </c>
      <c r="E1449" s="14" t="s">
        <v>11</v>
      </c>
      <c r="F1449" s="21">
        <v>20000</v>
      </c>
      <c r="G1449" s="14">
        <v>2006</v>
      </c>
      <c r="H1449" s="14" t="s">
        <v>21</v>
      </c>
      <c r="I1449" s="14" t="s">
        <v>61</v>
      </c>
      <c r="J1449" s="14"/>
      <c r="K1449" s="14"/>
      <c r="L1449" s="14"/>
      <c r="M1449" s="14"/>
      <c r="N1449" s="14"/>
      <c r="O1449" s="14"/>
      <c r="P1449" s="14"/>
      <c r="Q1449" s="14"/>
      <c r="R1449" s="14"/>
      <c r="S1449" s="14"/>
      <c r="T1449" s="14"/>
      <c r="U1449" s="14"/>
      <c r="V1449" s="14"/>
      <c r="W1449" s="14"/>
    </row>
    <row r="1450" spans="1:23" ht="15.75" customHeight="1">
      <c r="A1450" s="14" t="s">
        <v>8</v>
      </c>
      <c r="B1450" s="14" t="str">
        <f t="shared" si="25"/>
        <v>Philip M. McKenna Foundation_Institute for Humane Studies20065000</v>
      </c>
      <c r="C1450" s="14" t="s">
        <v>153</v>
      </c>
      <c r="D1450" s="14"/>
      <c r="E1450" s="14" t="s">
        <v>12</v>
      </c>
      <c r="F1450" s="21">
        <v>5000</v>
      </c>
      <c r="G1450" s="14">
        <v>2006</v>
      </c>
      <c r="H1450" s="14"/>
      <c r="I1450" s="14"/>
      <c r="J1450" s="14"/>
      <c r="K1450" s="14"/>
      <c r="L1450" s="14"/>
      <c r="M1450" s="14"/>
      <c r="N1450" s="14"/>
      <c r="O1450" s="14"/>
      <c r="P1450" s="14"/>
      <c r="Q1450" s="14"/>
      <c r="R1450" s="14"/>
      <c r="S1450" s="14"/>
      <c r="T1450" s="14"/>
      <c r="U1450" s="14"/>
      <c r="V1450" s="14"/>
      <c r="W1450" s="14"/>
    </row>
    <row r="1451" spans="1:23" ht="15.75" customHeight="1">
      <c r="A1451" s="14" t="s">
        <v>8</v>
      </c>
      <c r="B1451" s="14" t="str">
        <f t="shared" si="25"/>
        <v>Philip M. McKenna Foundation_George Mason University Law and Economics Center200820000</v>
      </c>
      <c r="C1451" s="14" t="s">
        <v>153</v>
      </c>
      <c r="D1451" s="14" t="s">
        <v>10</v>
      </c>
      <c r="E1451" s="14" t="s">
        <v>11</v>
      </c>
      <c r="F1451" s="21">
        <v>20000</v>
      </c>
      <c r="G1451" s="14">
        <v>2008</v>
      </c>
      <c r="H1451" s="14" t="s">
        <v>21</v>
      </c>
      <c r="I1451" s="14" t="s">
        <v>61</v>
      </c>
      <c r="J1451" s="14"/>
      <c r="K1451" s="14"/>
      <c r="L1451" s="14"/>
      <c r="M1451" s="14"/>
      <c r="N1451" s="14"/>
      <c r="O1451" s="14"/>
      <c r="P1451" s="14"/>
      <c r="Q1451" s="14"/>
      <c r="R1451" s="14"/>
      <c r="S1451" s="14"/>
      <c r="T1451" s="14"/>
      <c r="U1451" s="14"/>
      <c r="V1451" s="14"/>
      <c r="W1451" s="14"/>
    </row>
    <row r="1452" spans="1:23" ht="15.75" customHeight="1">
      <c r="A1452" s="14" t="s">
        <v>8</v>
      </c>
      <c r="B1452" s="14" t="str">
        <f t="shared" si="25"/>
        <v>Philip M. McKenna Foundation_George Mason University Law and Economics Center20092500</v>
      </c>
      <c r="C1452" s="14" t="s">
        <v>153</v>
      </c>
      <c r="D1452" s="14" t="s">
        <v>10</v>
      </c>
      <c r="E1452" s="14" t="s">
        <v>11</v>
      </c>
      <c r="F1452" s="21">
        <v>2500</v>
      </c>
      <c r="G1452" s="14">
        <v>2009</v>
      </c>
      <c r="H1452" s="14" t="s">
        <v>21</v>
      </c>
      <c r="I1452" s="14" t="s">
        <v>61</v>
      </c>
      <c r="J1452" s="14"/>
      <c r="K1452" s="14"/>
      <c r="L1452" s="14"/>
      <c r="M1452" s="14"/>
      <c r="N1452" s="14"/>
      <c r="O1452" s="14"/>
      <c r="P1452" s="14"/>
      <c r="Q1452" s="14"/>
      <c r="R1452" s="14"/>
      <c r="S1452" s="14"/>
      <c r="T1452" s="14"/>
      <c r="U1452" s="14"/>
      <c r="V1452" s="14"/>
      <c r="W1452" s="14"/>
    </row>
    <row r="1453" spans="1:23" ht="15.75" customHeight="1">
      <c r="A1453" s="14" t="s">
        <v>8</v>
      </c>
      <c r="B1453" s="14" t="str">
        <f t="shared" si="25"/>
        <v>Philip M. McKenna Foundation_George Mason University Law and Economics Center20102500</v>
      </c>
      <c r="C1453" s="14" t="s">
        <v>153</v>
      </c>
      <c r="D1453" s="14" t="s">
        <v>10</v>
      </c>
      <c r="E1453" s="14" t="s">
        <v>11</v>
      </c>
      <c r="F1453" s="21">
        <v>2500</v>
      </c>
      <c r="G1453" s="14">
        <v>2010</v>
      </c>
      <c r="H1453" s="14" t="s">
        <v>21</v>
      </c>
      <c r="I1453" s="14" t="s">
        <v>61</v>
      </c>
      <c r="J1453" s="14"/>
      <c r="K1453" s="14"/>
      <c r="L1453" s="14"/>
      <c r="M1453" s="14"/>
      <c r="N1453" s="14"/>
      <c r="O1453" s="14"/>
      <c r="P1453" s="14"/>
      <c r="Q1453" s="14"/>
      <c r="R1453" s="14"/>
      <c r="S1453" s="14"/>
      <c r="T1453" s="14"/>
      <c r="U1453" s="14"/>
      <c r="V1453" s="14"/>
      <c r="W1453" s="14"/>
    </row>
    <row r="1454" spans="1:23" ht="15.75" customHeight="1">
      <c r="A1454" s="27">
        <v>990</v>
      </c>
      <c r="B1454" s="14" t="str">
        <f t="shared" si="25"/>
        <v>Philip M. McKenna Foundation_Mercatus Center201410000</v>
      </c>
      <c r="C1454" s="15" t="s">
        <v>153</v>
      </c>
      <c r="D1454" s="27" t="s">
        <v>48</v>
      </c>
      <c r="E1454" s="15" t="s">
        <v>15</v>
      </c>
      <c r="F1454" s="16">
        <v>10000</v>
      </c>
      <c r="G1454" s="27">
        <v>2014</v>
      </c>
      <c r="H1454" s="27" t="s">
        <v>21</v>
      </c>
      <c r="I1454" s="27" t="s">
        <v>156</v>
      </c>
      <c r="J1454" s="14"/>
      <c r="K1454" s="14"/>
      <c r="L1454" s="14"/>
      <c r="M1454" s="14"/>
      <c r="N1454" s="14"/>
      <c r="O1454" s="14"/>
      <c r="P1454" s="14"/>
      <c r="Q1454" s="14"/>
      <c r="R1454" s="14"/>
      <c r="S1454" s="14"/>
      <c r="T1454" s="14"/>
      <c r="U1454" s="14"/>
      <c r="V1454" s="14"/>
      <c r="W1454" s="14"/>
    </row>
    <row r="1455" spans="1:23" ht="15.75" customHeight="1">
      <c r="A1455" s="27">
        <v>990</v>
      </c>
      <c r="B1455" s="14" t="str">
        <f t="shared" si="25"/>
        <v>Philip M. McKenna Foundation_Mercatus Center201510000</v>
      </c>
      <c r="C1455" s="15" t="s">
        <v>153</v>
      </c>
      <c r="D1455" s="27" t="s">
        <v>48</v>
      </c>
      <c r="E1455" s="15" t="s">
        <v>15</v>
      </c>
      <c r="F1455" s="16">
        <v>10000</v>
      </c>
      <c r="G1455" s="27">
        <v>2015</v>
      </c>
      <c r="H1455" s="27" t="s">
        <v>21</v>
      </c>
      <c r="I1455" s="27" t="s">
        <v>156</v>
      </c>
      <c r="J1455" s="14"/>
      <c r="K1455" s="14"/>
      <c r="L1455" s="14"/>
      <c r="M1455" s="14"/>
      <c r="N1455" s="14"/>
      <c r="O1455" s="14"/>
      <c r="P1455" s="14"/>
      <c r="Q1455" s="14"/>
      <c r="R1455" s="14"/>
      <c r="S1455" s="14"/>
      <c r="T1455" s="14"/>
      <c r="U1455" s="14"/>
      <c r="V1455" s="14"/>
      <c r="W1455" s="14"/>
    </row>
    <row r="1456" spans="1:23" ht="15.75" customHeight="1">
      <c r="A1456" s="27">
        <v>990</v>
      </c>
      <c r="B1456" s="14" t="str">
        <f t="shared" si="25"/>
        <v>Philip M. McKenna Foundation_Mercatus Center20161000</v>
      </c>
      <c r="C1456" s="15" t="s">
        <v>153</v>
      </c>
      <c r="D1456" s="27" t="s">
        <v>48</v>
      </c>
      <c r="E1456" s="27" t="s">
        <v>15</v>
      </c>
      <c r="F1456" s="16">
        <v>1000</v>
      </c>
      <c r="G1456" s="27">
        <v>2016</v>
      </c>
      <c r="H1456" s="27" t="s">
        <v>21</v>
      </c>
      <c r="I1456" s="27"/>
      <c r="J1456" s="14"/>
      <c r="K1456" s="14"/>
      <c r="L1456" s="14"/>
      <c r="M1456" s="14"/>
      <c r="N1456" s="14"/>
      <c r="O1456" s="14"/>
      <c r="P1456" s="14"/>
      <c r="Q1456" s="14"/>
      <c r="R1456" s="14"/>
      <c r="S1456" s="14"/>
      <c r="T1456" s="14"/>
      <c r="U1456" s="14"/>
      <c r="V1456" s="14"/>
      <c r="W1456" s="14"/>
    </row>
    <row r="1457" spans="1:23" ht="15.75" customHeight="1">
      <c r="A1457" s="14" t="s">
        <v>8</v>
      </c>
      <c r="B1457" s="14" t="str">
        <f t="shared" si="25"/>
        <v>PhRMA_Mercatus Center200810000</v>
      </c>
      <c r="C1457" s="14" t="s">
        <v>158</v>
      </c>
      <c r="D1457" s="14"/>
      <c r="E1457" s="14" t="s">
        <v>15</v>
      </c>
      <c r="F1457" s="21">
        <v>10000</v>
      </c>
      <c r="G1457" s="14">
        <v>2008</v>
      </c>
      <c r="H1457" s="14"/>
      <c r="I1457" s="14"/>
      <c r="J1457" s="14"/>
      <c r="K1457" s="14"/>
      <c r="L1457" s="14"/>
      <c r="M1457" s="14"/>
      <c r="N1457" s="14"/>
      <c r="O1457" s="14"/>
      <c r="P1457" s="14"/>
      <c r="Q1457" s="14"/>
      <c r="R1457" s="14"/>
      <c r="S1457" s="14"/>
      <c r="T1457" s="14"/>
      <c r="U1457" s="14"/>
      <c r="V1457" s="14"/>
      <c r="W1457" s="14"/>
    </row>
    <row r="1458" spans="1:23" ht="15.75" customHeight="1">
      <c r="A1458" s="14" t="s">
        <v>8</v>
      </c>
      <c r="B1458" s="14" t="str">
        <f t="shared" si="25"/>
        <v>PhRMA_Mercatus Center200815000</v>
      </c>
      <c r="C1458" s="14" t="s">
        <v>158</v>
      </c>
      <c r="D1458" s="14"/>
      <c r="E1458" s="14" t="s">
        <v>15</v>
      </c>
      <c r="F1458" s="21">
        <v>15000</v>
      </c>
      <c r="G1458" s="14">
        <v>2008</v>
      </c>
      <c r="H1458" s="14"/>
      <c r="I1458" s="14"/>
      <c r="J1458" s="14"/>
      <c r="K1458" s="14"/>
      <c r="L1458" s="14"/>
      <c r="M1458" s="14"/>
      <c r="N1458" s="14"/>
      <c r="O1458" s="14"/>
      <c r="P1458" s="14"/>
      <c r="Q1458" s="14"/>
      <c r="R1458" s="14"/>
      <c r="S1458" s="14"/>
      <c r="T1458" s="14"/>
      <c r="U1458" s="14"/>
      <c r="V1458" s="14"/>
      <c r="W1458" s="14"/>
    </row>
    <row r="1459" spans="1:23" ht="15.75" customHeight="1">
      <c r="A1459" s="27">
        <v>990</v>
      </c>
      <c r="B1459" s="14" t="str">
        <f t="shared" si="25"/>
        <v>PhRMA_Mercatus Center20115000</v>
      </c>
      <c r="C1459" s="15" t="s">
        <v>158</v>
      </c>
      <c r="D1459" s="27" t="s">
        <v>134</v>
      </c>
      <c r="E1459" s="15" t="s">
        <v>15</v>
      </c>
      <c r="F1459" s="16">
        <v>5000</v>
      </c>
      <c r="G1459" s="27">
        <v>2011</v>
      </c>
      <c r="H1459" s="27" t="s">
        <v>21</v>
      </c>
      <c r="I1459" s="27" t="s">
        <v>160</v>
      </c>
      <c r="J1459" s="14"/>
      <c r="K1459" s="14"/>
      <c r="L1459" s="14"/>
      <c r="M1459" s="14"/>
      <c r="N1459" s="14"/>
      <c r="O1459" s="14"/>
      <c r="P1459" s="14"/>
      <c r="Q1459" s="14"/>
      <c r="R1459" s="14"/>
      <c r="S1459" s="14"/>
      <c r="T1459" s="14"/>
      <c r="U1459" s="14"/>
      <c r="V1459" s="14"/>
      <c r="W1459" s="14"/>
    </row>
    <row r="1460" spans="1:23" ht="15.75" customHeight="1">
      <c r="A1460" s="27">
        <v>990</v>
      </c>
      <c r="B1460" s="14" t="str">
        <f t="shared" si="25"/>
        <v>PhRMA_Mercatus Center20135000</v>
      </c>
      <c r="C1460" s="15" t="s">
        <v>158</v>
      </c>
      <c r="D1460" s="27" t="s">
        <v>134</v>
      </c>
      <c r="E1460" s="15" t="s">
        <v>15</v>
      </c>
      <c r="F1460" s="16">
        <v>5000</v>
      </c>
      <c r="G1460" s="27">
        <v>2013</v>
      </c>
      <c r="H1460" s="27" t="s">
        <v>21</v>
      </c>
      <c r="I1460" s="27" t="s">
        <v>159</v>
      </c>
      <c r="J1460" s="14"/>
      <c r="K1460" s="14"/>
      <c r="L1460" s="14"/>
      <c r="M1460" s="14"/>
      <c r="N1460" s="14"/>
      <c r="O1460" s="14"/>
      <c r="P1460" s="14"/>
      <c r="Q1460" s="14"/>
      <c r="R1460" s="14"/>
      <c r="S1460" s="14"/>
      <c r="T1460" s="14"/>
      <c r="U1460" s="14"/>
      <c r="V1460" s="14"/>
      <c r="W1460" s="14"/>
    </row>
    <row r="1461" spans="1:23" ht="15.75" customHeight="1">
      <c r="A1461" s="27">
        <v>990</v>
      </c>
      <c r="B1461" s="14" t="str">
        <f t="shared" si="25"/>
        <v>PhRMA_George Mason University Law and Economics Center201575000</v>
      </c>
      <c r="C1461" s="15" t="s">
        <v>158</v>
      </c>
      <c r="D1461" s="27" t="s">
        <v>614</v>
      </c>
      <c r="E1461" s="15" t="s">
        <v>11</v>
      </c>
      <c r="F1461" s="16">
        <v>75000</v>
      </c>
      <c r="G1461" s="27">
        <v>2015</v>
      </c>
      <c r="H1461" s="27" t="s">
        <v>21</v>
      </c>
      <c r="I1461" s="27"/>
      <c r="J1461" s="14"/>
      <c r="K1461" s="14"/>
      <c r="L1461" s="14"/>
      <c r="M1461" s="14"/>
      <c r="N1461" s="14"/>
      <c r="O1461" s="14"/>
      <c r="P1461" s="14"/>
      <c r="Q1461" s="14"/>
      <c r="R1461" s="14"/>
      <c r="S1461" s="14"/>
      <c r="T1461" s="14"/>
      <c r="U1461" s="14"/>
      <c r="V1461" s="14"/>
      <c r="W1461" s="14"/>
    </row>
    <row r="1462" spans="1:23" ht="15.75" customHeight="1">
      <c r="A1462" s="14" t="s">
        <v>8</v>
      </c>
      <c r="B1462" s="14" t="str">
        <f t="shared" si="25"/>
        <v>Pierre F. and Enid Goodrich Foundation_Institute for Humane Studies200115000</v>
      </c>
      <c r="C1462" s="14" t="s">
        <v>161</v>
      </c>
      <c r="D1462" s="14"/>
      <c r="E1462" s="14" t="s">
        <v>12</v>
      </c>
      <c r="F1462" s="21">
        <v>15000</v>
      </c>
      <c r="G1462" s="14">
        <v>2001</v>
      </c>
      <c r="H1462" s="14"/>
      <c r="I1462" s="14"/>
      <c r="J1462" s="14"/>
      <c r="K1462" s="14"/>
      <c r="L1462" s="14"/>
      <c r="M1462" s="14"/>
      <c r="N1462" s="14"/>
      <c r="O1462" s="14"/>
      <c r="P1462" s="14"/>
      <c r="Q1462" s="14"/>
      <c r="R1462" s="14"/>
      <c r="S1462" s="14"/>
      <c r="T1462" s="14"/>
      <c r="U1462" s="14"/>
      <c r="V1462" s="14"/>
      <c r="W1462" s="14"/>
    </row>
    <row r="1463" spans="1:23" ht="15.75" customHeight="1">
      <c r="A1463" s="14">
        <v>990</v>
      </c>
      <c r="B1463" s="14" t="str">
        <f t="shared" si="25"/>
        <v>Pierre F. and Enid Goodrich Foundation_Center for the Study of Public Choice200210000</v>
      </c>
      <c r="C1463" s="14" t="s">
        <v>161</v>
      </c>
      <c r="D1463" s="14" t="s">
        <v>255</v>
      </c>
      <c r="E1463" s="14" t="s">
        <v>255</v>
      </c>
      <c r="F1463" s="21">
        <v>10000</v>
      </c>
      <c r="G1463" s="14">
        <v>2002</v>
      </c>
      <c r="H1463" s="14" t="s">
        <v>14</v>
      </c>
      <c r="I1463" s="14" t="s">
        <v>389</v>
      </c>
      <c r="J1463" s="14"/>
      <c r="K1463" s="14"/>
      <c r="L1463" s="14"/>
      <c r="M1463" s="14"/>
      <c r="N1463" s="14"/>
      <c r="O1463" s="14"/>
      <c r="P1463" s="14"/>
      <c r="Q1463" s="14"/>
      <c r="R1463" s="14"/>
      <c r="S1463" s="14"/>
      <c r="T1463" s="14"/>
      <c r="U1463" s="14"/>
      <c r="V1463" s="14"/>
      <c r="W1463" s="14"/>
    </row>
    <row r="1464" spans="1:23" ht="15.75" customHeight="1">
      <c r="A1464" s="14" t="s">
        <v>8</v>
      </c>
      <c r="B1464" s="14" t="str">
        <f t="shared" si="25"/>
        <v>Pierre F. and Enid Goodrich Foundation_Institute for Humane Studies200215000</v>
      </c>
      <c r="C1464" s="14" t="s">
        <v>161</v>
      </c>
      <c r="D1464" s="14"/>
      <c r="E1464" s="14" t="s">
        <v>12</v>
      </c>
      <c r="F1464" s="21">
        <v>15000</v>
      </c>
      <c r="G1464" s="14">
        <v>2002</v>
      </c>
      <c r="H1464" s="14"/>
      <c r="I1464" s="14"/>
      <c r="J1464" s="14"/>
      <c r="K1464" s="14"/>
      <c r="L1464" s="14"/>
      <c r="M1464" s="14"/>
      <c r="N1464" s="14"/>
      <c r="O1464" s="14"/>
      <c r="P1464" s="14"/>
      <c r="Q1464" s="14"/>
      <c r="R1464" s="14"/>
      <c r="S1464" s="14"/>
      <c r="T1464" s="14"/>
      <c r="U1464" s="14"/>
      <c r="V1464" s="14"/>
      <c r="W1464" s="14"/>
    </row>
    <row r="1465" spans="1:23" ht="15.75" customHeight="1">
      <c r="A1465" s="14" t="s">
        <v>8</v>
      </c>
      <c r="B1465" s="14" t="str">
        <f t="shared" si="25"/>
        <v>Pierre F. and Enid Goodrich Foundation_Institute for Humane Studies200345000</v>
      </c>
      <c r="C1465" s="14" t="s">
        <v>161</v>
      </c>
      <c r="D1465" s="14"/>
      <c r="E1465" s="14" t="s">
        <v>12</v>
      </c>
      <c r="F1465" s="21">
        <v>45000</v>
      </c>
      <c r="G1465" s="14">
        <v>2003</v>
      </c>
      <c r="H1465" s="14"/>
      <c r="I1465" s="14"/>
      <c r="J1465" s="14"/>
      <c r="K1465" s="14"/>
      <c r="L1465" s="14"/>
      <c r="M1465" s="14"/>
      <c r="N1465" s="14"/>
      <c r="O1465" s="14"/>
      <c r="P1465" s="14"/>
      <c r="Q1465" s="14"/>
      <c r="R1465" s="14"/>
      <c r="S1465" s="14"/>
      <c r="T1465" s="14"/>
      <c r="U1465" s="14"/>
      <c r="V1465" s="14"/>
      <c r="W1465" s="14"/>
    </row>
    <row r="1466" spans="1:23" ht="15.75" customHeight="1">
      <c r="A1466" s="14">
        <v>990</v>
      </c>
      <c r="B1466" s="14" t="str">
        <f t="shared" si="25"/>
        <v>Pierre F. and Enid Goodrich Foundation_Center for the Study of Public Choice20045000</v>
      </c>
      <c r="C1466" s="14" t="s">
        <v>161</v>
      </c>
      <c r="D1466" s="14" t="s">
        <v>390</v>
      </c>
      <c r="E1466" s="14" t="s">
        <v>255</v>
      </c>
      <c r="F1466" s="21">
        <v>5000</v>
      </c>
      <c r="G1466" s="14">
        <v>2004</v>
      </c>
      <c r="H1466" s="14" t="s">
        <v>14</v>
      </c>
      <c r="I1466" s="14" t="s">
        <v>389</v>
      </c>
      <c r="J1466" s="14"/>
      <c r="K1466" s="14"/>
      <c r="L1466" s="14"/>
      <c r="M1466" s="14"/>
      <c r="N1466" s="14"/>
      <c r="O1466" s="14"/>
      <c r="P1466" s="14"/>
      <c r="Q1466" s="14"/>
      <c r="R1466" s="14"/>
      <c r="S1466" s="14"/>
      <c r="T1466" s="14"/>
      <c r="U1466" s="14"/>
      <c r="V1466" s="14"/>
      <c r="W1466" s="14"/>
    </row>
    <row r="1467" spans="1:23" ht="15.75" customHeight="1">
      <c r="A1467" s="14" t="s">
        <v>8</v>
      </c>
      <c r="B1467" s="14" t="str">
        <f t="shared" si="25"/>
        <v>Pierre F. and Enid Goodrich Foundation_Institute for Humane Studies200425000</v>
      </c>
      <c r="C1467" s="14" t="s">
        <v>161</v>
      </c>
      <c r="D1467" s="14"/>
      <c r="E1467" s="14" t="s">
        <v>12</v>
      </c>
      <c r="F1467" s="21">
        <v>25000</v>
      </c>
      <c r="G1467" s="14">
        <v>2004</v>
      </c>
      <c r="H1467" s="14"/>
      <c r="I1467" s="14"/>
      <c r="J1467" s="14"/>
      <c r="K1467" s="14"/>
      <c r="L1467" s="14"/>
      <c r="M1467" s="14"/>
      <c r="N1467" s="14"/>
      <c r="O1467" s="14"/>
      <c r="P1467" s="14"/>
      <c r="Q1467" s="14"/>
      <c r="R1467" s="14"/>
      <c r="S1467" s="14"/>
      <c r="T1467" s="14"/>
      <c r="U1467" s="14"/>
      <c r="V1467" s="14"/>
      <c r="W1467" s="14"/>
    </row>
    <row r="1468" spans="1:23" ht="15.75" customHeight="1">
      <c r="A1468" s="14">
        <v>990</v>
      </c>
      <c r="B1468" s="14" t="str">
        <f t="shared" si="25"/>
        <v>Pierre F. and Enid Goodrich Foundation_George Mason University Law and Economics Center200530000</v>
      </c>
      <c r="C1468" s="14" t="s">
        <v>161</v>
      </c>
      <c r="D1468" s="14" t="s">
        <v>369</v>
      </c>
      <c r="E1468" s="14" t="s">
        <v>11</v>
      </c>
      <c r="F1468" s="21">
        <v>30000</v>
      </c>
      <c r="G1468" s="14">
        <v>2005</v>
      </c>
      <c r="H1468" s="14" t="s">
        <v>14</v>
      </c>
      <c r="I1468" s="14" t="s">
        <v>389</v>
      </c>
      <c r="J1468" s="14"/>
      <c r="K1468" s="14"/>
      <c r="L1468" s="14"/>
      <c r="M1468" s="14"/>
      <c r="N1468" s="14"/>
      <c r="O1468" s="14"/>
      <c r="P1468" s="14"/>
      <c r="Q1468" s="14"/>
      <c r="R1468" s="14"/>
      <c r="S1468" s="14"/>
      <c r="T1468" s="14"/>
      <c r="U1468" s="14"/>
      <c r="V1468" s="14"/>
      <c r="W1468" s="14"/>
    </row>
    <row r="1469" spans="1:23" ht="15.75" customHeight="1">
      <c r="A1469" s="14" t="s">
        <v>8</v>
      </c>
      <c r="B1469" s="14" t="str">
        <f t="shared" si="25"/>
        <v>Pierre F. and Enid Goodrich Foundation_Institute for Humane Studies200525000</v>
      </c>
      <c r="C1469" s="14" t="s">
        <v>161</v>
      </c>
      <c r="D1469" s="14"/>
      <c r="E1469" s="14" t="s">
        <v>12</v>
      </c>
      <c r="F1469" s="21">
        <v>25000</v>
      </c>
      <c r="G1469" s="14">
        <v>2005</v>
      </c>
      <c r="H1469" s="14"/>
      <c r="I1469" s="14"/>
      <c r="J1469" s="14"/>
      <c r="K1469" s="14"/>
      <c r="L1469" s="14"/>
      <c r="M1469" s="14"/>
      <c r="N1469" s="14"/>
      <c r="O1469" s="14"/>
      <c r="P1469" s="14"/>
      <c r="Q1469" s="14"/>
      <c r="R1469" s="14"/>
      <c r="S1469" s="14"/>
      <c r="T1469" s="14"/>
      <c r="U1469" s="14"/>
      <c r="V1469" s="14"/>
      <c r="W1469" s="14"/>
    </row>
    <row r="1470" spans="1:23" ht="15.75" customHeight="1">
      <c r="A1470" s="14">
        <v>990</v>
      </c>
      <c r="B1470" s="14" t="str">
        <f t="shared" si="25"/>
        <v>Pierre F. and Enid Goodrich Foundation_Center for the Study of Public Choice200625000</v>
      </c>
      <c r="C1470" s="14" t="s">
        <v>161</v>
      </c>
      <c r="D1470" s="14" t="s">
        <v>10</v>
      </c>
      <c r="E1470" s="14" t="s">
        <v>255</v>
      </c>
      <c r="F1470" s="21">
        <v>25000</v>
      </c>
      <c r="G1470" s="14">
        <v>2006</v>
      </c>
      <c r="H1470" s="14" t="s">
        <v>14</v>
      </c>
      <c r="I1470" s="14"/>
      <c r="J1470" s="14"/>
      <c r="K1470" s="14"/>
      <c r="L1470" s="14"/>
      <c r="M1470" s="14"/>
      <c r="N1470" s="14"/>
      <c r="O1470" s="14"/>
      <c r="P1470" s="14"/>
      <c r="Q1470" s="14"/>
      <c r="R1470" s="14"/>
      <c r="S1470" s="14"/>
      <c r="T1470" s="14"/>
      <c r="U1470" s="14"/>
      <c r="V1470" s="14"/>
      <c r="W1470" s="14"/>
    </row>
    <row r="1471" spans="1:23" ht="15.75" customHeight="1">
      <c r="A1471" s="14">
        <v>990</v>
      </c>
      <c r="B1471" s="14" t="str">
        <f t="shared" si="25"/>
        <v>Pierre F. and Enid Goodrich Foundation_George Mason University Law and Economics Center200625000</v>
      </c>
      <c r="C1471" s="14" t="s">
        <v>161</v>
      </c>
      <c r="D1471" s="14" t="s">
        <v>10</v>
      </c>
      <c r="E1471" s="14" t="s">
        <v>11</v>
      </c>
      <c r="F1471" s="21">
        <v>25000</v>
      </c>
      <c r="G1471" s="14">
        <v>2006</v>
      </c>
      <c r="H1471" s="14" t="s">
        <v>14</v>
      </c>
      <c r="I1471" s="14" t="s">
        <v>44</v>
      </c>
      <c r="J1471" s="14"/>
      <c r="K1471" s="14"/>
      <c r="L1471" s="14"/>
      <c r="M1471" s="14"/>
      <c r="N1471" s="14"/>
      <c r="O1471" s="14"/>
      <c r="P1471" s="14"/>
      <c r="Q1471" s="14"/>
      <c r="R1471" s="14"/>
      <c r="S1471" s="14"/>
      <c r="T1471" s="14"/>
      <c r="U1471" s="14"/>
      <c r="V1471" s="14"/>
      <c r="W1471" s="14"/>
    </row>
    <row r="1472" spans="1:23" ht="15.75" customHeight="1">
      <c r="A1472" s="14" t="s">
        <v>8</v>
      </c>
      <c r="B1472" s="14" t="str">
        <f t="shared" si="25"/>
        <v>Pierre F. and Enid Goodrich Foundation_Institute for Humane Studies200630000</v>
      </c>
      <c r="C1472" s="14" t="s">
        <v>161</v>
      </c>
      <c r="D1472" s="14"/>
      <c r="E1472" s="14" t="s">
        <v>12</v>
      </c>
      <c r="F1472" s="21">
        <v>30000</v>
      </c>
      <c r="G1472" s="14">
        <v>2006</v>
      </c>
      <c r="H1472" s="14"/>
      <c r="I1472" s="14"/>
      <c r="J1472" s="14"/>
      <c r="K1472" s="14"/>
      <c r="L1472" s="14"/>
      <c r="M1472" s="14"/>
      <c r="N1472" s="14"/>
      <c r="O1472" s="14"/>
      <c r="P1472" s="14"/>
      <c r="Q1472" s="14"/>
      <c r="R1472" s="14"/>
      <c r="S1472" s="14"/>
      <c r="T1472" s="14"/>
      <c r="U1472" s="14"/>
      <c r="V1472" s="14"/>
      <c r="W1472" s="14"/>
    </row>
    <row r="1473" spans="1:23" ht="15.75" customHeight="1">
      <c r="A1473" s="14">
        <v>990</v>
      </c>
      <c r="B1473" s="14" t="str">
        <f t="shared" si="25"/>
        <v>Pierre F. and Enid Goodrich Foundation_Center for the Study of Public Choice200720000</v>
      </c>
      <c r="C1473" s="14" t="s">
        <v>161</v>
      </c>
      <c r="D1473" s="14" t="s">
        <v>255</v>
      </c>
      <c r="E1473" s="14" t="s">
        <v>255</v>
      </c>
      <c r="F1473" s="21">
        <v>20000</v>
      </c>
      <c r="G1473" s="14">
        <v>2007</v>
      </c>
      <c r="H1473" s="14" t="s">
        <v>14</v>
      </c>
      <c r="I1473" s="14" t="s">
        <v>44</v>
      </c>
      <c r="J1473" s="14"/>
      <c r="K1473" s="14"/>
      <c r="L1473" s="14"/>
      <c r="M1473" s="14"/>
      <c r="N1473" s="14"/>
      <c r="O1473" s="14"/>
      <c r="P1473" s="14"/>
      <c r="Q1473" s="14"/>
      <c r="R1473" s="14"/>
      <c r="S1473" s="14"/>
      <c r="T1473" s="14"/>
      <c r="U1473" s="14"/>
      <c r="V1473" s="14"/>
      <c r="W1473" s="14"/>
    </row>
    <row r="1474" spans="1:23" ht="15.75" customHeight="1">
      <c r="A1474" s="14">
        <v>990</v>
      </c>
      <c r="B1474" s="14" t="str">
        <f t="shared" si="25"/>
        <v>Pierre F. and Enid Goodrich Foundation_George Mason University Law and Economics Center200730000</v>
      </c>
      <c r="C1474" s="14" t="s">
        <v>161</v>
      </c>
      <c r="D1474" s="14" t="s">
        <v>10</v>
      </c>
      <c r="E1474" s="14" t="s">
        <v>11</v>
      </c>
      <c r="F1474" s="21">
        <v>30000</v>
      </c>
      <c r="G1474" s="14">
        <v>2007</v>
      </c>
      <c r="H1474" s="14" t="s">
        <v>14</v>
      </c>
      <c r="I1474" s="14" t="s">
        <v>44</v>
      </c>
      <c r="J1474" s="14"/>
      <c r="K1474" s="14"/>
      <c r="L1474" s="14"/>
      <c r="M1474" s="14"/>
      <c r="N1474" s="14"/>
      <c r="O1474" s="14"/>
      <c r="P1474" s="14"/>
      <c r="Q1474" s="14"/>
      <c r="R1474" s="14"/>
      <c r="S1474" s="14"/>
      <c r="T1474" s="14"/>
      <c r="U1474" s="14"/>
      <c r="V1474" s="14"/>
      <c r="W1474" s="14"/>
    </row>
    <row r="1475" spans="1:23" ht="15.75" customHeight="1">
      <c r="A1475" s="14" t="s">
        <v>8</v>
      </c>
      <c r="B1475" s="14" t="str">
        <f t="shared" si="25"/>
        <v>Pierre F. and Enid Goodrich Foundation_Institute for Humane Studies200765000</v>
      </c>
      <c r="C1475" s="14" t="s">
        <v>161</v>
      </c>
      <c r="D1475" s="14"/>
      <c r="E1475" s="14" t="s">
        <v>12</v>
      </c>
      <c r="F1475" s="21">
        <v>65000</v>
      </c>
      <c r="G1475" s="14">
        <v>2007</v>
      </c>
      <c r="H1475" s="14"/>
      <c r="I1475" s="14"/>
      <c r="J1475" s="14"/>
      <c r="K1475" s="14"/>
      <c r="L1475" s="14"/>
      <c r="M1475" s="14"/>
      <c r="N1475" s="14"/>
      <c r="O1475" s="14"/>
      <c r="P1475" s="14"/>
      <c r="Q1475" s="14"/>
      <c r="R1475" s="14"/>
      <c r="S1475" s="14"/>
      <c r="T1475" s="14"/>
      <c r="U1475" s="14"/>
      <c r="V1475" s="14"/>
      <c r="W1475" s="14"/>
    </row>
    <row r="1476" spans="1:23" ht="15.75" customHeight="1">
      <c r="A1476" s="14" t="s">
        <v>8</v>
      </c>
      <c r="B1476" s="14" t="str">
        <f t="shared" si="25"/>
        <v>Pierre F. and Enid Goodrich Foundation_Mercatus Center200720000</v>
      </c>
      <c r="C1476" s="14" t="s">
        <v>161</v>
      </c>
      <c r="D1476" s="14"/>
      <c r="E1476" s="14" t="s">
        <v>15</v>
      </c>
      <c r="F1476" s="21">
        <v>20000</v>
      </c>
      <c r="G1476" s="14">
        <v>2007</v>
      </c>
      <c r="H1476" s="14"/>
      <c r="I1476" s="14"/>
      <c r="J1476" s="14"/>
      <c r="K1476" s="14"/>
      <c r="L1476" s="14"/>
      <c r="M1476" s="14"/>
      <c r="N1476" s="14"/>
      <c r="O1476" s="14"/>
      <c r="P1476" s="14"/>
      <c r="Q1476" s="14"/>
      <c r="R1476" s="14"/>
      <c r="S1476" s="14"/>
      <c r="T1476" s="14"/>
      <c r="U1476" s="14"/>
      <c r="V1476" s="14"/>
      <c r="W1476" s="14"/>
    </row>
    <row r="1477" spans="1:23" ht="15.75" customHeight="1">
      <c r="A1477" s="14">
        <v>990</v>
      </c>
      <c r="B1477" s="14" t="str">
        <f t="shared" si="25"/>
        <v>Pierre F. and Enid Goodrich Foundation_Center for the Study of Public Choice200820000</v>
      </c>
      <c r="C1477" s="14" t="s">
        <v>161</v>
      </c>
      <c r="D1477" s="14" t="s">
        <v>255</v>
      </c>
      <c r="E1477" s="14" t="s">
        <v>255</v>
      </c>
      <c r="F1477" s="21">
        <v>20000</v>
      </c>
      <c r="G1477" s="14">
        <v>2008</v>
      </c>
      <c r="H1477" s="14" t="s">
        <v>14</v>
      </c>
      <c r="I1477" s="14" t="s">
        <v>44</v>
      </c>
      <c r="J1477" s="14"/>
      <c r="K1477" s="14"/>
      <c r="L1477" s="14"/>
      <c r="M1477" s="14"/>
      <c r="N1477" s="14"/>
      <c r="O1477" s="14"/>
      <c r="P1477" s="14"/>
      <c r="Q1477" s="14"/>
      <c r="R1477" s="14"/>
      <c r="S1477" s="14"/>
      <c r="T1477" s="14"/>
      <c r="U1477" s="14"/>
      <c r="V1477" s="14"/>
      <c r="W1477" s="14"/>
    </row>
    <row r="1478" spans="1:23" ht="15.75" customHeight="1">
      <c r="A1478" s="14">
        <v>990</v>
      </c>
      <c r="B1478" s="14" t="str">
        <f t="shared" si="25"/>
        <v>Pierre F. and Enid Goodrich Foundation_George Mason University Foundation200820000</v>
      </c>
      <c r="C1478" s="14" t="s">
        <v>161</v>
      </c>
      <c r="D1478" s="14" t="s">
        <v>10</v>
      </c>
      <c r="E1478" s="14" t="s">
        <v>10</v>
      </c>
      <c r="F1478" s="21">
        <v>20000</v>
      </c>
      <c r="G1478" s="14">
        <v>2008</v>
      </c>
      <c r="H1478" s="14" t="s">
        <v>14</v>
      </c>
      <c r="I1478" s="14" t="s">
        <v>391</v>
      </c>
      <c r="J1478" s="14"/>
      <c r="K1478" s="14"/>
      <c r="L1478" s="14"/>
      <c r="M1478" s="14"/>
      <c r="N1478" s="14"/>
      <c r="O1478" s="14"/>
      <c r="P1478" s="14"/>
      <c r="Q1478" s="14"/>
      <c r="R1478" s="14"/>
      <c r="S1478" s="14"/>
      <c r="T1478" s="14"/>
      <c r="U1478" s="14"/>
      <c r="V1478" s="14"/>
      <c r="W1478" s="14"/>
    </row>
    <row r="1479" spans="1:23" ht="15.75" customHeight="1">
      <c r="A1479" s="14" t="s">
        <v>8</v>
      </c>
      <c r="B1479" s="14" t="str">
        <f t="shared" si="25"/>
        <v>Pierre F. and Enid Goodrich Foundation_George Mason University Law and Economics Center200830000</v>
      </c>
      <c r="C1479" s="14" t="s">
        <v>161</v>
      </c>
      <c r="D1479" s="14" t="s">
        <v>10</v>
      </c>
      <c r="E1479" s="14" t="s">
        <v>11</v>
      </c>
      <c r="F1479" s="21">
        <v>30000</v>
      </c>
      <c r="G1479" s="14">
        <v>2008</v>
      </c>
      <c r="H1479" s="14" t="s">
        <v>21</v>
      </c>
      <c r="I1479" s="14" t="s">
        <v>44</v>
      </c>
      <c r="J1479" s="14"/>
      <c r="K1479" s="14"/>
      <c r="L1479" s="14"/>
      <c r="M1479" s="14"/>
      <c r="N1479" s="14"/>
      <c r="O1479" s="14"/>
      <c r="P1479" s="14"/>
      <c r="Q1479" s="14"/>
      <c r="R1479" s="14"/>
      <c r="S1479" s="14"/>
      <c r="T1479" s="14"/>
      <c r="U1479" s="14"/>
      <c r="V1479" s="14"/>
      <c r="W1479" s="14"/>
    </row>
    <row r="1480" spans="1:23" ht="15.75" customHeight="1">
      <c r="A1480" s="14" t="s">
        <v>8</v>
      </c>
      <c r="B1480" s="14" t="str">
        <f t="shared" si="25"/>
        <v>Pierre F. and Enid Goodrich Foundation_Institute for Humane Studies200830000</v>
      </c>
      <c r="C1480" s="14" t="s">
        <v>161</v>
      </c>
      <c r="D1480" s="14"/>
      <c r="E1480" s="14" t="s">
        <v>12</v>
      </c>
      <c r="F1480" s="21">
        <v>30000</v>
      </c>
      <c r="G1480" s="14">
        <v>2008</v>
      </c>
      <c r="H1480" s="14"/>
      <c r="I1480" s="14"/>
      <c r="J1480" s="14"/>
      <c r="K1480" s="14"/>
      <c r="L1480" s="14"/>
      <c r="M1480" s="14"/>
      <c r="N1480" s="14"/>
      <c r="O1480" s="14"/>
      <c r="P1480" s="14"/>
      <c r="Q1480" s="14"/>
      <c r="R1480" s="14"/>
      <c r="S1480" s="14"/>
      <c r="T1480" s="14"/>
      <c r="U1480" s="14"/>
      <c r="V1480" s="14"/>
      <c r="W1480" s="14"/>
    </row>
    <row r="1481" spans="1:23" ht="15.75" customHeight="1">
      <c r="A1481" s="14" t="s">
        <v>8</v>
      </c>
      <c r="B1481" s="14" t="str">
        <f t="shared" si="25"/>
        <v>Pierre F. and Enid Goodrich Foundation_Mercatus Center200820000</v>
      </c>
      <c r="C1481" s="14" t="s">
        <v>161</v>
      </c>
      <c r="D1481" s="14"/>
      <c r="E1481" s="14" t="s">
        <v>15</v>
      </c>
      <c r="F1481" s="21">
        <v>20000</v>
      </c>
      <c r="G1481" s="14">
        <v>2008</v>
      </c>
      <c r="H1481" s="14"/>
      <c r="I1481" s="14"/>
      <c r="J1481" s="14"/>
      <c r="K1481" s="14"/>
      <c r="L1481" s="14"/>
      <c r="M1481" s="14"/>
      <c r="N1481" s="14"/>
      <c r="O1481" s="14"/>
      <c r="P1481" s="14"/>
      <c r="Q1481" s="14"/>
      <c r="R1481" s="14"/>
      <c r="S1481" s="14"/>
      <c r="T1481" s="14"/>
      <c r="U1481" s="14"/>
      <c r="V1481" s="14"/>
      <c r="W1481" s="14"/>
    </row>
    <row r="1482" spans="1:23" ht="15.75" customHeight="1">
      <c r="A1482" s="14">
        <v>990</v>
      </c>
      <c r="B1482" s="14" t="str">
        <f t="shared" si="25"/>
        <v>Pierre F. and Enid Goodrich Foundation_Center for the Study of Public Choice200920000</v>
      </c>
      <c r="C1482" s="14" t="s">
        <v>161</v>
      </c>
      <c r="D1482" s="14" t="s">
        <v>10</v>
      </c>
      <c r="E1482" s="14" t="s">
        <v>255</v>
      </c>
      <c r="F1482" s="21">
        <v>20000</v>
      </c>
      <c r="G1482" s="14">
        <v>2009</v>
      </c>
      <c r="H1482" s="14" t="s">
        <v>14</v>
      </c>
      <c r="I1482" s="14" t="s">
        <v>44</v>
      </c>
      <c r="J1482" s="14"/>
      <c r="K1482" s="14"/>
      <c r="L1482" s="14"/>
      <c r="M1482" s="14"/>
      <c r="N1482" s="14"/>
      <c r="O1482" s="14"/>
      <c r="P1482" s="14"/>
      <c r="Q1482" s="14"/>
      <c r="R1482" s="14"/>
      <c r="S1482" s="14"/>
      <c r="T1482" s="14"/>
      <c r="U1482" s="14"/>
      <c r="V1482" s="14"/>
      <c r="W1482" s="14"/>
    </row>
    <row r="1483" spans="1:23" ht="15.75" customHeight="1">
      <c r="A1483" s="14">
        <v>990</v>
      </c>
      <c r="B1483" s="14" t="str">
        <f t="shared" si="25"/>
        <v>Pierre F. and Enid Goodrich Foundation_George Mason University Law and Economics Center200930000</v>
      </c>
      <c r="C1483" s="14" t="s">
        <v>161</v>
      </c>
      <c r="D1483" s="14" t="s">
        <v>10</v>
      </c>
      <c r="E1483" s="14" t="s">
        <v>11</v>
      </c>
      <c r="F1483" s="21">
        <v>30000</v>
      </c>
      <c r="G1483" s="14">
        <v>2009</v>
      </c>
      <c r="H1483" s="14" t="s">
        <v>14</v>
      </c>
      <c r="I1483" s="14" t="s">
        <v>44</v>
      </c>
      <c r="J1483" s="14"/>
      <c r="K1483" s="14"/>
      <c r="L1483" s="14"/>
      <c r="M1483" s="14"/>
      <c r="N1483" s="14"/>
      <c r="O1483" s="14"/>
      <c r="P1483" s="14"/>
      <c r="Q1483" s="14"/>
      <c r="R1483" s="14"/>
      <c r="S1483" s="14"/>
      <c r="T1483" s="14"/>
      <c r="U1483" s="14"/>
      <c r="V1483" s="14"/>
      <c r="W1483" s="14"/>
    </row>
    <row r="1484" spans="1:23" ht="15.75" customHeight="1">
      <c r="A1484" s="14" t="s">
        <v>8</v>
      </c>
      <c r="B1484" s="14" t="str">
        <f t="shared" si="25"/>
        <v>Pierre F. and Enid Goodrich Foundation_Institute for Humane Studies200930000</v>
      </c>
      <c r="C1484" s="14" t="s">
        <v>161</v>
      </c>
      <c r="D1484" s="14"/>
      <c r="E1484" s="14" t="s">
        <v>12</v>
      </c>
      <c r="F1484" s="21">
        <v>30000</v>
      </c>
      <c r="G1484" s="14">
        <v>2009</v>
      </c>
      <c r="H1484" s="14"/>
      <c r="I1484" s="14"/>
      <c r="J1484" s="14"/>
      <c r="K1484" s="14"/>
      <c r="L1484" s="14"/>
      <c r="M1484" s="14"/>
      <c r="N1484" s="14"/>
      <c r="O1484" s="14"/>
      <c r="P1484" s="14"/>
      <c r="Q1484" s="14"/>
      <c r="R1484" s="14"/>
      <c r="S1484" s="14"/>
      <c r="T1484" s="14"/>
      <c r="U1484" s="14"/>
      <c r="V1484" s="14"/>
      <c r="W1484" s="14"/>
    </row>
    <row r="1485" spans="1:23" ht="15.75" customHeight="1">
      <c r="A1485" s="14" t="s">
        <v>8</v>
      </c>
      <c r="B1485" s="14" t="str">
        <f t="shared" si="25"/>
        <v>Pierre F. and Enid Goodrich Foundation_Mercatus Center200920000</v>
      </c>
      <c r="C1485" s="14" t="s">
        <v>161</v>
      </c>
      <c r="D1485" s="14"/>
      <c r="E1485" s="14" t="s">
        <v>15</v>
      </c>
      <c r="F1485" s="21">
        <v>20000</v>
      </c>
      <c r="G1485" s="14">
        <v>2009</v>
      </c>
      <c r="H1485" s="14"/>
      <c r="I1485" s="14"/>
      <c r="J1485" s="14"/>
      <c r="K1485" s="14"/>
      <c r="L1485" s="14"/>
      <c r="M1485" s="14"/>
      <c r="N1485" s="14"/>
      <c r="O1485" s="14"/>
      <c r="P1485" s="14"/>
      <c r="Q1485" s="14"/>
      <c r="R1485" s="14"/>
      <c r="S1485" s="14"/>
      <c r="T1485" s="14"/>
      <c r="U1485" s="14"/>
      <c r="V1485" s="14"/>
      <c r="W1485" s="14"/>
    </row>
    <row r="1486" spans="1:23" ht="15.75" customHeight="1">
      <c r="A1486" s="14">
        <v>990</v>
      </c>
      <c r="B1486" s="14" t="str">
        <f t="shared" si="25"/>
        <v>Pierre F. and Enid Goodrich Foundation_Center for the Study of Public Choice201015000</v>
      </c>
      <c r="C1486" s="14" t="s">
        <v>161</v>
      </c>
      <c r="D1486" s="14" t="s">
        <v>10</v>
      </c>
      <c r="E1486" s="14" t="s">
        <v>255</v>
      </c>
      <c r="F1486" s="21">
        <v>15000</v>
      </c>
      <c r="G1486" s="14">
        <v>2010</v>
      </c>
      <c r="H1486" s="14" t="s">
        <v>14</v>
      </c>
      <c r="I1486" s="14" t="s">
        <v>44</v>
      </c>
      <c r="J1486" s="14"/>
      <c r="K1486" s="14"/>
      <c r="L1486" s="14"/>
      <c r="M1486" s="14"/>
      <c r="N1486" s="14"/>
      <c r="O1486" s="14"/>
      <c r="P1486" s="14"/>
      <c r="Q1486" s="14"/>
      <c r="R1486" s="14"/>
      <c r="S1486" s="14"/>
      <c r="T1486" s="14"/>
      <c r="U1486" s="14"/>
      <c r="V1486" s="14"/>
      <c r="W1486" s="14"/>
    </row>
    <row r="1487" spans="1:23" ht="15.75" customHeight="1">
      <c r="A1487" s="14">
        <v>990</v>
      </c>
      <c r="B1487" s="14" t="str">
        <f t="shared" si="25"/>
        <v>Pierre F. and Enid Goodrich Foundation_George Mason University Law and Economics Center201025000</v>
      </c>
      <c r="C1487" s="14" t="s">
        <v>161</v>
      </c>
      <c r="D1487" s="14" t="s">
        <v>10</v>
      </c>
      <c r="E1487" s="14" t="s">
        <v>11</v>
      </c>
      <c r="F1487" s="21">
        <v>25000</v>
      </c>
      <c r="G1487" s="14">
        <v>2010</v>
      </c>
      <c r="H1487" s="14" t="s">
        <v>14</v>
      </c>
      <c r="I1487" s="14" t="s">
        <v>44</v>
      </c>
      <c r="J1487" s="14"/>
      <c r="K1487" s="14"/>
      <c r="L1487" s="14"/>
      <c r="M1487" s="14"/>
      <c r="N1487" s="14"/>
      <c r="O1487" s="14"/>
      <c r="P1487" s="14"/>
      <c r="Q1487" s="14"/>
      <c r="R1487" s="14"/>
      <c r="S1487" s="14"/>
      <c r="T1487" s="14"/>
      <c r="U1487" s="14"/>
      <c r="V1487" s="14"/>
      <c r="W1487" s="14"/>
    </row>
    <row r="1488" spans="1:23" ht="15.75" customHeight="1">
      <c r="A1488" s="14" t="s">
        <v>8</v>
      </c>
      <c r="B1488" s="14" t="str">
        <f t="shared" si="25"/>
        <v>Pierre F. and Enid Goodrich Foundation_Institute for Humane Studies201025000</v>
      </c>
      <c r="C1488" s="14" t="s">
        <v>161</v>
      </c>
      <c r="D1488" s="14"/>
      <c r="E1488" s="14" t="s">
        <v>12</v>
      </c>
      <c r="F1488" s="21">
        <v>25000</v>
      </c>
      <c r="G1488" s="14">
        <v>2010</v>
      </c>
      <c r="H1488" s="14"/>
      <c r="I1488" s="14"/>
      <c r="J1488" s="14"/>
      <c r="K1488" s="14"/>
      <c r="L1488" s="14"/>
      <c r="M1488" s="14"/>
      <c r="N1488" s="14"/>
      <c r="O1488" s="14"/>
      <c r="P1488" s="14"/>
      <c r="Q1488" s="14"/>
      <c r="R1488" s="14"/>
      <c r="S1488" s="14"/>
      <c r="T1488" s="14"/>
      <c r="U1488" s="14"/>
      <c r="V1488" s="14"/>
      <c r="W1488" s="14"/>
    </row>
    <row r="1489" spans="1:23" ht="15.75" customHeight="1">
      <c r="A1489" s="14" t="s">
        <v>8</v>
      </c>
      <c r="B1489" s="14" t="str">
        <f t="shared" si="25"/>
        <v>Pierre F. and Enid Goodrich Foundation_Mercatus Center201015000</v>
      </c>
      <c r="C1489" s="14" t="s">
        <v>161</v>
      </c>
      <c r="D1489" s="14"/>
      <c r="E1489" s="14" t="s">
        <v>15</v>
      </c>
      <c r="F1489" s="21">
        <v>15000</v>
      </c>
      <c r="G1489" s="14">
        <v>2010</v>
      </c>
      <c r="H1489" s="14"/>
      <c r="I1489" s="14"/>
      <c r="J1489" s="14"/>
      <c r="K1489" s="14"/>
      <c r="L1489" s="14"/>
      <c r="M1489" s="14"/>
      <c r="N1489" s="14"/>
      <c r="O1489" s="14"/>
      <c r="P1489" s="14"/>
      <c r="Q1489" s="14"/>
      <c r="R1489" s="14"/>
      <c r="S1489" s="14"/>
      <c r="T1489" s="14"/>
      <c r="U1489" s="14"/>
      <c r="V1489" s="14"/>
      <c r="W1489" s="14"/>
    </row>
    <row r="1490" spans="1:23" ht="15.75" customHeight="1">
      <c r="A1490" s="14">
        <v>990</v>
      </c>
      <c r="B1490" s="14" t="str">
        <f t="shared" si="25"/>
        <v>Pierre F. and Enid Goodrich Foundation_Center for the Study of Public Choice201115000</v>
      </c>
      <c r="C1490" s="14" t="s">
        <v>161</v>
      </c>
      <c r="D1490" s="14" t="s">
        <v>10</v>
      </c>
      <c r="E1490" s="14" t="s">
        <v>255</v>
      </c>
      <c r="F1490" s="21">
        <v>15000</v>
      </c>
      <c r="G1490" s="14">
        <v>2011</v>
      </c>
      <c r="H1490" s="14" t="s">
        <v>14</v>
      </c>
      <c r="I1490" s="14" t="s">
        <v>44</v>
      </c>
      <c r="J1490" s="14"/>
      <c r="K1490" s="14"/>
      <c r="L1490" s="14"/>
      <c r="M1490" s="14"/>
      <c r="N1490" s="14"/>
      <c r="O1490" s="14"/>
      <c r="P1490" s="14"/>
      <c r="Q1490" s="14"/>
      <c r="R1490" s="14"/>
      <c r="S1490" s="14"/>
      <c r="T1490" s="14"/>
      <c r="U1490" s="14"/>
      <c r="V1490" s="14"/>
      <c r="W1490" s="14"/>
    </row>
    <row r="1491" spans="1:23" ht="15.75" customHeight="1">
      <c r="A1491" s="14">
        <v>990</v>
      </c>
      <c r="B1491" s="14" t="str">
        <f t="shared" si="25"/>
        <v>Pierre F. and Enid Goodrich Foundation_George Mason University Law and Economics Center201125000</v>
      </c>
      <c r="C1491" s="14" t="s">
        <v>161</v>
      </c>
      <c r="D1491" s="14" t="s">
        <v>10</v>
      </c>
      <c r="E1491" s="14" t="s">
        <v>11</v>
      </c>
      <c r="F1491" s="21">
        <v>25000</v>
      </c>
      <c r="G1491" s="14">
        <v>2011</v>
      </c>
      <c r="H1491" s="14" t="s">
        <v>14</v>
      </c>
      <c r="I1491" s="14" t="s">
        <v>44</v>
      </c>
      <c r="J1491" s="14"/>
      <c r="K1491" s="14"/>
      <c r="L1491" s="14"/>
      <c r="M1491" s="14"/>
      <c r="N1491" s="14"/>
      <c r="O1491" s="14"/>
      <c r="P1491" s="14"/>
      <c r="Q1491" s="14"/>
      <c r="R1491" s="14"/>
      <c r="S1491" s="14"/>
      <c r="T1491" s="14"/>
      <c r="U1491" s="14"/>
      <c r="V1491" s="14"/>
      <c r="W1491" s="14"/>
    </row>
    <row r="1492" spans="1:23" ht="15.75" customHeight="1">
      <c r="A1492" s="14" t="s">
        <v>8</v>
      </c>
      <c r="B1492" s="14" t="str">
        <f t="shared" si="25"/>
        <v>Pierre F. and Enid Goodrich Foundation_Institute for Humane Studies201125000</v>
      </c>
      <c r="C1492" s="14" t="s">
        <v>161</v>
      </c>
      <c r="D1492" s="14"/>
      <c r="E1492" s="14" t="s">
        <v>12</v>
      </c>
      <c r="F1492" s="21">
        <v>25000</v>
      </c>
      <c r="G1492" s="14">
        <v>2011</v>
      </c>
      <c r="H1492" s="14"/>
      <c r="I1492" s="14"/>
      <c r="J1492" s="14"/>
      <c r="K1492" s="14"/>
      <c r="L1492" s="14"/>
      <c r="M1492" s="14"/>
      <c r="N1492" s="14"/>
      <c r="O1492" s="14"/>
      <c r="P1492" s="14"/>
      <c r="Q1492" s="14"/>
      <c r="R1492" s="14"/>
      <c r="S1492" s="14"/>
      <c r="T1492" s="14"/>
      <c r="U1492" s="14"/>
      <c r="V1492" s="14"/>
      <c r="W1492" s="14"/>
    </row>
    <row r="1493" spans="1:23" ht="15.75" customHeight="1">
      <c r="A1493" s="14" t="s">
        <v>8</v>
      </c>
      <c r="B1493" s="14" t="str">
        <f t="shared" si="25"/>
        <v>Pierre F. and Enid Goodrich Foundation_Mercatus Center201165000</v>
      </c>
      <c r="C1493" s="14" t="s">
        <v>161</v>
      </c>
      <c r="D1493" s="14"/>
      <c r="E1493" s="14" t="s">
        <v>15</v>
      </c>
      <c r="F1493" s="21">
        <v>65000</v>
      </c>
      <c r="G1493" s="14">
        <v>2011</v>
      </c>
      <c r="H1493" s="14"/>
      <c r="I1493" s="14"/>
      <c r="J1493" s="14"/>
      <c r="K1493" s="14"/>
      <c r="L1493" s="14"/>
      <c r="M1493" s="14"/>
      <c r="N1493" s="14"/>
      <c r="O1493" s="14"/>
      <c r="P1493" s="14"/>
      <c r="Q1493" s="14"/>
      <c r="R1493" s="14"/>
      <c r="S1493" s="14"/>
      <c r="T1493" s="14"/>
      <c r="U1493" s="14"/>
      <c r="V1493" s="14"/>
      <c r="W1493" s="14"/>
    </row>
    <row r="1494" spans="1:23" ht="15.75" customHeight="1">
      <c r="A1494" s="14">
        <v>990</v>
      </c>
      <c r="B1494" s="14" t="str">
        <f t="shared" si="25"/>
        <v>Pierre F. and Enid Goodrich Foundation_Center for the Study of Public Choice201215000</v>
      </c>
      <c r="C1494" s="14" t="s">
        <v>161</v>
      </c>
      <c r="D1494" s="14" t="s">
        <v>10</v>
      </c>
      <c r="E1494" s="14" t="s">
        <v>255</v>
      </c>
      <c r="F1494" s="21">
        <v>15000</v>
      </c>
      <c r="G1494" s="14">
        <v>2012</v>
      </c>
      <c r="H1494" s="14" t="s">
        <v>14</v>
      </c>
      <c r="I1494" s="14" t="s">
        <v>44</v>
      </c>
      <c r="J1494" s="14"/>
      <c r="K1494" s="14"/>
      <c r="L1494" s="14"/>
      <c r="M1494" s="14"/>
      <c r="N1494" s="14"/>
      <c r="O1494" s="14"/>
      <c r="P1494" s="14"/>
      <c r="Q1494" s="14"/>
      <c r="R1494" s="14"/>
      <c r="S1494" s="14"/>
      <c r="T1494" s="14"/>
      <c r="U1494" s="14"/>
      <c r="V1494" s="14"/>
      <c r="W1494" s="14"/>
    </row>
    <row r="1495" spans="1:23" ht="15.75" customHeight="1">
      <c r="A1495" s="14" t="s">
        <v>8</v>
      </c>
      <c r="B1495" s="14" t="str">
        <f t="shared" si="25"/>
        <v>Pierre F. and Enid Goodrich Foundation_George Mason University Law and Economics Center201225000</v>
      </c>
      <c r="C1495" s="14" t="s">
        <v>161</v>
      </c>
      <c r="D1495" s="14" t="s">
        <v>10</v>
      </c>
      <c r="E1495" s="14" t="s">
        <v>11</v>
      </c>
      <c r="F1495" s="21">
        <v>25000</v>
      </c>
      <c r="G1495" s="14">
        <v>2012</v>
      </c>
      <c r="H1495" s="14" t="s">
        <v>21</v>
      </c>
      <c r="I1495" s="14" t="s">
        <v>44</v>
      </c>
      <c r="J1495" s="14"/>
      <c r="K1495" s="14"/>
      <c r="L1495" s="14"/>
      <c r="M1495" s="14"/>
      <c r="N1495" s="14"/>
      <c r="O1495" s="14"/>
      <c r="P1495" s="14"/>
      <c r="Q1495" s="14"/>
      <c r="R1495" s="14"/>
      <c r="S1495" s="14"/>
      <c r="T1495" s="14"/>
      <c r="U1495" s="14"/>
      <c r="V1495" s="14"/>
      <c r="W1495" s="14"/>
    </row>
    <row r="1496" spans="1:23" ht="15.75" customHeight="1">
      <c r="A1496" s="14" t="s">
        <v>8</v>
      </c>
      <c r="B1496" s="14" t="str">
        <f t="shared" si="25"/>
        <v>Pierre F. and Enid Goodrich Foundation_Institute for Humane Studies201225000</v>
      </c>
      <c r="C1496" s="14" t="s">
        <v>161</v>
      </c>
      <c r="D1496" s="14"/>
      <c r="E1496" s="14" t="s">
        <v>12</v>
      </c>
      <c r="F1496" s="21">
        <v>25000</v>
      </c>
      <c r="G1496" s="14">
        <v>2012</v>
      </c>
      <c r="H1496" s="14"/>
      <c r="I1496" s="14"/>
      <c r="J1496" s="14"/>
      <c r="K1496" s="14"/>
      <c r="L1496" s="14"/>
      <c r="M1496" s="14"/>
      <c r="N1496" s="14"/>
      <c r="O1496" s="14"/>
      <c r="P1496" s="14"/>
      <c r="Q1496" s="14"/>
      <c r="R1496" s="14"/>
      <c r="S1496" s="14"/>
      <c r="T1496" s="14"/>
      <c r="U1496" s="14"/>
      <c r="V1496" s="14"/>
      <c r="W1496" s="14"/>
    </row>
    <row r="1497" spans="1:23" ht="15.75" customHeight="1">
      <c r="A1497" s="14" t="s">
        <v>8</v>
      </c>
      <c r="B1497" s="14" t="str">
        <f t="shared" si="25"/>
        <v>Pierre F. and Enid Goodrich Foundation_Mercatus Center201215000</v>
      </c>
      <c r="C1497" s="14" t="s">
        <v>161</v>
      </c>
      <c r="D1497" s="14"/>
      <c r="E1497" s="14" t="s">
        <v>15</v>
      </c>
      <c r="F1497" s="21">
        <v>15000</v>
      </c>
      <c r="G1497" s="14">
        <v>2012</v>
      </c>
      <c r="H1497" s="14"/>
      <c r="I1497" s="14"/>
      <c r="J1497" s="14"/>
      <c r="K1497" s="14"/>
      <c r="L1497" s="14"/>
      <c r="M1497" s="14"/>
      <c r="N1497" s="14"/>
      <c r="O1497" s="14"/>
      <c r="P1497" s="14"/>
      <c r="Q1497" s="14"/>
      <c r="R1497" s="14"/>
      <c r="S1497" s="14"/>
      <c r="T1497" s="14"/>
      <c r="U1497" s="14"/>
      <c r="V1497" s="14"/>
      <c r="W1497" s="14"/>
    </row>
    <row r="1498" spans="1:23" ht="15.75" customHeight="1">
      <c r="A1498" s="14">
        <v>990</v>
      </c>
      <c r="B1498" s="14" t="str">
        <f t="shared" si="25"/>
        <v>Pierre F. and Enid Goodrich Foundation_Center for the Study of Public Choice201315000</v>
      </c>
      <c r="C1498" s="14" t="s">
        <v>161</v>
      </c>
      <c r="D1498" s="14" t="s">
        <v>10</v>
      </c>
      <c r="E1498" s="14" t="s">
        <v>255</v>
      </c>
      <c r="F1498" s="21">
        <v>15000</v>
      </c>
      <c r="G1498" s="14">
        <v>2013</v>
      </c>
      <c r="H1498" s="14" t="s">
        <v>14</v>
      </c>
      <c r="I1498" s="14" t="s">
        <v>44</v>
      </c>
      <c r="J1498" s="14"/>
      <c r="K1498" s="14"/>
      <c r="L1498" s="14"/>
      <c r="M1498" s="14"/>
      <c r="N1498" s="14"/>
      <c r="O1498" s="14"/>
      <c r="P1498" s="14"/>
      <c r="Q1498" s="14"/>
      <c r="R1498" s="14"/>
      <c r="S1498" s="14"/>
      <c r="T1498" s="14"/>
      <c r="U1498" s="14"/>
      <c r="V1498" s="14"/>
      <c r="W1498" s="14"/>
    </row>
    <row r="1499" spans="1:23" ht="15.75" customHeight="1">
      <c r="A1499" s="14">
        <v>990</v>
      </c>
      <c r="B1499" s="14" t="str">
        <f t="shared" si="25"/>
        <v>Pierre F. and Enid Goodrich Foundation_George Mason University Law and Economics Center201325000</v>
      </c>
      <c r="C1499" s="14" t="s">
        <v>161</v>
      </c>
      <c r="D1499" s="14" t="s">
        <v>10</v>
      </c>
      <c r="E1499" s="14" t="s">
        <v>11</v>
      </c>
      <c r="F1499" s="21">
        <v>25000</v>
      </c>
      <c r="G1499" s="14">
        <v>2013</v>
      </c>
      <c r="H1499" s="14" t="s">
        <v>14</v>
      </c>
      <c r="I1499" s="14" t="s">
        <v>44</v>
      </c>
      <c r="J1499" s="14"/>
      <c r="K1499" s="14"/>
      <c r="L1499" s="14"/>
      <c r="M1499" s="14"/>
      <c r="N1499" s="14"/>
      <c r="O1499" s="14"/>
      <c r="P1499" s="14"/>
      <c r="Q1499" s="14"/>
      <c r="R1499" s="14"/>
      <c r="S1499" s="14"/>
      <c r="T1499" s="14"/>
      <c r="U1499" s="14"/>
      <c r="V1499" s="14"/>
      <c r="W1499" s="14"/>
    </row>
    <row r="1500" spans="1:23" ht="15.75" customHeight="1">
      <c r="A1500" s="14" t="s">
        <v>8</v>
      </c>
      <c r="B1500" s="14" t="str">
        <f t="shared" si="25"/>
        <v>Pierre F. and Enid Goodrich Foundation_Institute for Humane Studies201330000</v>
      </c>
      <c r="C1500" s="14" t="s">
        <v>161</v>
      </c>
      <c r="D1500" s="14"/>
      <c r="E1500" s="14" t="s">
        <v>12</v>
      </c>
      <c r="F1500" s="21">
        <v>30000</v>
      </c>
      <c r="G1500" s="14">
        <v>2013</v>
      </c>
      <c r="H1500" s="14"/>
      <c r="I1500" s="14"/>
      <c r="J1500" s="14"/>
      <c r="K1500" s="14"/>
      <c r="L1500" s="14"/>
      <c r="M1500" s="14"/>
      <c r="N1500" s="14"/>
      <c r="O1500" s="14"/>
      <c r="P1500" s="14"/>
      <c r="Q1500" s="14"/>
      <c r="R1500" s="14"/>
      <c r="S1500" s="14"/>
      <c r="T1500" s="14"/>
      <c r="U1500" s="14"/>
      <c r="V1500" s="14"/>
      <c r="W1500" s="14"/>
    </row>
    <row r="1501" spans="1:23" ht="15.75" customHeight="1">
      <c r="A1501" s="14" t="s">
        <v>8</v>
      </c>
      <c r="B1501" s="14" t="str">
        <f t="shared" si="25"/>
        <v>Pierre F. and Enid Goodrich Foundation_Mercatus Center201315000</v>
      </c>
      <c r="C1501" s="14" t="s">
        <v>161</v>
      </c>
      <c r="D1501" s="14"/>
      <c r="E1501" s="14" t="s">
        <v>15</v>
      </c>
      <c r="F1501" s="21">
        <v>15000</v>
      </c>
      <c r="G1501" s="14">
        <v>2013</v>
      </c>
      <c r="H1501" s="14"/>
      <c r="I1501" s="14"/>
      <c r="J1501" s="14"/>
      <c r="K1501" s="14"/>
      <c r="L1501" s="14"/>
      <c r="M1501" s="14"/>
      <c r="N1501" s="14"/>
      <c r="O1501" s="14"/>
      <c r="P1501" s="14"/>
      <c r="Q1501" s="14"/>
      <c r="R1501" s="14"/>
      <c r="S1501" s="14"/>
      <c r="T1501" s="14"/>
      <c r="U1501" s="14"/>
      <c r="V1501" s="14"/>
      <c r="W1501" s="14"/>
    </row>
    <row r="1502" spans="1:23" ht="15.75" customHeight="1">
      <c r="A1502" s="15">
        <v>990</v>
      </c>
      <c r="B1502" s="14" t="str">
        <f t="shared" si="25"/>
        <v>Pierre F. and Enid Goodrich Foundation_Center for the Study of Public Choice201420000</v>
      </c>
      <c r="C1502" s="14" t="s">
        <v>161</v>
      </c>
      <c r="D1502" s="15" t="s">
        <v>392</v>
      </c>
      <c r="E1502" s="15" t="s">
        <v>255</v>
      </c>
      <c r="F1502" s="16">
        <v>20000</v>
      </c>
      <c r="G1502" s="15">
        <v>2014</v>
      </c>
      <c r="H1502" s="15" t="s">
        <v>21</v>
      </c>
      <c r="I1502" s="14"/>
      <c r="J1502" s="14"/>
      <c r="K1502" s="14"/>
      <c r="L1502" s="14"/>
      <c r="M1502" s="14"/>
      <c r="N1502" s="14"/>
      <c r="O1502" s="14"/>
      <c r="P1502" s="14"/>
      <c r="Q1502" s="14"/>
      <c r="R1502" s="14"/>
      <c r="S1502" s="14"/>
      <c r="T1502" s="14"/>
      <c r="U1502" s="14"/>
      <c r="V1502" s="14"/>
      <c r="W1502" s="14"/>
    </row>
    <row r="1503" spans="1:23" ht="15.75" customHeight="1">
      <c r="A1503" s="15">
        <v>990</v>
      </c>
      <c r="B1503" s="14" t="str">
        <f t="shared" ref="B1503:B1566" si="26">C1503&amp;"_"&amp;E1503&amp;G1503&amp;F1503</f>
        <v>Pierre F. and Enid Goodrich Foundation_George Mason University Law and Economics Center201425000</v>
      </c>
      <c r="C1503" s="14" t="s">
        <v>161</v>
      </c>
      <c r="D1503" s="15" t="s">
        <v>393</v>
      </c>
      <c r="E1503" s="15" t="s">
        <v>11</v>
      </c>
      <c r="F1503" s="16">
        <v>25000</v>
      </c>
      <c r="G1503" s="15">
        <v>2014</v>
      </c>
      <c r="H1503" s="15" t="s">
        <v>21</v>
      </c>
      <c r="I1503" s="14"/>
      <c r="J1503" s="14"/>
      <c r="K1503" s="14"/>
      <c r="L1503" s="14"/>
      <c r="M1503" s="14"/>
      <c r="N1503" s="14"/>
      <c r="O1503" s="14"/>
      <c r="P1503" s="14"/>
      <c r="Q1503" s="14"/>
      <c r="R1503" s="14"/>
      <c r="S1503" s="14"/>
      <c r="T1503" s="14"/>
      <c r="U1503" s="14"/>
      <c r="V1503" s="14"/>
      <c r="W1503" s="14"/>
    </row>
    <row r="1504" spans="1:23" ht="15.75" customHeight="1">
      <c r="A1504" s="22">
        <v>990</v>
      </c>
      <c r="B1504" s="14" t="str">
        <f t="shared" si="26"/>
        <v>Pierre F. and Enid Goodrich Foundation_Institute for Humane Studies201430000</v>
      </c>
      <c r="C1504" s="22" t="s">
        <v>161</v>
      </c>
      <c r="E1504" s="22" t="s">
        <v>12</v>
      </c>
      <c r="F1504" s="23">
        <v>30000</v>
      </c>
      <c r="G1504" s="22">
        <v>2014</v>
      </c>
      <c r="H1504" s="22" t="s">
        <v>21</v>
      </c>
      <c r="J1504" s="14"/>
      <c r="K1504" s="14"/>
      <c r="L1504" s="14"/>
      <c r="M1504" s="14"/>
      <c r="N1504" s="14"/>
      <c r="O1504" s="14"/>
      <c r="P1504" s="14"/>
      <c r="Q1504" s="14"/>
      <c r="R1504" s="14"/>
      <c r="S1504" s="14"/>
      <c r="T1504" s="14"/>
      <c r="U1504" s="14"/>
      <c r="V1504" s="14"/>
      <c r="W1504" s="14"/>
    </row>
    <row r="1505" spans="1:23" ht="15.75" customHeight="1">
      <c r="A1505" s="27">
        <v>990</v>
      </c>
      <c r="B1505" s="14" t="str">
        <f t="shared" si="26"/>
        <v>Pierre F. and Enid Goodrich Foundation_Mercatus Center201415000</v>
      </c>
      <c r="C1505" s="15" t="s">
        <v>161</v>
      </c>
      <c r="E1505" s="15" t="s">
        <v>15</v>
      </c>
      <c r="F1505" s="16">
        <v>15000</v>
      </c>
      <c r="G1505" s="27">
        <v>2014</v>
      </c>
      <c r="H1505" s="27" t="s">
        <v>21</v>
      </c>
      <c r="J1505" s="14"/>
      <c r="K1505" s="14"/>
      <c r="L1505" s="14"/>
      <c r="M1505" s="14"/>
      <c r="N1505" s="14"/>
      <c r="O1505" s="14"/>
      <c r="P1505" s="14"/>
      <c r="Q1505" s="14"/>
      <c r="R1505" s="14"/>
      <c r="S1505" s="14"/>
      <c r="T1505" s="14"/>
      <c r="U1505" s="14"/>
      <c r="V1505" s="14"/>
      <c r="W1505" s="14"/>
    </row>
    <row r="1506" spans="1:23" ht="15.75" customHeight="1">
      <c r="A1506" s="22">
        <v>990</v>
      </c>
      <c r="B1506" s="14" t="str">
        <f t="shared" si="26"/>
        <v>Pierre F. and Enid Goodrich Foundation_Institute for Humane Studies201530000</v>
      </c>
      <c r="C1506" s="22" t="s">
        <v>161</v>
      </c>
      <c r="E1506" s="22" t="s">
        <v>12</v>
      </c>
      <c r="F1506" s="23">
        <v>30000</v>
      </c>
      <c r="G1506" s="22">
        <v>2015</v>
      </c>
      <c r="H1506" s="22" t="s">
        <v>21</v>
      </c>
      <c r="J1506" s="14"/>
      <c r="K1506" s="14"/>
      <c r="L1506" s="14"/>
      <c r="M1506" s="14"/>
      <c r="N1506" s="14"/>
      <c r="O1506" s="14"/>
      <c r="P1506" s="14"/>
      <c r="Q1506" s="14"/>
      <c r="R1506" s="14"/>
      <c r="S1506" s="14"/>
      <c r="T1506" s="14"/>
      <c r="U1506" s="14"/>
      <c r="V1506" s="14"/>
      <c r="W1506" s="14"/>
    </row>
    <row r="1507" spans="1:23" ht="15.75" customHeight="1">
      <c r="A1507" s="27">
        <v>990</v>
      </c>
      <c r="B1507" s="14" t="str">
        <f t="shared" si="26"/>
        <v>Pierre F. and Enid Goodrich Foundation_Mercatus Center201530000</v>
      </c>
      <c r="C1507" s="15" t="s">
        <v>161</v>
      </c>
      <c r="E1507" s="15" t="s">
        <v>15</v>
      </c>
      <c r="F1507" s="16">
        <v>30000</v>
      </c>
      <c r="G1507" s="27">
        <v>2015</v>
      </c>
      <c r="H1507" s="27" t="s">
        <v>21</v>
      </c>
      <c r="J1507" s="14"/>
      <c r="K1507" s="14"/>
      <c r="L1507" s="14"/>
      <c r="M1507" s="14"/>
      <c r="N1507" s="14"/>
      <c r="O1507" s="14"/>
      <c r="P1507" s="14"/>
      <c r="Q1507" s="14"/>
      <c r="R1507" s="14"/>
      <c r="S1507" s="14"/>
      <c r="T1507" s="14"/>
      <c r="U1507" s="14"/>
      <c r="V1507" s="14"/>
      <c r="W1507" s="14"/>
    </row>
    <row r="1508" spans="1:23" ht="15.75" customHeight="1">
      <c r="A1508" s="15">
        <v>990</v>
      </c>
      <c r="B1508" s="14" t="str">
        <f t="shared" si="26"/>
        <v>Pierre F. and Enid Goodrich Foundation_Center for the Study of Public Choice201620000</v>
      </c>
      <c r="C1508" s="14" t="s">
        <v>161</v>
      </c>
      <c r="D1508" s="15" t="s">
        <v>392</v>
      </c>
      <c r="E1508" s="15" t="s">
        <v>255</v>
      </c>
      <c r="F1508" s="16">
        <v>20000</v>
      </c>
      <c r="G1508" s="15">
        <v>2016</v>
      </c>
      <c r="H1508" s="15" t="s">
        <v>21</v>
      </c>
      <c r="I1508" s="14"/>
      <c r="J1508" s="14"/>
      <c r="K1508" s="14"/>
      <c r="L1508" s="14"/>
      <c r="M1508" s="14"/>
      <c r="N1508" s="14"/>
      <c r="O1508" s="14"/>
      <c r="P1508" s="14"/>
      <c r="Q1508" s="14"/>
      <c r="R1508" s="14"/>
      <c r="S1508" s="14"/>
      <c r="T1508" s="14"/>
      <c r="U1508" s="14"/>
      <c r="V1508" s="14"/>
      <c r="W1508" s="14"/>
    </row>
    <row r="1509" spans="1:23" ht="15.75" customHeight="1">
      <c r="A1509" s="15">
        <v>990</v>
      </c>
      <c r="B1509" s="14" t="str">
        <f t="shared" si="26"/>
        <v>Pierre F. and Enid Goodrich Foundation_George Mason University Law and Economics Center201625000</v>
      </c>
      <c r="C1509" s="14" t="s">
        <v>161</v>
      </c>
      <c r="D1509" s="15" t="s">
        <v>393</v>
      </c>
      <c r="E1509" s="15" t="s">
        <v>11</v>
      </c>
      <c r="F1509" s="16">
        <v>25000</v>
      </c>
      <c r="G1509" s="15">
        <v>2016</v>
      </c>
      <c r="H1509" s="15" t="s">
        <v>21</v>
      </c>
      <c r="I1509" s="14"/>
      <c r="J1509" s="14"/>
      <c r="K1509" s="14"/>
      <c r="L1509" s="14"/>
      <c r="M1509" s="14"/>
      <c r="N1509" s="14"/>
      <c r="O1509" s="14"/>
      <c r="P1509" s="14"/>
      <c r="Q1509" s="14"/>
      <c r="R1509" s="14"/>
      <c r="S1509" s="14"/>
      <c r="T1509" s="14"/>
      <c r="U1509" s="14"/>
      <c r="V1509" s="14"/>
      <c r="W1509" s="14"/>
    </row>
    <row r="1510" spans="1:23" ht="15.75" customHeight="1">
      <c r="A1510" s="22">
        <v>990</v>
      </c>
      <c r="B1510" s="14" t="str">
        <f t="shared" si="26"/>
        <v>Pierre F. and Enid Goodrich Foundation_Institute for Humane Studies201630000</v>
      </c>
      <c r="C1510" s="22" t="s">
        <v>161</v>
      </c>
      <c r="E1510" s="22" t="s">
        <v>12</v>
      </c>
      <c r="F1510" s="23">
        <v>30000</v>
      </c>
      <c r="G1510" s="22">
        <v>2016</v>
      </c>
      <c r="H1510" s="22" t="s">
        <v>21</v>
      </c>
      <c r="J1510" s="14"/>
      <c r="K1510" s="14"/>
      <c r="L1510" s="14"/>
      <c r="M1510" s="14"/>
      <c r="N1510" s="14"/>
      <c r="O1510" s="14"/>
      <c r="P1510" s="14"/>
      <c r="Q1510" s="14"/>
      <c r="R1510" s="14"/>
      <c r="S1510" s="14"/>
      <c r="T1510" s="14"/>
      <c r="U1510" s="14"/>
      <c r="V1510" s="14"/>
      <c r="W1510" s="14"/>
    </row>
    <row r="1511" spans="1:23" ht="15.75" customHeight="1">
      <c r="A1511" s="27">
        <v>990</v>
      </c>
      <c r="B1511" s="14" t="str">
        <f t="shared" si="26"/>
        <v>Pierre F. and Enid Goodrich Foundation_Mercatus Center201630000</v>
      </c>
      <c r="C1511" s="15" t="s">
        <v>161</v>
      </c>
      <c r="E1511" s="15" t="s">
        <v>15</v>
      </c>
      <c r="F1511" s="16">
        <v>30000</v>
      </c>
      <c r="G1511" s="27">
        <v>2016</v>
      </c>
      <c r="H1511" s="27" t="s">
        <v>21</v>
      </c>
      <c r="J1511" s="14"/>
      <c r="K1511" s="14"/>
      <c r="L1511" s="14"/>
      <c r="M1511" s="14"/>
      <c r="N1511" s="14"/>
      <c r="O1511" s="14"/>
      <c r="P1511" s="14"/>
      <c r="Q1511" s="14"/>
      <c r="R1511" s="14"/>
      <c r="S1511" s="14"/>
      <c r="T1511" s="14"/>
      <c r="U1511" s="14"/>
      <c r="V1511" s="14"/>
      <c r="W1511" s="14"/>
    </row>
    <row r="1512" spans="1:23" ht="15.75" customHeight="1">
      <c r="A1512" s="22">
        <v>990</v>
      </c>
      <c r="B1512" s="14" t="str">
        <f t="shared" si="26"/>
        <v>Pierre F. and Enid Goodrich Foundation_Institute for Humane Studies201730000</v>
      </c>
      <c r="C1512" s="22" t="s">
        <v>161</v>
      </c>
      <c r="E1512" s="22" t="s">
        <v>12</v>
      </c>
      <c r="F1512" s="23">
        <v>30000</v>
      </c>
      <c r="G1512" s="22">
        <v>2017</v>
      </c>
      <c r="H1512" s="22" t="s">
        <v>21</v>
      </c>
      <c r="J1512" s="14"/>
      <c r="K1512" s="14"/>
      <c r="L1512" s="14"/>
      <c r="M1512" s="14"/>
      <c r="N1512" s="14"/>
      <c r="O1512" s="14"/>
      <c r="P1512" s="14"/>
      <c r="Q1512" s="14"/>
      <c r="R1512" s="14"/>
      <c r="S1512" s="14"/>
      <c r="T1512" s="14"/>
      <c r="U1512" s="14"/>
      <c r="V1512" s="14"/>
      <c r="W1512" s="14"/>
    </row>
    <row r="1513" spans="1:23" ht="15.75" customHeight="1">
      <c r="A1513" s="14" t="s">
        <v>8</v>
      </c>
      <c r="B1513" s="14" t="str">
        <f t="shared" si="26"/>
        <v>Richard and Helen DeVos Foundation_Mercatus Center2012500000</v>
      </c>
      <c r="C1513" s="14" t="s">
        <v>163</v>
      </c>
      <c r="D1513" s="14"/>
      <c r="E1513" s="14" t="s">
        <v>15</v>
      </c>
      <c r="F1513" s="21">
        <v>500000</v>
      </c>
      <c r="G1513" s="14">
        <v>2012</v>
      </c>
      <c r="H1513" s="14"/>
      <c r="I1513" s="14"/>
      <c r="J1513" s="14"/>
      <c r="K1513" s="14"/>
      <c r="L1513" s="14"/>
      <c r="M1513" s="14"/>
      <c r="N1513" s="14"/>
      <c r="O1513" s="14"/>
      <c r="P1513" s="14"/>
      <c r="Q1513" s="14"/>
      <c r="R1513" s="14"/>
      <c r="S1513" s="14"/>
      <c r="T1513" s="14"/>
      <c r="U1513" s="14"/>
      <c r="V1513" s="14"/>
      <c r="W1513" s="14"/>
    </row>
    <row r="1514" spans="1:23" ht="15.75" customHeight="1">
      <c r="A1514" s="27">
        <v>990</v>
      </c>
      <c r="B1514" s="14" t="str">
        <f t="shared" si="26"/>
        <v>Richard Seth Staley Educational Foundation_Mercatus Center20015000</v>
      </c>
      <c r="C1514" s="29" t="s">
        <v>528</v>
      </c>
      <c r="D1514" s="29"/>
      <c r="E1514" s="27" t="s">
        <v>15</v>
      </c>
      <c r="F1514" s="21">
        <v>5000</v>
      </c>
      <c r="G1514" s="15">
        <v>2001</v>
      </c>
      <c r="H1514" s="15" t="s">
        <v>21</v>
      </c>
      <c r="J1514" s="14"/>
      <c r="K1514" s="14"/>
      <c r="L1514" s="14"/>
      <c r="M1514" s="14"/>
      <c r="N1514" s="14"/>
      <c r="O1514" s="14"/>
      <c r="P1514" s="14"/>
      <c r="Q1514" s="14"/>
      <c r="R1514" s="14"/>
      <c r="S1514" s="14"/>
      <c r="T1514" s="14"/>
      <c r="U1514" s="14"/>
      <c r="V1514" s="14"/>
      <c r="W1514" s="14"/>
    </row>
    <row r="1515" spans="1:23" ht="15.75" customHeight="1">
      <c r="A1515" s="27">
        <v>990</v>
      </c>
      <c r="B1515" s="14" t="str">
        <f t="shared" si="26"/>
        <v>Richard Seth Staley Educational Foundation_Mercatus Center20021000</v>
      </c>
      <c r="C1515" s="29" t="s">
        <v>528</v>
      </c>
      <c r="D1515" s="29"/>
      <c r="E1515" s="27" t="s">
        <v>15</v>
      </c>
      <c r="F1515" s="21">
        <v>1000</v>
      </c>
      <c r="G1515" s="15">
        <v>2002</v>
      </c>
      <c r="H1515" s="15" t="s">
        <v>21</v>
      </c>
      <c r="J1515" s="14"/>
      <c r="K1515" s="14"/>
      <c r="L1515" s="14"/>
      <c r="M1515" s="14"/>
      <c r="N1515" s="14"/>
      <c r="O1515" s="14"/>
      <c r="P1515" s="14"/>
      <c r="Q1515" s="14"/>
      <c r="R1515" s="14"/>
      <c r="S1515" s="14"/>
      <c r="T1515" s="14"/>
      <c r="U1515" s="14"/>
      <c r="V1515" s="14"/>
      <c r="W1515" s="14"/>
    </row>
    <row r="1516" spans="1:23" ht="15.75" customHeight="1">
      <c r="A1516" s="22">
        <v>990</v>
      </c>
      <c r="B1516" s="14" t="str">
        <f t="shared" si="26"/>
        <v>Richard Seth Staley Educational Foundation_Institute for Humane Studies20042196.99</v>
      </c>
      <c r="C1516" s="22" t="s">
        <v>528</v>
      </c>
      <c r="E1516" s="22" t="s">
        <v>12</v>
      </c>
      <c r="F1516" s="23">
        <v>2196.9899999999998</v>
      </c>
      <c r="G1516" s="22">
        <v>2004</v>
      </c>
      <c r="H1516" s="22" t="s">
        <v>21</v>
      </c>
      <c r="J1516" s="14"/>
      <c r="K1516" s="14"/>
      <c r="L1516" s="14"/>
      <c r="M1516" s="14"/>
      <c r="N1516" s="14"/>
      <c r="O1516" s="14"/>
      <c r="P1516" s="14"/>
      <c r="Q1516" s="14"/>
      <c r="R1516" s="14"/>
      <c r="S1516" s="14"/>
      <c r="T1516" s="14"/>
      <c r="U1516" s="14"/>
      <c r="V1516" s="14"/>
      <c r="W1516" s="14"/>
    </row>
    <row r="1517" spans="1:23" ht="15.75" customHeight="1">
      <c r="A1517" s="22">
        <v>990</v>
      </c>
      <c r="B1517" s="14" t="str">
        <f t="shared" si="26"/>
        <v>Richard Seth Staley Educational Foundation_Institute for Humane Studies200550000</v>
      </c>
      <c r="C1517" s="22" t="s">
        <v>528</v>
      </c>
      <c r="E1517" s="22" t="s">
        <v>12</v>
      </c>
      <c r="F1517" s="23">
        <v>50000</v>
      </c>
      <c r="G1517" s="22">
        <v>2005</v>
      </c>
      <c r="H1517" s="22" t="s">
        <v>21</v>
      </c>
      <c r="J1517" s="14"/>
      <c r="K1517" s="14"/>
      <c r="L1517" s="14"/>
      <c r="M1517" s="14"/>
      <c r="N1517" s="14"/>
      <c r="O1517" s="14"/>
      <c r="P1517" s="14"/>
      <c r="Q1517" s="14"/>
      <c r="R1517" s="14"/>
      <c r="S1517" s="14"/>
      <c r="T1517" s="14"/>
      <c r="U1517" s="14"/>
      <c r="V1517" s="14"/>
      <c r="W1517" s="14"/>
    </row>
    <row r="1518" spans="1:23" ht="15.75" customHeight="1">
      <c r="A1518" s="22">
        <v>990</v>
      </c>
      <c r="B1518" s="14" t="str">
        <f t="shared" si="26"/>
        <v>Richard Seth Staley Educational Foundation_Institute for Humane Studies200667147.32</v>
      </c>
      <c r="C1518" s="22" t="s">
        <v>528</v>
      </c>
      <c r="E1518" s="22" t="s">
        <v>12</v>
      </c>
      <c r="F1518" s="23">
        <v>67147.320000000007</v>
      </c>
      <c r="G1518" s="22">
        <v>2006</v>
      </c>
      <c r="H1518" s="22" t="s">
        <v>21</v>
      </c>
      <c r="J1518" s="14"/>
      <c r="K1518" s="14"/>
      <c r="L1518" s="14"/>
      <c r="M1518" s="14"/>
      <c r="N1518" s="14"/>
      <c r="O1518" s="14"/>
      <c r="P1518" s="14"/>
      <c r="Q1518" s="14"/>
      <c r="R1518" s="14"/>
      <c r="S1518" s="14"/>
      <c r="T1518" s="14"/>
      <c r="U1518" s="14"/>
      <c r="V1518" s="14"/>
      <c r="W1518" s="14"/>
    </row>
    <row r="1519" spans="1:23" ht="15.75" customHeight="1">
      <c r="A1519" s="27">
        <v>990</v>
      </c>
      <c r="B1519" s="14" t="str">
        <f t="shared" si="26"/>
        <v>Richard Seth Staley Educational Foundation_Mercatus Center20062000</v>
      </c>
      <c r="C1519" s="29" t="s">
        <v>528</v>
      </c>
      <c r="D1519" s="29"/>
      <c r="E1519" s="27" t="s">
        <v>15</v>
      </c>
      <c r="F1519" s="21">
        <v>2000</v>
      </c>
      <c r="G1519" s="15">
        <v>2006</v>
      </c>
      <c r="H1519" s="15" t="s">
        <v>21</v>
      </c>
      <c r="J1519" s="14"/>
      <c r="K1519" s="14"/>
      <c r="L1519" s="14"/>
      <c r="M1519" s="14"/>
      <c r="N1519" s="14"/>
      <c r="O1519" s="14"/>
      <c r="P1519" s="14"/>
      <c r="Q1519" s="14"/>
      <c r="R1519" s="14"/>
      <c r="S1519" s="14"/>
      <c r="T1519" s="14"/>
      <c r="U1519" s="14"/>
      <c r="V1519" s="14"/>
      <c r="W1519" s="14"/>
    </row>
    <row r="1520" spans="1:23" ht="15.75" customHeight="1">
      <c r="A1520" s="22">
        <v>990</v>
      </c>
      <c r="B1520" s="14" t="str">
        <f t="shared" si="26"/>
        <v>Richard Seth Staley Educational Foundation_Institute for Humane Studies200774273.82</v>
      </c>
      <c r="C1520" s="22" t="s">
        <v>528</v>
      </c>
      <c r="E1520" s="22" t="s">
        <v>12</v>
      </c>
      <c r="F1520" s="23">
        <v>74273.820000000007</v>
      </c>
      <c r="G1520" s="22">
        <v>2007</v>
      </c>
      <c r="H1520" s="22" t="s">
        <v>21</v>
      </c>
      <c r="J1520" s="14"/>
      <c r="K1520" s="14"/>
      <c r="L1520" s="14"/>
      <c r="M1520" s="14"/>
      <c r="N1520" s="14"/>
      <c r="O1520" s="14"/>
      <c r="P1520" s="14"/>
      <c r="Q1520" s="14"/>
      <c r="R1520" s="14"/>
      <c r="S1520" s="14"/>
      <c r="T1520" s="14"/>
      <c r="U1520" s="14"/>
      <c r="V1520" s="14"/>
      <c r="W1520" s="14"/>
    </row>
    <row r="1521" spans="1:23" ht="15.75" customHeight="1">
      <c r="A1521" s="27">
        <v>990</v>
      </c>
      <c r="B1521" s="14" t="str">
        <f t="shared" si="26"/>
        <v>Richard Seth Staley Educational Foundation_Mercatus Center20072000</v>
      </c>
      <c r="C1521" s="29" t="s">
        <v>528</v>
      </c>
      <c r="D1521" s="29"/>
      <c r="E1521" s="27" t="s">
        <v>15</v>
      </c>
      <c r="F1521" s="21">
        <v>2000</v>
      </c>
      <c r="G1521" s="15">
        <v>2007</v>
      </c>
      <c r="H1521" s="15" t="s">
        <v>21</v>
      </c>
      <c r="J1521" s="14"/>
      <c r="K1521" s="14"/>
      <c r="L1521" s="14"/>
      <c r="M1521" s="14"/>
      <c r="N1521" s="14"/>
      <c r="O1521" s="14"/>
      <c r="P1521" s="14"/>
      <c r="Q1521" s="14"/>
      <c r="R1521" s="14"/>
      <c r="S1521" s="14"/>
      <c r="T1521" s="14"/>
      <c r="U1521" s="14"/>
      <c r="V1521" s="14"/>
      <c r="W1521" s="14"/>
    </row>
    <row r="1522" spans="1:23" ht="15.75" customHeight="1">
      <c r="A1522" s="22">
        <v>990</v>
      </c>
      <c r="B1522" s="14" t="str">
        <f t="shared" si="26"/>
        <v>Richard Seth Staley Educational Foundation_Institute for Humane Studies200851142.8</v>
      </c>
      <c r="C1522" s="22" t="s">
        <v>528</v>
      </c>
      <c r="E1522" s="22" t="s">
        <v>12</v>
      </c>
      <c r="F1522" s="23">
        <v>51142.8</v>
      </c>
      <c r="G1522" s="22">
        <v>2008</v>
      </c>
      <c r="H1522" s="22" t="s">
        <v>21</v>
      </c>
      <c r="J1522" s="14"/>
      <c r="K1522" s="14"/>
      <c r="L1522" s="14"/>
      <c r="M1522" s="14"/>
      <c r="N1522" s="14"/>
      <c r="O1522" s="14"/>
      <c r="P1522" s="14"/>
      <c r="Q1522" s="14"/>
      <c r="R1522" s="14"/>
      <c r="S1522" s="14"/>
      <c r="T1522" s="14"/>
      <c r="U1522" s="14"/>
      <c r="V1522" s="14"/>
      <c r="W1522" s="14"/>
    </row>
    <row r="1523" spans="1:23" ht="15.75" customHeight="1">
      <c r="A1523" s="27">
        <v>990</v>
      </c>
      <c r="B1523" s="14" t="str">
        <f t="shared" si="26"/>
        <v>Richard Seth Staley Educational Foundation_Mercatus Center2008500</v>
      </c>
      <c r="C1523" s="29" t="s">
        <v>528</v>
      </c>
      <c r="D1523" s="29"/>
      <c r="E1523" s="27" t="s">
        <v>15</v>
      </c>
      <c r="F1523" s="21">
        <v>500</v>
      </c>
      <c r="G1523" s="15">
        <v>2008</v>
      </c>
      <c r="H1523" s="15" t="s">
        <v>21</v>
      </c>
      <c r="J1523" s="14"/>
      <c r="K1523" s="14"/>
      <c r="L1523" s="14"/>
      <c r="M1523" s="14"/>
      <c r="N1523" s="14"/>
      <c r="O1523" s="14"/>
      <c r="P1523" s="14"/>
      <c r="Q1523" s="14"/>
      <c r="R1523" s="14"/>
      <c r="S1523" s="14"/>
      <c r="T1523" s="14"/>
      <c r="U1523" s="14"/>
      <c r="V1523" s="14"/>
      <c r="W1523" s="14"/>
    </row>
    <row r="1524" spans="1:23" ht="15.75" customHeight="1">
      <c r="A1524" s="22">
        <v>990</v>
      </c>
      <c r="B1524" s="14" t="str">
        <f t="shared" si="26"/>
        <v>Richard Seth Staley Educational Foundation_Institute for Humane Studies200967835.92</v>
      </c>
      <c r="C1524" s="22" t="s">
        <v>528</v>
      </c>
      <c r="E1524" s="22" t="s">
        <v>12</v>
      </c>
      <c r="F1524" s="23">
        <v>67835.92</v>
      </c>
      <c r="G1524" s="22">
        <v>2009</v>
      </c>
      <c r="H1524" s="22" t="s">
        <v>21</v>
      </c>
      <c r="J1524" s="14"/>
      <c r="K1524" s="14"/>
      <c r="L1524" s="14"/>
      <c r="M1524" s="14"/>
      <c r="N1524" s="14"/>
      <c r="O1524" s="14"/>
      <c r="P1524" s="14"/>
      <c r="Q1524" s="14"/>
      <c r="R1524" s="14"/>
      <c r="S1524" s="14"/>
      <c r="T1524" s="14"/>
      <c r="U1524" s="14"/>
      <c r="V1524" s="14"/>
      <c r="W1524" s="14"/>
    </row>
    <row r="1525" spans="1:23" ht="15.75" customHeight="1">
      <c r="A1525" s="22">
        <v>990</v>
      </c>
      <c r="B1525" s="14" t="str">
        <f t="shared" si="26"/>
        <v>Richard Seth Staley Educational Foundation_Institute for Humane Studies201013587.1</v>
      </c>
      <c r="C1525" s="22" t="s">
        <v>528</v>
      </c>
      <c r="E1525" s="22" t="s">
        <v>12</v>
      </c>
      <c r="F1525" s="23">
        <v>13587.1</v>
      </c>
      <c r="G1525" s="22">
        <v>2010</v>
      </c>
      <c r="H1525" s="22" t="s">
        <v>21</v>
      </c>
      <c r="J1525" s="14"/>
      <c r="K1525" s="14"/>
      <c r="L1525" s="14"/>
      <c r="M1525" s="14"/>
      <c r="N1525" s="14"/>
      <c r="O1525" s="14"/>
      <c r="P1525" s="14"/>
      <c r="Q1525" s="14"/>
      <c r="R1525" s="14"/>
      <c r="S1525" s="14"/>
      <c r="T1525" s="14"/>
      <c r="U1525" s="14"/>
      <c r="V1525" s="14"/>
      <c r="W1525" s="14"/>
    </row>
    <row r="1526" spans="1:23" ht="15.75" customHeight="1">
      <c r="A1526" s="22">
        <v>990</v>
      </c>
      <c r="B1526" s="14" t="str">
        <f t="shared" si="26"/>
        <v>Richard Seth Staley Educational Foundation_Institute for Humane Studies201186783.31</v>
      </c>
      <c r="C1526" s="22" t="s">
        <v>528</v>
      </c>
      <c r="E1526" s="22" t="s">
        <v>12</v>
      </c>
      <c r="F1526" s="23">
        <v>86783.31</v>
      </c>
      <c r="G1526" s="22">
        <v>2011</v>
      </c>
      <c r="H1526" s="22" t="s">
        <v>21</v>
      </c>
      <c r="J1526" s="14"/>
      <c r="K1526" s="14"/>
      <c r="L1526" s="14"/>
      <c r="M1526" s="14"/>
      <c r="N1526" s="14"/>
      <c r="O1526" s="14"/>
      <c r="P1526" s="14"/>
      <c r="Q1526" s="14"/>
      <c r="R1526" s="14"/>
      <c r="S1526" s="14"/>
      <c r="T1526" s="14"/>
      <c r="U1526" s="14"/>
      <c r="V1526" s="14"/>
      <c r="W1526" s="14"/>
    </row>
    <row r="1527" spans="1:23" ht="15.75" customHeight="1">
      <c r="A1527" s="27">
        <v>990</v>
      </c>
      <c r="B1527" s="14" t="str">
        <f t="shared" si="26"/>
        <v>Richard Seth Staley Educational Foundation_Mercatus Center2011100</v>
      </c>
      <c r="C1527" s="29" t="s">
        <v>528</v>
      </c>
      <c r="D1527" s="29"/>
      <c r="E1527" s="27" t="s">
        <v>15</v>
      </c>
      <c r="F1527" s="21">
        <v>100</v>
      </c>
      <c r="G1527" s="15">
        <v>2011</v>
      </c>
      <c r="H1527" s="15" t="s">
        <v>21</v>
      </c>
      <c r="J1527" s="14"/>
      <c r="K1527" s="14"/>
      <c r="L1527" s="14"/>
      <c r="M1527" s="14"/>
      <c r="N1527" s="14"/>
      <c r="O1527" s="14"/>
      <c r="P1527" s="14"/>
      <c r="Q1527" s="14"/>
      <c r="R1527" s="14"/>
      <c r="S1527" s="14"/>
      <c r="T1527" s="14"/>
      <c r="U1527" s="14"/>
      <c r="V1527" s="14"/>
      <c r="W1527" s="14"/>
    </row>
    <row r="1528" spans="1:23" ht="15.75" customHeight="1">
      <c r="A1528" s="22">
        <v>990</v>
      </c>
      <c r="B1528" s="14" t="str">
        <f t="shared" si="26"/>
        <v>Richard Seth Staley Educational Foundation_Institute for Humane Studies201272451.69</v>
      </c>
      <c r="C1528" s="22" t="s">
        <v>528</v>
      </c>
      <c r="E1528" s="22" t="s">
        <v>12</v>
      </c>
      <c r="F1528" s="23">
        <v>72451.69</v>
      </c>
      <c r="G1528" s="22">
        <v>2012</v>
      </c>
      <c r="H1528" s="22" t="s">
        <v>21</v>
      </c>
      <c r="J1528" s="14"/>
      <c r="K1528" s="14"/>
      <c r="L1528" s="14"/>
      <c r="M1528" s="14"/>
      <c r="N1528" s="14"/>
      <c r="O1528" s="14"/>
      <c r="P1528" s="14"/>
      <c r="Q1528" s="14"/>
      <c r="R1528" s="14"/>
      <c r="S1528" s="14"/>
      <c r="T1528" s="14"/>
      <c r="U1528" s="14"/>
      <c r="V1528" s="14"/>
      <c r="W1528" s="14"/>
    </row>
    <row r="1529" spans="1:23" ht="15.75" customHeight="1">
      <c r="A1529" s="22">
        <v>990</v>
      </c>
      <c r="B1529" s="14" t="str">
        <f t="shared" si="26"/>
        <v>Richard Seth Staley Educational Foundation_Institute for Humane Studies201343410.96</v>
      </c>
      <c r="C1529" s="22" t="s">
        <v>528</v>
      </c>
      <c r="E1529" s="22" t="s">
        <v>12</v>
      </c>
      <c r="F1529" s="23">
        <v>43410.96</v>
      </c>
      <c r="G1529" s="22">
        <v>2013</v>
      </c>
      <c r="H1529" s="22" t="s">
        <v>21</v>
      </c>
      <c r="J1529" s="14"/>
      <c r="K1529" s="14"/>
      <c r="L1529" s="14"/>
      <c r="M1529" s="14"/>
      <c r="N1529" s="14"/>
      <c r="O1529" s="14"/>
      <c r="P1529" s="14"/>
      <c r="Q1529" s="14"/>
      <c r="R1529" s="14"/>
      <c r="S1529" s="14"/>
      <c r="T1529" s="14"/>
      <c r="U1529" s="14"/>
      <c r="V1529" s="14"/>
      <c r="W1529" s="14"/>
    </row>
    <row r="1530" spans="1:23" ht="15.75" customHeight="1">
      <c r="A1530" s="27">
        <v>990</v>
      </c>
      <c r="B1530" s="14" t="str">
        <f t="shared" si="26"/>
        <v>Richard Seth Staley Educational Foundation_Mercatus Center2013100</v>
      </c>
      <c r="C1530" s="29" t="s">
        <v>528</v>
      </c>
      <c r="D1530" s="29"/>
      <c r="E1530" s="27" t="s">
        <v>15</v>
      </c>
      <c r="F1530" s="21">
        <v>100</v>
      </c>
      <c r="G1530" s="15">
        <v>2013</v>
      </c>
      <c r="H1530" s="15" t="s">
        <v>21</v>
      </c>
      <c r="J1530" s="14"/>
      <c r="K1530" s="14"/>
      <c r="L1530" s="14"/>
      <c r="M1530" s="14"/>
      <c r="N1530" s="14"/>
      <c r="O1530" s="14"/>
      <c r="P1530" s="14"/>
      <c r="Q1530" s="14"/>
      <c r="R1530" s="14"/>
      <c r="S1530" s="14"/>
      <c r="T1530" s="14"/>
      <c r="U1530" s="14"/>
      <c r="V1530" s="14"/>
      <c r="W1530" s="14"/>
    </row>
    <row r="1531" spans="1:23" ht="15.75" customHeight="1">
      <c r="A1531" s="27">
        <v>990</v>
      </c>
      <c r="B1531" s="14" t="str">
        <f t="shared" si="26"/>
        <v>Richard Seth Staley Educational Foundation_Mercatus Center20141500</v>
      </c>
      <c r="C1531" s="29" t="s">
        <v>528</v>
      </c>
      <c r="D1531" s="29"/>
      <c r="E1531" s="27" t="s">
        <v>15</v>
      </c>
      <c r="F1531" s="21">
        <v>1500</v>
      </c>
      <c r="G1531" s="15">
        <v>2014</v>
      </c>
      <c r="H1531" s="15" t="s">
        <v>21</v>
      </c>
      <c r="J1531" s="14"/>
      <c r="K1531" s="14"/>
      <c r="L1531" s="14"/>
      <c r="M1531" s="14"/>
      <c r="N1531" s="14"/>
      <c r="O1531" s="14"/>
      <c r="P1531" s="14"/>
      <c r="Q1531" s="14"/>
      <c r="R1531" s="14"/>
      <c r="S1531" s="14"/>
      <c r="T1531" s="14"/>
      <c r="U1531" s="14"/>
      <c r="V1531" s="14"/>
      <c r="W1531" s="14"/>
    </row>
    <row r="1532" spans="1:23" ht="15.75" customHeight="1">
      <c r="A1532" s="27">
        <v>990</v>
      </c>
      <c r="B1532" s="14" t="str">
        <f t="shared" si="26"/>
        <v>Richard Seth Staley Educational Foundation_Mercatus Center20152500</v>
      </c>
      <c r="C1532" s="29" t="s">
        <v>528</v>
      </c>
      <c r="D1532" s="29"/>
      <c r="E1532" s="27" t="s">
        <v>15</v>
      </c>
      <c r="F1532" s="21">
        <v>2500</v>
      </c>
      <c r="G1532" s="15">
        <v>2015</v>
      </c>
      <c r="H1532" s="15" t="s">
        <v>21</v>
      </c>
      <c r="J1532" s="14"/>
      <c r="K1532" s="14"/>
      <c r="L1532" s="14"/>
      <c r="M1532" s="14"/>
      <c r="N1532" s="14"/>
      <c r="O1532" s="14"/>
      <c r="P1532" s="14"/>
      <c r="Q1532" s="14"/>
      <c r="R1532" s="14"/>
      <c r="S1532" s="14"/>
      <c r="T1532" s="14"/>
      <c r="U1532" s="14"/>
      <c r="V1532" s="14"/>
      <c r="W1532" s="14"/>
    </row>
    <row r="1533" spans="1:23" ht="15.75" customHeight="1">
      <c r="A1533" s="22">
        <v>990</v>
      </c>
      <c r="B1533" s="14" t="str">
        <f t="shared" si="26"/>
        <v>Richard Seth Staley Educational Foundation_Institute for Humane Studies2016100339.46</v>
      </c>
      <c r="C1533" s="22" t="s">
        <v>528</v>
      </c>
      <c r="E1533" s="22" t="s">
        <v>12</v>
      </c>
      <c r="F1533" s="23">
        <v>100339.46</v>
      </c>
      <c r="G1533" s="22">
        <v>2016</v>
      </c>
      <c r="H1533" s="22" t="s">
        <v>21</v>
      </c>
      <c r="J1533" s="14"/>
      <c r="K1533" s="14"/>
      <c r="L1533" s="14"/>
      <c r="M1533" s="14"/>
      <c r="N1533" s="14"/>
      <c r="O1533" s="14"/>
      <c r="P1533" s="14"/>
      <c r="Q1533" s="14"/>
      <c r="R1533" s="14"/>
      <c r="S1533" s="14"/>
      <c r="T1533" s="14"/>
      <c r="U1533" s="14"/>
      <c r="V1533" s="14"/>
      <c r="W1533" s="14"/>
    </row>
    <row r="1534" spans="1:23" ht="15.75" customHeight="1">
      <c r="A1534" s="27">
        <v>990</v>
      </c>
      <c r="B1534" s="14" t="str">
        <f t="shared" si="26"/>
        <v>Richard Seth Staley Educational Foundation_Mercatus Center20163000</v>
      </c>
      <c r="C1534" s="29" t="s">
        <v>528</v>
      </c>
      <c r="D1534" s="29"/>
      <c r="E1534" s="27" t="s">
        <v>15</v>
      </c>
      <c r="F1534" s="21">
        <v>3000</v>
      </c>
      <c r="G1534" s="15">
        <v>2016</v>
      </c>
      <c r="H1534" s="15" t="s">
        <v>21</v>
      </c>
      <c r="J1534" s="14"/>
      <c r="K1534" s="14"/>
      <c r="L1534" s="14"/>
      <c r="M1534" s="14"/>
      <c r="N1534" s="14"/>
      <c r="O1534" s="14"/>
      <c r="P1534" s="14"/>
      <c r="Q1534" s="14"/>
      <c r="R1534" s="14"/>
      <c r="S1534" s="14"/>
      <c r="T1534" s="14"/>
      <c r="U1534" s="14"/>
      <c r="V1534" s="14"/>
      <c r="W1534" s="14"/>
    </row>
    <row r="1535" spans="1:23" ht="15.75" customHeight="1">
      <c r="A1535" s="14" t="s">
        <v>8</v>
      </c>
      <c r="B1535" s="14" t="str">
        <f t="shared" si="26"/>
        <v>Robert and Marie Hansen Foundation_Institute for Humane Studies20037500</v>
      </c>
      <c r="C1535" s="14" t="s">
        <v>179</v>
      </c>
      <c r="D1535" s="14"/>
      <c r="E1535" s="14" t="s">
        <v>12</v>
      </c>
      <c r="F1535" s="21">
        <v>7500</v>
      </c>
      <c r="G1535" s="14">
        <v>2003</v>
      </c>
      <c r="H1535" s="14"/>
      <c r="I1535" s="14"/>
      <c r="J1535" s="14"/>
      <c r="K1535" s="14"/>
      <c r="L1535" s="14"/>
      <c r="M1535" s="14"/>
      <c r="N1535" s="14"/>
      <c r="O1535" s="14"/>
      <c r="P1535" s="14"/>
      <c r="Q1535" s="14"/>
      <c r="R1535" s="14"/>
      <c r="S1535" s="14"/>
      <c r="T1535" s="14"/>
      <c r="U1535" s="14"/>
      <c r="V1535" s="14"/>
      <c r="W1535" s="14"/>
    </row>
    <row r="1536" spans="1:23" ht="15.75" customHeight="1">
      <c r="A1536" s="14" t="s">
        <v>8</v>
      </c>
      <c r="B1536" s="14" t="str">
        <f t="shared" si="26"/>
        <v>Robert and Marie Hansen Foundation_Institute for Humane Studies20047500</v>
      </c>
      <c r="C1536" s="14" t="s">
        <v>179</v>
      </c>
      <c r="D1536" s="14"/>
      <c r="E1536" s="14" t="s">
        <v>12</v>
      </c>
      <c r="F1536" s="21">
        <v>7500</v>
      </c>
      <c r="G1536" s="14">
        <v>2004</v>
      </c>
      <c r="H1536" s="14"/>
      <c r="I1536" s="14"/>
      <c r="J1536" s="14"/>
      <c r="K1536" s="14"/>
      <c r="L1536" s="14"/>
      <c r="M1536" s="14"/>
      <c r="N1536" s="14"/>
      <c r="O1536" s="14"/>
      <c r="P1536" s="14"/>
      <c r="Q1536" s="14"/>
      <c r="R1536" s="14"/>
      <c r="S1536" s="14"/>
      <c r="T1536" s="14"/>
      <c r="U1536" s="14"/>
      <c r="V1536" s="14"/>
      <c r="W1536" s="14"/>
    </row>
    <row r="1537" spans="1:23" ht="15.75" customHeight="1">
      <c r="A1537" s="14" t="s">
        <v>8</v>
      </c>
      <c r="B1537" s="14" t="str">
        <f t="shared" si="26"/>
        <v>Robert and Marie Hansen Foundation_Institute for Humane Studies20057500</v>
      </c>
      <c r="C1537" s="14" t="s">
        <v>179</v>
      </c>
      <c r="D1537" s="14"/>
      <c r="E1537" s="14" t="s">
        <v>12</v>
      </c>
      <c r="F1537" s="21">
        <v>7500</v>
      </c>
      <c r="G1537" s="14">
        <v>2005</v>
      </c>
      <c r="H1537" s="14"/>
      <c r="I1537" s="14"/>
      <c r="J1537" s="14"/>
      <c r="K1537" s="14"/>
      <c r="L1537" s="14"/>
      <c r="M1537" s="14"/>
      <c r="N1537" s="14"/>
      <c r="O1537" s="14"/>
      <c r="P1537" s="14"/>
      <c r="Q1537" s="14"/>
      <c r="R1537" s="14"/>
      <c r="S1537" s="14"/>
      <c r="T1537" s="14"/>
      <c r="U1537" s="14"/>
      <c r="V1537" s="14"/>
      <c r="W1537" s="14"/>
    </row>
    <row r="1538" spans="1:23" ht="15.75" customHeight="1">
      <c r="A1538" s="14" t="s">
        <v>8</v>
      </c>
      <c r="B1538" s="14" t="str">
        <f t="shared" si="26"/>
        <v>Robert and Marie Hansen Foundation_Institute for Humane Studies20067500</v>
      </c>
      <c r="C1538" s="14" t="s">
        <v>179</v>
      </c>
      <c r="D1538" s="14"/>
      <c r="E1538" s="14" t="s">
        <v>12</v>
      </c>
      <c r="F1538" s="21">
        <v>7500</v>
      </c>
      <c r="G1538" s="14">
        <v>2006</v>
      </c>
      <c r="H1538" s="14"/>
      <c r="I1538" s="14"/>
      <c r="J1538" s="14"/>
      <c r="K1538" s="14"/>
      <c r="L1538" s="14"/>
      <c r="M1538" s="14"/>
      <c r="N1538" s="14"/>
      <c r="O1538" s="14"/>
      <c r="P1538" s="14"/>
      <c r="Q1538" s="14"/>
      <c r="R1538" s="14"/>
      <c r="S1538" s="14"/>
      <c r="T1538" s="14"/>
      <c r="U1538" s="14"/>
      <c r="V1538" s="14"/>
      <c r="W1538" s="14"/>
    </row>
    <row r="1539" spans="1:23" ht="15.75" customHeight="1">
      <c r="A1539" s="14" t="s">
        <v>8</v>
      </c>
      <c r="B1539" s="14" t="str">
        <f t="shared" si="26"/>
        <v>Robert and Marie Hansen Foundation_Institute for Humane Studies20077500</v>
      </c>
      <c r="C1539" s="14" t="s">
        <v>179</v>
      </c>
      <c r="D1539" s="14"/>
      <c r="E1539" s="14" t="s">
        <v>12</v>
      </c>
      <c r="F1539" s="21">
        <v>7500</v>
      </c>
      <c r="G1539" s="14">
        <v>2007</v>
      </c>
      <c r="H1539" s="14"/>
      <c r="I1539" s="14"/>
      <c r="J1539" s="14"/>
      <c r="K1539" s="14"/>
      <c r="L1539" s="14"/>
      <c r="M1539" s="14"/>
      <c r="N1539" s="14"/>
      <c r="O1539" s="14"/>
      <c r="P1539" s="14"/>
      <c r="Q1539" s="14"/>
      <c r="R1539" s="14"/>
      <c r="S1539" s="14"/>
      <c r="T1539" s="14"/>
      <c r="U1539" s="14"/>
      <c r="V1539" s="14"/>
      <c r="W1539" s="14"/>
    </row>
    <row r="1540" spans="1:23" ht="15.75" customHeight="1">
      <c r="A1540" s="14" t="s">
        <v>8</v>
      </c>
      <c r="B1540" s="14" t="str">
        <f t="shared" si="26"/>
        <v>Sarah Scaife Foundation_George Mason University1985100000</v>
      </c>
      <c r="C1540" s="14" t="s">
        <v>164</v>
      </c>
      <c r="D1540" s="14"/>
      <c r="E1540" s="14" t="s">
        <v>60</v>
      </c>
      <c r="F1540" s="21">
        <v>100000</v>
      </c>
      <c r="G1540" s="14">
        <v>1985</v>
      </c>
      <c r="H1540" s="14"/>
      <c r="I1540" s="14"/>
      <c r="J1540" s="14"/>
      <c r="K1540" s="14"/>
      <c r="L1540" s="14"/>
      <c r="M1540" s="14"/>
      <c r="N1540" s="14"/>
      <c r="O1540" s="14"/>
      <c r="P1540" s="14"/>
      <c r="Q1540" s="14"/>
      <c r="R1540" s="14"/>
      <c r="S1540" s="14"/>
      <c r="T1540" s="14"/>
      <c r="U1540" s="14"/>
      <c r="V1540" s="14"/>
      <c r="W1540" s="14"/>
    </row>
    <row r="1541" spans="1:23" ht="15.75" customHeight="1">
      <c r="A1541" s="14" t="s">
        <v>8</v>
      </c>
      <c r="B1541" s="14" t="str">
        <f t="shared" si="26"/>
        <v>Sarah Scaife Foundation_George Mason University198575000</v>
      </c>
      <c r="C1541" s="14" t="s">
        <v>164</v>
      </c>
      <c r="D1541" s="14"/>
      <c r="E1541" s="14" t="s">
        <v>60</v>
      </c>
      <c r="F1541" s="21">
        <v>75000</v>
      </c>
      <c r="G1541" s="14">
        <v>1985</v>
      </c>
      <c r="H1541" s="14"/>
      <c r="I1541" s="14"/>
      <c r="J1541" s="14"/>
      <c r="K1541" s="14"/>
      <c r="L1541" s="14"/>
      <c r="M1541" s="14"/>
      <c r="N1541" s="14"/>
      <c r="O1541" s="14"/>
      <c r="P1541" s="14"/>
      <c r="Q1541" s="14"/>
      <c r="R1541" s="14"/>
      <c r="S1541" s="14"/>
      <c r="T1541" s="14"/>
      <c r="U1541" s="14"/>
      <c r="V1541" s="14"/>
      <c r="W1541" s="14"/>
    </row>
    <row r="1542" spans="1:23" ht="15.75" customHeight="1">
      <c r="A1542" s="14" t="s">
        <v>8</v>
      </c>
      <c r="B1542" s="14" t="str">
        <f t="shared" si="26"/>
        <v>Sarah Scaife Foundation_Institute for Humane Studies198525000</v>
      </c>
      <c r="C1542" s="14" t="s">
        <v>164</v>
      </c>
      <c r="D1542" s="14"/>
      <c r="E1542" s="14" t="s">
        <v>12</v>
      </c>
      <c r="F1542" s="21">
        <v>25000</v>
      </c>
      <c r="G1542" s="14">
        <v>1985</v>
      </c>
      <c r="H1542" s="14"/>
      <c r="I1542" s="14"/>
      <c r="J1542" s="14"/>
      <c r="K1542" s="14"/>
      <c r="L1542" s="14"/>
      <c r="M1542" s="14"/>
      <c r="N1542" s="14"/>
      <c r="O1542" s="14"/>
      <c r="P1542" s="14"/>
      <c r="Q1542" s="14"/>
      <c r="R1542" s="14"/>
      <c r="S1542" s="14"/>
      <c r="T1542" s="14"/>
      <c r="U1542" s="14"/>
      <c r="V1542" s="14"/>
      <c r="W1542" s="14"/>
    </row>
    <row r="1543" spans="1:23" ht="15.75" customHeight="1">
      <c r="A1543" s="14" t="s">
        <v>8</v>
      </c>
      <c r="B1543" s="14" t="str">
        <f t="shared" si="26"/>
        <v>Sarah Scaife Foundation_Institute for Humane Studies198525000</v>
      </c>
      <c r="C1543" s="14" t="s">
        <v>164</v>
      </c>
      <c r="D1543" s="14"/>
      <c r="E1543" s="14" t="s">
        <v>12</v>
      </c>
      <c r="F1543" s="21">
        <v>25000</v>
      </c>
      <c r="G1543" s="14">
        <v>1985</v>
      </c>
      <c r="H1543" s="14"/>
      <c r="I1543" s="14"/>
      <c r="J1543" s="14"/>
      <c r="K1543" s="14"/>
      <c r="L1543" s="14"/>
      <c r="M1543" s="14"/>
      <c r="N1543" s="14"/>
      <c r="O1543" s="14"/>
      <c r="P1543" s="14"/>
      <c r="Q1543" s="14"/>
      <c r="R1543" s="14"/>
      <c r="S1543" s="14"/>
      <c r="T1543" s="14"/>
      <c r="U1543" s="14"/>
      <c r="V1543" s="14"/>
      <c r="W1543" s="14"/>
    </row>
    <row r="1544" spans="1:23" ht="15.75" customHeight="1">
      <c r="A1544" s="14" t="s">
        <v>8</v>
      </c>
      <c r="B1544" s="14" t="str">
        <f t="shared" si="26"/>
        <v>Sarah Scaife Foundation_George Mason University1986125000</v>
      </c>
      <c r="C1544" s="14" t="s">
        <v>164</v>
      </c>
      <c r="D1544" s="14"/>
      <c r="E1544" s="14" t="s">
        <v>60</v>
      </c>
      <c r="F1544" s="21">
        <v>125000</v>
      </c>
      <c r="G1544" s="14">
        <v>1986</v>
      </c>
      <c r="H1544" s="14"/>
      <c r="I1544" s="14"/>
      <c r="J1544" s="14"/>
      <c r="K1544" s="14"/>
      <c r="L1544" s="14"/>
      <c r="M1544" s="14"/>
      <c r="N1544" s="14"/>
      <c r="O1544" s="14"/>
      <c r="P1544" s="14"/>
      <c r="Q1544" s="14"/>
      <c r="R1544" s="14"/>
      <c r="S1544" s="14"/>
      <c r="T1544" s="14"/>
      <c r="U1544" s="14"/>
      <c r="V1544" s="14"/>
      <c r="W1544" s="14"/>
    </row>
    <row r="1545" spans="1:23" ht="15.75" customHeight="1">
      <c r="A1545" s="14" t="s">
        <v>8</v>
      </c>
      <c r="B1545" s="14" t="str">
        <f t="shared" si="26"/>
        <v>Sarah Scaife Foundation_Institute for Humane Studies198630000</v>
      </c>
      <c r="C1545" s="14" t="s">
        <v>164</v>
      </c>
      <c r="D1545" s="14"/>
      <c r="E1545" s="14" t="s">
        <v>12</v>
      </c>
      <c r="F1545" s="21">
        <v>30000</v>
      </c>
      <c r="G1545" s="14">
        <v>1986</v>
      </c>
      <c r="H1545" s="14"/>
      <c r="I1545" s="14"/>
      <c r="J1545" s="14"/>
      <c r="K1545" s="14"/>
      <c r="L1545" s="14"/>
      <c r="M1545" s="14"/>
      <c r="N1545" s="14"/>
      <c r="O1545" s="14"/>
      <c r="P1545" s="14"/>
      <c r="Q1545" s="14"/>
      <c r="R1545" s="14"/>
      <c r="S1545" s="14"/>
      <c r="T1545" s="14"/>
      <c r="U1545" s="14"/>
      <c r="V1545" s="14"/>
      <c r="W1545" s="14"/>
    </row>
    <row r="1546" spans="1:23" ht="15.75" customHeight="1">
      <c r="A1546" s="14" t="s">
        <v>8</v>
      </c>
      <c r="B1546" s="14" t="str">
        <f t="shared" si="26"/>
        <v>Sarah Scaife Foundation_George Mason University1987100000</v>
      </c>
      <c r="C1546" s="14" t="s">
        <v>164</v>
      </c>
      <c r="D1546" s="14"/>
      <c r="E1546" s="14" t="s">
        <v>60</v>
      </c>
      <c r="F1546" s="21">
        <v>100000</v>
      </c>
      <c r="G1546" s="14">
        <v>1987</v>
      </c>
      <c r="H1546" s="14"/>
      <c r="I1546" s="14"/>
      <c r="J1546" s="14"/>
      <c r="K1546" s="14"/>
      <c r="L1546" s="14"/>
      <c r="M1546" s="14"/>
      <c r="N1546" s="14"/>
      <c r="O1546" s="14"/>
      <c r="P1546" s="14"/>
      <c r="Q1546" s="14"/>
      <c r="R1546" s="14"/>
      <c r="S1546" s="14"/>
      <c r="T1546" s="14"/>
      <c r="U1546" s="14"/>
      <c r="V1546" s="14"/>
      <c r="W1546" s="14"/>
    </row>
    <row r="1547" spans="1:23" ht="15.75" customHeight="1">
      <c r="A1547" s="14" t="s">
        <v>8</v>
      </c>
      <c r="B1547" s="14" t="str">
        <f t="shared" si="26"/>
        <v>Sarah Scaife Foundation_George Mason University198725000</v>
      </c>
      <c r="C1547" s="14" t="s">
        <v>164</v>
      </c>
      <c r="D1547" s="14"/>
      <c r="E1547" s="14" t="s">
        <v>60</v>
      </c>
      <c r="F1547" s="21">
        <v>25000</v>
      </c>
      <c r="G1547" s="14">
        <v>1987</v>
      </c>
      <c r="H1547" s="14"/>
      <c r="I1547" s="14"/>
      <c r="J1547" s="14"/>
      <c r="K1547" s="14"/>
      <c r="L1547" s="14"/>
      <c r="M1547" s="14"/>
      <c r="N1547" s="14"/>
      <c r="O1547" s="14"/>
      <c r="P1547" s="14"/>
      <c r="Q1547" s="14"/>
      <c r="R1547" s="14"/>
      <c r="S1547" s="14"/>
      <c r="T1547" s="14"/>
      <c r="U1547" s="14"/>
      <c r="V1547" s="14"/>
      <c r="W1547" s="14"/>
    </row>
    <row r="1548" spans="1:23" ht="15.75" customHeight="1">
      <c r="A1548" s="14" t="s">
        <v>8</v>
      </c>
      <c r="B1548" s="14" t="str">
        <f t="shared" si="26"/>
        <v>Sarah Scaife Foundation_George Mason University198725000</v>
      </c>
      <c r="C1548" s="14" t="s">
        <v>164</v>
      </c>
      <c r="D1548" s="14"/>
      <c r="E1548" s="14" t="s">
        <v>60</v>
      </c>
      <c r="F1548" s="21">
        <v>25000</v>
      </c>
      <c r="G1548" s="14">
        <v>1987</v>
      </c>
      <c r="H1548" s="14"/>
      <c r="I1548" s="14"/>
      <c r="J1548" s="14"/>
      <c r="K1548" s="14"/>
      <c r="L1548" s="14"/>
      <c r="M1548" s="14"/>
      <c r="N1548" s="14"/>
      <c r="O1548" s="14"/>
      <c r="P1548" s="14"/>
      <c r="Q1548" s="14"/>
      <c r="R1548" s="14"/>
      <c r="S1548" s="14"/>
      <c r="T1548" s="14"/>
      <c r="U1548" s="14"/>
      <c r="V1548" s="14"/>
      <c r="W1548" s="14"/>
    </row>
    <row r="1549" spans="1:23" ht="15.75" customHeight="1">
      <c r="A1549" s="14" t="s">
        <v>8</v>
      </c>
      <c r="B1549" s="14" t="str">
        <f t="shared" si="26"/>
        <v>Sarah Scaife Foundation_George Mason University1988100000</v>
      </c>
      <c r="C1549" s="14" t="s">
        <v>164</v>
      </c>
      <c r="D1549" s="14"/>
      <c r="E1549" s="14" t="s">
        <v>60</v>
      </c>
      <c r="F1549" s="21">
        <v>100000</v>
      </c>
      <c r="G1549" s="14">
        <v>1988</v>
      </c>
      <c r="H1549" s="14"/>
      <c r="I1549" s="14"/>
      <c r="J1549" s="14"/>
      <c r="K1549" s="14"/>
      <c r="L1549" s="14"/>
      <c r="M1549" s="14"/>
      <c r="N1549" s="14"/>
      <c r="O1549" s="14"/>
      <c r="P1549" s="14"/>
      <c r="Q1549" s="14"/>
      <c r="R1549" s="14"/>
      <c r="S1549" s="14"/>
      <c r="T1549" s="14"/>
      <c r="U1549" s="14"/>
      <c r="V1549" s="14"/>
      <c r="W1549" s="14"/>
    </row>
    <row r="1550" spans="1:23" ht="15.75" customHeight="1">
      <c r="A1550" s="14" t="s">
        <v>8</v>
      </c>
      <c r="B1550" s="14" t="str">
        <f t="shared" si="26"/>
        <v>Sarah Scaife Foundation_George Mason University198825000</v>
      </c>
      <c r="C1550" s="14" t="s">
        <v>164</v>
      </c>
      <c r="D1550" s="14"/>
      <c r="E1550" s="14" t="s">
        <v>60</v>
      </c>
      <c r="F1550" s="21">
        <v>25000</v>
      </c>
      <c r="G1550" s="14">
        <v>1988</v>
      </c>
      <c r="H1550" s="14"/>
      <c r="I1550" s="14"/>
      <c r="J1550" s="14"/>
      <c r="K1550" s="14"/>
      <c r="L1550" s="14"/>
      <c r="M1550" s="14"/>
      <c r="N1550" s="14"/>
      <c r="O1550" s="14"/>
      <c r="P1550" s="14"/>
      <c r="Q1550" s="14"/>
      <c r="R1550" s="14"/>
      <c r="S1550" s="14"/>
      <c r="T1550" s="14"/>
      <c r="U1550" s="14"/>
      <c r="V1550" s="14"/>
      <c r="W1550" s="14"/>
    </row>
    <row r="1551" spans="1:23" ht="15.75" customHeight="1">
      <c r="A1551" s="14" t="s">
        <v>8</v>
      </c>
      <c r="B1551" s="14" t="str">
        <f t="shared" si="26"/>
        <v>Sarah Scaife Foundation_Institute for Humane Studies198830000</v>
      </c>
      <c r="C1551" s="14" t="s">
        <v>164</v>
      </c>
      <c r="D1551" s="14"/>
      <c r="E1551" s="14" t="s">
        <v>12</v>
      </c>
      <c r="F1551" s="21">
        <v>30000</v>
      </c>
      <c r="G1551" s="14">
        <v>1988</v>
      </c>
      <c r="H1551" s="14"/>
      <c r="I1551" s="14"/>
      <c r="J1551" s="14"/>
      <c r="K1551" s="14"/>
      <c r="L1551" s="14"/>
      <c r="M1551" s="14"/>
      <c r="N1551" s="14"/>
      <c r="O1551" s="14"/>
      <c r="P1551" s="14"/>
      <c r="Q1551" s="14"/>
      <c r="R1551" s="14"/>
      <c r="S1551" s="14"/>
      <c r="T1551" s="14"/>
      <c r="U1551" s="14"/>
      <c r="V1551" s="14"/>
      <c r="W1551" s="14"/>
    </row>
    <row r="1552" spans="1:23" ht="15.75" customHeight="1">
      <c r="A1552" s="14" t="s">
        <v>8</v>
      </c>
      <c r="B1552" s="14" t="str">
        <f t="shared" si="26"/>
        <v>Sarah Scaife Foundation_George Mason University1989150000</v>
      </c>
      <c r="C1552" s="14" t="s">
        <v>164</v>
      </c>
      <c r="D1552" s="14"/>
      <c r="E1552" s="14" t="s">
        <v>60</v>
      </c>
      <c r="F1552" s="21">
        <v>150000</v>
      </c>
      <c r="G1552" s="14">
        <v>1989</v>
      </c>
      <c r="H1552" s="14"/>
      <c r="I1552" s="14"/>
      <c r="J1552" s="14"/>
      <c r="K1552" s="14"/>
      <c r="L1552" s="14"/>
      <c r="M1552" s="14"/>
      <c r="N1552" s="14"/>
      <c r="O1552" s="14"/>
      <c r="P1552" s="14"/>
      <c r="Q1552" s="14"/>
      <c r="R1552" s="14"/>
      <c r="S1552" s="14"/>
      <c r="T1552" s="14"/>
      <c r="U1552" s="14"/>
      <c r="V1552" s="14"/>
      <c r="W1552" s="14"/>
    </row>
    <row r="1553" spans="1:23" ht="15.75" customHeight="1">
      <c r="A1553" s="14" t="s">
        <v>8</v>
      </c>
      <c r="B1553" s="14" t="str">
        <f t="shared" si="26"/>
        <v>Sarah Scaife Foundation_George Mason University198925000</v>
      </c>
      <c r="C1553" s="14" t="s">
        <v>164</v>
      </c>
      <c r="D1553" s="14"/>
      <c r="E1553" s="14" t="s">
        <v>60</v>
      </c>
      <c r="F1553" s="21">
        <v>25000</v>
      </c>
      <c r="G1553" s="14">
        <v>1989</v>
      </c>
      <c r="H1553" s="14"/>
      <c r="I1553" s="14"/>
      <c r="J1553" s="14"/>
      <c r="K1553" s="14"/>
      <c r="L1553" s="14"/>
      <c r="M1553" s="14"/>
      <c r="N1553" s="14"/>
      <c r="O1553" s="14"/>
      <c r="P1553" s="14"/>
      <c r="Q1553" s="14"/>
      <c r="R1553" s="14"/>
      <c r="S1553" s="14"/>
      <c r="T1553" s="14"/>
      <c r="U1553" s="14"/>
      <c r="V1553" s="14"/>
      <c r="W1553" s="14"/>
    </row>
    <row r="1554" spans="1:23" ht="15.75" customHeight="1">
      <c r="A1554" s="14" t="s">
        <v>8</v>
      </c>
      <c r="B1554" s="14" t="str">
        <f t="shared" si="26"/>
        <v>Sarah Scaife Foundation_Institute for Humane Studies198950000</v>
      </c>
      <c r="C1554" s="14" t="s">
        <v>164</v>
      </c>
      <c r="D1554" s="14"/>
      <c r="E1554" s="14" t="s">
        <v>12</v>
      </c>
      <c r="F1554" s="21">
        <v>50000</v>
      </c>
      <c r="G1554" s="14">
        <v>1989</v>
      </c>
      <c r="H1554" s="14"/>
      <c r="I1554" s="14"/>
      <c r="J1554" s="14"/>
      <c r="K1554" s="14"/>
      <c r="L1554" s="14"/>
      <c r="M1554" s="14"/>
      <c r="N1554" s="14"/>
      <c r="O1554" s="14"/>
      <c r="P1554" s="14"/>
      <c r="Q1554" s="14"/>
      <c r="R1554" s="14"/>
      <c r="S1554" s="14"/>
      <c r="T1554" s="14"/>
      <c r="U1554" s="14"/>
      <c r="V1554" s="14"/>
      <c r="W1554" s="14"/>
    </row>
    <row r="1555" spans="1:23" ht="15.75" customHeight="1">
      <c r="A1555" s="14" t="s">
        <v>8</v>
      </c>
      <c r="B1555" s="14" t="str">
        <f t="shared" si="26"/>
        <v>Sarah Scaife Foundation_George Mason University1990200000</v>
      </c>
      <c r="C1555" s="14" t="s">
        <v>164</v>
      </c>
      <c r="D1555" s="14"/>
      <c r="E1555" s="14" t="s">
        <v>60</v>
      </c>
      <c r="F1555" s="21">
        <v>200000</v>
      </c>
      <c r="G1555" s="14">
        <v>1990</v>
      </c>
      <c r="H1555" s="14"/>
      <c r="I1555" s="14"/>
      <c r="J1555" s="14"/>
      <c r="K1555" s="14"/>
      <c r="L1555" s="14"/>
      <c r="M1555" s="14"/>
      <c r="N1555" s="14"/>
      <c r="O1555" s="14"/>
      <c r="P1555" s="14"/>
      <c r="Q1555" s="14"/>
      <c r="R1555" s="14"/>
      <c r="S1555" s="14"/>
      <c r="T1555" s="14"/>
      <c r="U1555" s="14"/>
      <c r="V1555" s="14"/>
      <c r="W1555" s="14"/>
    </row>
    <row r="1556" spans="1:23" ht="15.75" customHeight="1">
      <c r="A1556" s="14" t="s">
        <v>8</v>
      </c>
      <c r="B1556" s="14" t="str">
        <f t="shared" si="26"/>
        <v>Sarah Scaife Foundation_George Mason University199025000</v>
      </c>
      <c r="C1556" s="14" t="s">
        <v>164</v>
      </c>
      <c r="D1556" s="14"/>
      <c r="E1556" s="14" t="s">
        <v>60</v>
      </c>
      <c r="F1556" s="21">
        <v>25000</v>
      </c>
      <c r="G1556" s="14">
        <v>1990</v>
      </c>
      <c r="H1556" s="14"/>
      <c r="I1556" s="14"/>
      <c r="J1556" s="14"/>
      <c r="K1556" s="14"/>
      <c r="L1556" s="14"/>
      <c r="M1556" s="14"/>
      <c r="N1556" s="14"/>
      <c r="O1556" s="14"/>
      <c r="P1556" s="14"/>
      <c r="Q1556" s="14"/>
      <c r="R1556" s="14"/>
      <c r="S1556" s="14"/>
      <c r="T1556" s="14"/>
      <c r="U1556" s="14"/>
      <c r="V1556" s="14"/>
      <c r="W1556" s="14"/>
    </row>
    <row r="1557" spans="1:23" ht="15.75" customHeight="1">
      <c r="A1557" s="14" t="s">
        <v>8</v>
      </c>
      <c r="B1557" s="14" t="str">
        <f t="shared" si="26"/>
        <v>Sarah Scaife Foundation_Institute for Humane Studies199065000</v>
      </c>
      <c r="C1557" s="14" t="s">
        <v>164</v>
      </c>
      <c r="D1557" s="14"/>
      <c r="E1557" s="14" t="s">
        <v>12</v>
      </c>
      <c r="F1557" s="21">
        <v>65000</v>
      </c>
      <c r="G1557" s="14">
        <v>1990</v>
      </c>
      <c r="H1557" s="14"/>
      <c r="I1557" s="14"/>
      <c r="J1557" s="14"/>
      <c r="K1557" s="14"/>
      <c r="L1557" s="14"/>
      <c r="M1557" s="14"/>
      <c r="N1557" s="14"/>
      <c r="O1557" s="14"/>
      <c r="P1557" s="14"/>
      <c r="Q1557" s="14"/>
      <c r="R1557" s="14"/>
      <c r="S1557" s="14"/>
      <c r="T1557" s="14"/>
      <c r="U1557" s="14"/>
      <c r="V1557" s="14"/>
      <c r="W1557" s="14"/>
    </row>
    <row r="1558" spans="1:23" ht="15.75" customHeight="1">
      <c r="A1558" s="14" t="s">
        <v>8</v>
      </c>
      <c r="B1558" s="14" t="str">
        <f t="shared" si="26"/>
        <v>Sarah Scaife Foundation_George Mason University1991100000</v>
      </c>
      <c r="C1558" s="14" t="s">
        <v>164</v>
      </c>
      <c r="D1558" s="14"/>
      <c r="E1558" s="14" t="s">
        <v>60</v>
      </c>
      <c r="F1558" s="21">
        <v>100000</v>
      </c>
      <c r="G1558" s="14">
        <v>1991</v>
      </c>
      <c r="H1558" s="14"/>
      <c r="I1558" s="14"/>
      <c r="J1558" s="14"/>
      <c r="K1558" s="14"/>
      <c r="L1558" s="14"/>
      <c r="M1558" s="14"/>
      <c r="N1558" s="14"/>
      <c r="O1558" s="14"/>
      <c r="P1558" s="14"/>
      <c r="Q1558" s="14"/>
      <c r="R1558" s="14"/>
      <c r="S1558" s="14"/>
      <c r="T1558" s="14"/>
      <c r="U1558" s="14"/>
      <c r="V1558" s="14"/>
      <c r="W1558" s="14"/>
    </row>
    <row r="1559" spans="1:23" ht="15.75" customHeight="1">
      <c r="A1559" s="14" t="s">
        <v>8</v>
      </c>
      <c r="B1559" s="14" t="str">
        <f t="shared" si="26"/>
        <v>Sarah Scaife Foundation_George Mason University199125000</v>
      </c>
      <c r="C1559" s="14" t="s">
        <v>164</v>
      </c>
      <c r="D1559" s="14"/>
      <c r="E1559" s="14" t="s">
        <v>60</v>
      </c>
      <c r="F1559" s="21">
        <v>25000</v>
      </c>
      <c r="G1559" s="14">
        <v>1991</v>
      </c>
      <c r="H1559" s="14"/>
      <c r="I1559" s="14"/>
      <c r="J1559" s="14"/>
      <c r="K1559" s="14"/>
      <c r="L1559" s="14"/>
      <c r="M1559" s="14"/>
      <c r="N1559" s="14"/>
      <c r="O1559" s="14"/>
      <c r="P1559" s="14"/>
      <c r="Q1559" s="14"/>
      <c r="R1559" s="14"/>
      <c r="S1559" s="14"/>
      <c r="T1559" s="14"/>
      <c r="U1559" s="14"/>
      <c r="V1559" s="14"/>
      <c r="W1559" s="14"/>
    </row>
    <row r="1560" spans="1:23" ht="15.75" customHeight="1">
      <c r="A1560" s="14" t="s">
        <v>8</v>
      </c>
      <c r="B1560" s="14" t="str">
        <f t="shared" si="26"/>
        <v>Sarah Scaife Foundation_Institute for Humane Studies199165000</v>
      </c>
      <c r="C1560" s="14" t="s">
        <v>164</v>
      </c>
      <c r="D1560" s="14"/>
      <c r="E1560" s="14" t="s">
        <v>12</v>
      </c>
      <c r="F1560" s="21">
        <v>65000</v>
      </c>
      <c r="G1560" s="14">
        <v>1991</v>
      </c>
      <c r="H1560" s="14"/>
      <c r="I1560" s="14"/>
      <c r="J1560" s="14"/>
      <c r="K1560" s="14"/>
      <c r="L1560" s="14"/>
      <c r="M1560" s="14"/>
      <c r="N1560" s="14"/>
      <c r="O1560" s="14"/>
      <c r="P1560" s="14"/>
      <c r="Q1560" s="14"/>
      <c r="R1560" s="14"/>
      <c r="S1560" s="14"/>
      <c r="T1560" s="14"/>
      <c r="U1560" s="14"/>
      <c r="V1560" s="14"/>
      <c r="W1560" s="14"/>
    </row>
    <row r="1561" spans="1:23" ht="15.75" customHeight="1">
      <c r="A1561" s="14" t="s">
        <v>8</v>
      </c>
      <c r="B1561" s="14" t="str">
        <f t="shared" si="26"/>
        <v>Sarah Scaife Foundation_George Mason University199225000</v>
      </c>
      <c r="C1561" s="14" t="s">
        <v>164</v>
      </c>
      <c r="D1561" s="14"/>
      <c r="E1561" s="14" t="s">
        <v>60</v>
      </c>
      <c r="F1561" s="21">
        <v>25000</v>
      </c>
      <c r="G1561" s="14">
        <v>1992</v>
      </c>
      <c r="H1561" s="14"/>
      <c r="I1561" s="14"/>
      <c r="J1561" s="14"/>
      <c r="K1561" s="14"/>
      <c r="L1561" s="14"/>
      <c r="M1561" s="14"/>
      <c r="N1561" s="14"/>
      <c r="O1561" s="14"/>
      <c r="P1561" s="14"/>
      <c r="Q1561" s="14"/>
      <c r="R1561" s="14"/>
      <c r="S1561" s="14"/>
      <c r="T1561" s="14"/>
      <c r="U1561" s="14"/>
      <c r="V1561" s="14"/>
      <c r="W1561" s="14"/>
    </row>
    <row r="1562" spans="1:23" ht="15.75" customHeight="1">
      <c r="A1562" s="14" t="s">
        <v>8</v>
      </c>
      <c r="B1562" s="14" t="str">
        <f t="shared" si="26"/>
        <v>Sarah Scaife Foundation_George Mason University199250000</v>
      </c>
      <c r="C1562" s="14" t="s">
        <v>164</v>
      </c>
      <c r="D1562" s="14"/>
      <c r="E1562" s="14" t="s">
        <v>60</v>
      </c>
      <c r="F1562" s="21">
        <v>50000</v>
      </c>
      <c r="G1562" s="14">
        <v>1992</v>
      </c>
      <c r="H1562" s="14"/>
      <c r="I1562" s="14"/>
      <c r="J1562" s="14"/>
      <c r="K1562" s="14"/>
      <c r="L1562" s="14"/>
      <c r="M1562" s="14"/>
      <c r="N1562" s="14"/>
      <c r="O1562" s="14"/>
      <c r="P1562" s="14"/>
      <c r="Q1562" s="14"/>
      <c r="R1562" s="14"/>
      <c r="S1562" s="14"/>
      <c r="T1562" s="14"/>
      <c r="U1562" s="14"/>
      <c r="V1562" s="14"/>
      <c r="W1562" s="14"/>
    </row>
    <row r="1563" spans="1:23" ht="15.75" customHeight="1">
      <c r="A1563" s="14" t="s">
        <v>8</v>
      </c>
      <c r="B1563" s="14" t="str">
        <f t="shared" si="26"/>
        <v>Sarah Scaife Foundation_George Mason University199264000</v>
      </c>
      <c r="C1563" s="14" t="s">
        <v>164</v>
      </c>
      <c r="D1563" s="14"/>
      <c r="E1563" s="14" t="s">
        <v>60</v>
      </c>
      <c r="F1563" s="21">
        <v>64000</v>
      </c>
      <c r="G1563" s="14">
        <v>1992</v>
      </c>
      <c r="H1563" s="14"/>
      <c r="I1563" s="14"/>
      <c r="J1563" s="14"/>
      <c r="K1563" s="14"/>
      <c r="L1563" s="14"/>
      <c r="M1563" s="14"/>
      <c r="N1563" s="14"/>
      <c r="O1563" s="14"/>
      <c r="P1563" s="14"/>
      <c r="Q1563" s="14"/>
      <c r="R1563" s="14"/>
      <c r="S1563" s="14"/>
      <c r="T1563" s="14"/>
      <c r="U1563" s="14"/>
      <c r="V1563" s="14"/>
      <c r="W1563" s="14"/>
    </row>
    <row r="1564" spans="1:23" ht="15.75" customHeight="1">
      <c r="A1564" s="14" t="s">
        <v>8</v>
      </c>
      <c r="B1564" s="14" t="str">
        <f t="shared" si="26"/>
        <v>Sarah Scaife Foundation_Institute for Humane Studies199240000</v>
      </c>
      <c r="C1564" s="14" t="s">
        <v>164</v>
      </c>
      <c r="D1564" s="14"/>
      <c r="E1564" s="14" t="s">
        <v>12</v>
      </c>
      <c r="F1564" s="21">
        <v>40000</v>
      </c>
      <c r="G1564" s="14">
        <v>1992</v>
      </c>
      <c r="H1564" s="14"/>
      <c r="I1564" s="14"/>
      <c r="J1564" s="14"/>
      <c r="K1564" s="14"/>
      <c r="L1564" s="14"/>
      <c r="M1564" s="14"/>
      <c r="N1564" s="14"/>
      <c r="O1564" s="14"/>
      <c r="P1564" s="14"/>
      <c r="Q1564" s="14"/>
      <c r="R1564" s="14"/>
      <c r="S1564" s="14"/>
      <c r="T1564" s="14"/>
      <c r="U1564" s="14"/>
      <c r="V1564" s="14"/>
      <c r="W1564" s="14"/>
    </row>
    <row r="1565" spans="1:23" ht="15.75" customHeight="1">
      <c r="A1565" s="14" t="s">
        <v>8</v>
      </c>
      <c r="B1565" s="14" t="str">
        <f t="shared" si="26"/>
        <v>Sarah Scaife Foundation_George Mason University1993162000</v>
      </c>
      <c r="C1565" s="14" t="s">
        <v>164</v>
      </c>
      <c r="D1565" s="14"/>
      <c r="E1565" s="14" t="s">
        <v>60</v>
      </c>
      <c r="F1565" s="21">
        <v>162000</v>
      </c>
      <c r="G1565" s="14">
        <v>1993</v>
      </c>
      <c r="H1565" s="14"/>
      <c r="I1565" s="14"/>
      <c r="J1565" s="14"/>
      <c r="K1565" s="14"/>
      <c r="L1565" s="14"/>
      <c r="M1565" s="14"/>
      <c r="N1565" s="14"/>
      <c r="O1565" s="14"/>
      <c r="P1565" s="14"/>
      <c r="Q1565" s="14"/>
      <c r="R1565" s="14"/>
      <c r="S1565" s="14"/>
      <c r="T1565" s="14"/>
      <c r="U1565" s="14"/>
      <c r="V1565" s="14"/>
      <c r="W1565" s="14"/>
    </row>
    <row r="1566" spans="1:23" ht="15.75" customHeight="1">
      <c r="A1566" s="14" t="s">
        <v>8</v>
      </c>
      <c r="B1566" s="14" t="str">
        <f t="shared" si="26"/>
        <v>Sarah Scaife Foundation_Institute for Humane Studies199340000</v>
      </c>
      <c r="C1566" s="14" t="s">
        <v>164</v>
      </c>
      <c r="D1566" s="14"/>
      <c r="E1566" s="14" t="s">
        <v>12</v>
      </c>
      <c r="F1566" s="21">
        <v>40000</v>
      </c>
      <c r="G1566" s="14">
        <v>1993</v>
      </c>
      <c r="H1566" s="14"/>
      <c r="I1566" s="14"/>
      <c r="J1566" s="14"/>
      <c r="K1566" s="14"/>
      <c r="L1566" s="14"/>
      <c r="M1566" s="14"/>
      <c r="N1566" s="14"/>
      <c r="O1566" s="14"/>
      <c r="P1566" s="14"/>
      <c r="Q1566" s="14"/>
      <c r="R1566" s="14"/>
      <c r="S1566" s="14"/>
      <c r="T1566" s="14"/>
      <c r="U1566" s="14"/>
      <c r="V1566" s="14"/>
      <c r="W1566" s="14"/>
    </row>
    <row r="1567" spans="1:23" ht="15.75" customHeight="1">
      <c r="A1567" s="14" t="s">
        <v>8</v>
      </c>
      <c r="B1567" s="14" t="str">
        <f t="shared" ref="B1567:B1630" si="27">C1567&amp;"_"&amp;E1567&amp;G1567&amp;F1567</f>
        <v>Sarah Scaife Foundation_George Mason University1994100000</v>
      </c>
      <c r="C1567" s="14" t="s">
        <v>164</v>
      </c>
      <c r="D1567" s="14"/>
      <c r="E1567" s="14" t="s">
        <v>60</v>
      </c>
      <c r="F1567" s="21">
        <v>100000</v>
      </c>
      <c r="G1567" s="14">
        <v>1994</v>
      </c>
      <c r="H1567" s="14"/>
      <c r="I1567" s="14"/>
      <c r="J1567" s="14"/>
      <c r="K1567" s="14"/>
      <c r="L1567" s="14"/>
      <c r="M1567" s="14"/>
      <c r="N1567" s="14"/>
      <c r="O1567" s="14"/>
      <c r="P1567" s="14"/>
      <c r="Q1567" s="14"/>
      <c r="R1567" s="14"/>
      <c r="S1567" s="14"/>
      <c r="T1567" s="14"/>
      <c r="U1567" s="14"/>
      <c r="V1567" s="14"/>
      <c r="W1567" s="14"/>
    </row>
    <row r="1568" spans="1:23" ht="15.75" customHeight="1">
      <c r="A1568" s="14" t="s">
        <v>8</v>
      </c>
      <c r="B1568" s="14" t="str">
        <f t="shared" si="27"/>
        <v>Sarah Scaife Foundation_George Mason University199425000</v>
      </c>
      <c r="C1568" s="14" t="s">
        <v>164</v>
      </c>
      <c r="D1568" s="14"/>
      <c r="E1568" s="14" t="s">
        <v>60</v>
      </c>
      <c r="F1568" s="21">
        <v>25000</v>
      </c>
      <c r="G1568" s="14">
        <v>1994</v>
      </c>
      <c r="H1568" s="14"/>
      <c r="I1568" s="14"/>
      <c r="J1568" s="14"/>
      <c r="K1568" s="14"/>
      <c r="L1568" s="14"/>
      <c r="M1568" s="14"/>
      <c r="N1568" s="14"/>
      <c r="O1568" s="14"/>
      <c r="P1568" s="14"/>
      <c r="Q1568" s="14"/>
      <c r="R1568" s="14"/>
      <c r="S1568" s="14"/>
      <c r="T1568" s="14"/>
      <c r="U1568" s="14"/>
      <c r="V1568" s="14"/>
      <c r="W1568" s="14"/>
    </row>
    <row r="1569" spans="1:23" ht="15.75" customHeight="1">
      <c r="A1569" s="14" t="s">
        <v>8</v>
      </c>
      <c r="B1569" s="14" t="str">
        <f t="shared" si="27"/>
        <v>Sarah Scaife Foundation_George Mason University1995134000</v>
      </c>
      <c r="C1569" s="14" t="s">
        <v>164</v>
      </c>
      <c r="D1569" s="14"/>
      <c r="E1569" s="14" t="s">
        <v>60</v>
      </c>
      <c r="F1569" s="21">
        <v>134000</v>
      </c>
      <c r="G1569" s="14">
        <v>1995</v>
      </c>
      <c r="H1569" s="14"/>
      <c r="I1569" s="14"/>
      <c r="J1569" s="14"/>
      <c r="K1569" s="14"/>
      <c r="L1569" s="14"/>
      <c r="M1569" s="14"/>
      <c r="N1569" s="14"/>
      <c r="O1569" s="14"/>
      <c r="P1569" s="14"/>
      <c r="Q1569" s="14"/>
      <c r="R1569" s="14"/>
      <c r="S1569" s="14"/>
      <c r="T1569" s="14"/>
      <c r="U1569" s="14"/>
      <c r="V1569" s="14"/>
      <c r="W1569" s="14"/>
    </row>
    <row r="1570" spans="1:23" ht="15.75" customHeight="1">
      <c r="A1570" s="14" t="s">
        <v>8</v>
      </c>
      <c r="B1570" s="14" t="str">
        <f t="shared" si="27"/>
        <v>Sarah Scaife Foundation_George Mason University199525000</v>
      </c>
      <c r="C1570" s="14" t="s">
        <v>164</v>
      </c>
      <c r="D1570" s="14"/>
      <c r="E1570" s="14" t="s">
        <v>60</v>
      </c>
      <c r="F1570" s="21">
        <v>25000</v>
      </c>
      <c r="G1570" s="14">
        <v>1995</v>
      </c>
      <c r="H1570" s="14"/>
      <c r="I1570" s="14"/>
      <c r="J1570" s="14"/>
      <c r="K1570" s="14"/>
      <c r="L1570" s="14"/>
      <c r="M1570" s="14"/>
      <c r="N1570" s="14"/>
      <c r="O1570" s="14"/>
      <c r="P1570" s="14"/>
      <c r="Q1570" s="14"/>
      <c r="R1570" s="14"/>
      <c r="S1570" s="14"/>
      <c r="T1570" s="14"/>
      <c r="U1570" s="14"/>
      <c r="V1570" s="14"/>
      <c r="W1570" s="14"/>
    </row>
    <row r="1571" spans="1:23" ht="15.75" customHeight="1">
      <c r="A1571" s="14" t="s">
        <v>8</v>
      </c>
      <c r="B1571" s="14" t="str">
        <f t="shared" si="27"/>
        <v>Sarah Scaife Foundation_George Mason University1996125000</v>
      </c>
      <c r="C1571" s="14" t="s">
        <v>164</v>
      </c>
      <c r="D1571" s="14"/>
      <c r="E1571" s="14" t="s">
        <v>60</v>
      </c>
      <c r="F1571" s="21">
        <v>125000</v>
      </c>
      <c r="G1571" s="14">
        <v>1996</v>
      </c>
      <c r="H1571" s="14"/>
      <c r="I1571" s="14"/>
      <c r="J1571" s="14"/>
      <c r="K1571" s="14"/>
      <c r="L1571" s="14"/>
      <c r="M1571" s="14"/>
      <c r="N1571" s="14"/>
      <c r="O1571" s="14"/>
      <c r="P1571" s="14"/>
      <c r="Q1571" s="14"/>
      <c r="R1571" s="14"/>
      <c r="S1571" s="14"/>
      <c r="T1571" s="14"/>
      <c r="U1571" s="14"/>
      <c r="V1571" s="14"/>
      <c r="W1571" s="14"/>
    </row>
    <row r="1572" spans="1:23" ht="15.75" customHeight="1">
      <c r="A1572" s="14" t="s">
        <v>8</v>
      </c>
      <c r="B1572" s="14" t="str">
        <f t="shared" si="27"/>
        <v>Sarah Scaife Foundation_George Mason University199636000</v>
      </c>
      <c r="C1572" s="14" t="s">
        <v>164</v>
      </c>
      <c r="D1572" s="14"/>
      <c r="E1572" s="14" t="s">
        <v>60</v>
      </c>
      <c r="F1572" s="21">
        <v>36000</v>
      </c>
      <c r="G1572" s="14">
        <v>1996</v>
      </c>
      <c r="H1572" s="14"/>
      <c r="I1572" s="14"/>
      <c r="J1572" s="14"/>
      <c r="K1572" s="14"/>
      <c r="L1572" s="14"/>
      <c r="M1572" s="14"/>
      <c r="N1572" s="14"/>
      <c r="O1572" s="14"/>
      <c r="P1572" s="14"/>
      <c r="Q1572" s="14"/>
      <c r="R1572" s="14"/>
      <c r="S1572" s="14"/>
      <c r="T1572" s="14"/>
      <c r="U1572" s="14"/>
      <c r="V1572" s="14"/>
      <c r="W1572" s="14"/>
    </row>
    <row r="1573" spans="1:23" ht="15.75" customHeight="1">
      <c r="A1573" s="14" t="s">
        <v>8</v>
      </c>
      <c r="B1573" s="14" t="str">
        <f t="shared" si="27"/>
        <v>Sarah Scaife Foundation_George Mason University199675000</v>
      </c>
      <c r="C1573" s="14" t="s">
        <v>164</v>
      </c>
      <c r="D1573" s="14"/>
      <c r="E1573" s="14" t="s">
        <v>60</v>
      </c>
      <c r="F1573" s="21">
        <v>75000</v>
      </c>
      <c r="G1573" s="14">
        <v>1996</v>
      </c>
      <c r="H1573" s="14"/>
      <c r="I1573" s="14"/>
      <c r="J1573" s="14"/>
      <c r="K1573" s="14"/>
      <c r="L1573" s="14"/>
      <c r="M1573" s="14"/>
      <c r="N1573" s="14"/>
      <c r="O1573" s="14"/>
      <c r="P1573" s="14"/>
      <c r="Q1573" s="14"/>
      <c r="R1573" s="14"/>
      <c r="S1573" s="14"/>
      <c r="T1573" s="14"/>
      <c r="U1573" s="14"/>
      <c r="V1573" s="14"/>
      <c r="W1573" s="14"/>
    </row>
    <row r="1574" spans="1:23" ht="15.75" customHeight="1">
      <c r="A1574" s="14" t="s">
        <v>8</v>
      </c>
      <c r="B1574" s="14" t="str">
        <f t="shared" si="27"/>
        <v>Sarah Scaife Foundation_Institute for Humane Studies199630000</v>
      </c>
      <c r="C1574" s="14" t="s">
        <v>164</v>
      </c>
      <c r="D1574" s="14"/>
      <c r="E1574" s="14" t="s">
        <v>12</v>
      </c>
      <c r="F1574" s="21">
        <v>30000</v>
      </c>
      <c r="G1574" s="14">
        <v>1996</v>
      </c>
      <c r="H1574" s="14"/>
      <c r="I1574" s="14"/>
      <c r="J1574" s="14"/>
      <c r="K1574" s="14"/>
      <c r="L1574" s="14"/>
      <c r="M1574" s="14"/>
      <c r="N1574" s="14"/>
      <c r="O1574" s="14"/>
      <c r="P1574" s="14"/>
      <c r="Q1574" s="14"/>
      <c r="R1574" s="14"/>
      <c r="S1574" s="14"/>
      <c r="T1574" s="14"/>
      <c r="U1574" s="14"/>
      <c r="V1574" s="14"/>
      <c r="W1574" s="14"/>
    </row>
    <row r="1575" spans="1:23" ht="15.75" customHeight="1">
      <c r="A1575" s="14" t="s">
        <v>8</v>
      </c>
      <c r="B1575" s="14" t="str">
        <f t="shared" si="27"/>
        <v>Sarah Scaife Foundation_George Mason University1997150000</v>
      </c>
      <c r="C1575" s="14" t="s">
        <v>164</v>
      </c>
      <c r="D1575" s="14"/>
      <c r="E1575" s="14" t="s">
        <v>60</v>
      </c>
      <c r="F1575" s="21">
        <v>150000</v>
      </c>
      <c r="G1575" s="14">
        <v>1997</v>
      </c>
      <c r="H1575" s="14"/>
      <c r="I1575" s="14"/>
      <c r="J1575" s="14"/>
      <c r="K1575" s="14"/>
      <c r="L1575" s="14"/>
      <c r="M1575" s="14"/>
      <c r="N1575" s="14"/>
      <c r="O1575" s="14"/>
      <c r="P1575" s="14"/>
      <c r="Q1575" s="14"/>
      <c r="R1575" s="14"/>
      <c r="S1575" s="14"/>
      <c r="T1575" s="14"/>
      <c r="U1575" s="14"/>
      <c r="V1575" s="14"/>
      <c r="W1575" s="14"/>
    </row>
    <row r="1576" spans="1:23" ht="15.75" customHeight="1">
      <c r="A1576" s="14" t="s">
        <v>8</v>
      </c>
      <c r="B1576" s="14" t="str">
        <f t="shared" si="27"/>
        <v>Sarah Scaife Foundation_George Mason University199725000</v>
      </c>
      <c r="C1576" s="14" t="s">
        <v>164</v>
      </c>
      <c r="D1576" s="14"/>
      <c r="E1576" s="14" t="s">
        <v>60</v>
      </c>
      <c r="F1576" s="21">
        <v>25000</v>
      </c>
      <c r="G1576" s="14">
        <v>1997</v>
      </c>
      <c r="H1576" s="14"/>
      <c r="I1576" s="14"/>
      <c r="J1576" s="14"/>
      <c r="K1576" s="14"/>
      <c r="L1576" s="14"/>
      <c r="M1576" s="14"/>
      <c r="N1576" s="14"/>
      <c r="O1576" s="14"/>
      <c r="P1576" s="14"/>
      <c r="Q1576" s="14"/>
      <c r="R1576" s="14"/>
      <c r="S1576" s="14"/>
      <c r="T1576" s="14"/>
      <c r="U1576" s="14"/>
      <c r="V1576" s="14"/>
      <c r="W1576" s="14"/>
    </row>
    <row r="1577" spans="1:23" ht="15.75" customHeight="1">
      <c r="A1577" s="14" t="s">
        <v>8</v>
      </c>
      <c r="B1577" s="14" t="str">
        <f t="shared" si="27"/>
        <v>Sarah Scaife Foundation_Institute for Humane Studies199730000</v>
      </c>
      <c r="C1577" s="14" t="s">
        <v>164</v>
      </c>
      <c r="D1577" s="14"/>
      <c r="E1577" s="14" t="s">
        <v>12</v>
      </c>
      <c r="F1577" s="21">
        <v>30000</v>
      </c>
      <c r="G1577" s="14">
        <v>1997</v>
      </c>
      <c r="H1577" s="14"/>
      <c r="I1577" s="14"/>
      <c r="J1577" s="14"/>
      <c r="K1577" s="14"/>
      <c r="L1577" s="14"/>
      <c r="M1577" s="14"/>
      <c r="N1577" s="14"/>
      <c r="O1577" s="14"/>
      <c r="P1577" s="14"/>
      <c r="Q1577" s="14"/>
      <c r="R1577" s="14"/>
      <c r="S1577" s="14"/>
      <c r="T1577" s="14"/>
      <c r="U1577" s="14"/>
      <c r="V1577" s="14"/>
      <c r="W1577" s="14"/>
    </row>
    <row r="1578" spans="1:23" ht="15.75" customHeight="1">
      <c r="A1578" s="14" t="s">
        <v>8</v>
      </c>
      <c r="B1578" s="14" t="str">
        <f t="shared" si="27"/>
        <v>Sarah Scaife Foundation_George Mason University1998100000</v>
      </c>
      <c r="C1578" s="14" t="s">
        <v>164</v>
      </c>
      <c r="D1578" s="14"/>
      <c r="E1578" s="14" t="s">
        <v>60</v>
      </c>
      <c r="F1578" s="21">
        <v>100000</v>
      </c>
      <c r="G1578" s="14">
        <v>1998</v>
      </c>
      <c r="H1578" s="14"/>
      <c r="I1578" s="14"/>
      <c r="J1578" s="14"/>
      <c r="K1578" s="14"/>
      <c r="L1578" s="14"/>
      <c r="M1578" s="14"/>
      <c r="N1578" s="14"/>
      <c r="O1578" s="14"/>
      <c r="P1578" s="14"/>
      <c r="Q1578" s="14"/>
      <c r="R1578" s="14"/>
      <c r="S1578" s="14"/>
      <c r="T1578" s="14"/>
      <c r="U1578" s="14"/>
      <c r="V1578" s="14"/>
      <c r="W1578" s="14"/>
    </row>
    <row r="1579" spans="1:23" ht="15.75" customHeight="1">
      <c r="A1579" s="14" t="s">
        <v>8</v>
      </c>
      <c r="B1579" s="14" t="str">
        <f t="shared" si="27"/>
        <v>Sarah Scaife Foundation_George Mason University1998275000</v>
      </c>
      <c r="C1579" s="14" t="s">
        <v>164</v>
      </c>
      <c r="D1579" s="14"/>
      <c r="E1579" s="14" t="s">
        <v>60</v>
      </c>
      <c r="F1579" s="21">
        <v>275000</v>
      </c>
      <c r="G1579" s="14">
        <v>1998</v>
      </c>
      <c r="H1579" s="14"/>
      <c r="I1579" s="14"/>
      <c r="J1579" s="14"/>
      <c r="K1579" s="14"/>
      <c r="L1579" s="14"/>
      <c r="M1579" s="14"/>
      <c r="N1579" s="14"/>
      <c r="O1579" s="14"/>
      <c r="P1579" s="14"/>
      <c r="Q1579" s="14"/>
      <c r="R1579" s="14"/>
      <c r="S1579" s="14"/>
      <c r="T1579" s="14"/>
      <c r="U1579" s="14"/>
      <c r="V1579" s="14"/>
      <c r="W1579" s="14"/>
    </row>
    <row r="1580" spans="1:23" ht="15.75" customHeight="1">
      <c r="A1580" s="14" t="s">
        <v>8</v>
      </c>
      <c r="B1580" s="14" t="str">
        <f t="shared" si="27"/>
        <v>Sarah Scaife Foundation_George Mason University1999450000</v>
      </c>
      <c r="C1580" s="14" t="s">
        <v>164</v>
      </c>
      <c r="D1580" s="14"/>
      <c r="E1580" s="14" t="s">
        <v>60</v>
      </c>
      <c r="F1580" s="21">
        <v>450000</v>
      </c>
      <c r="G1580" s="14">
        <v>1999</v>
      </c>
      <c r="H1580" s="14"/>
      <c r="I1580" s="14"/>
      <c r="J1580" s="14"/>
      <c r="K1580" s="14"/>
      <c r="L1580" s="14"/>
      <c r="M1580" s="14"/>
      <c r="N1580" s="14"/>
      <c r="O1580" s="14"/>
      <c r="P1580" s="14"/>
      <c r="Q1580" s="14"/>
      <c r="R1580" s="14"/>
      <c r="S1580" s="14"/>
      <c r="T1580" s="14"/>
      <c r="U1580" s="14"/>
      <c r="V1580" s="14"/>
      <c r="W1580" s="14"/>
    </row>
    <row r="1581" spans="1:23" ht="15.75" customHeight="1">
      <c r="A1581" s="14" t="s">
        <v>8</v>
      </c>
      <c r="B1581" s="14" t="str">
        <f t="shared" si="27"/>
        <v>Sarah Scaife Foundation_Institute for Humane Studies199975000</v>
      </c>
      <c r="C1581" s="14" t="s">
        <v>164</v>
      </c>
      <c r="D1581" s="14"/>
      <c r="E1581" s="14" t="s">
        <v>12</v>
      </c>
      <c r="F1581" s="21">
        <v>75000</v>
      </c>
      <c r="G1581" s="14">
        <v>1999</v>
      </c>
      <c r="H1581" s="14"/>
      <c r="I1581" s="14"/>
      <c r="J1581" s="14"/>
      <c r="K1581" s="14"/>
      <c r="L1581" s="14"/>
      <c r="M1581" s="14"/>
      <c r="N1581" s="14"/>
      <c r="O1581" s="14"/>
      <c r="P1581" s="14"/>
      <c r="Q1581" s="14"/>
      <c r="R1581" s="14"/>
      <c r="S1581" s="14"/>
      <c r="T1581" s="14"/>
      <c r="U1581" s="14"/>
      <c r="V1581" s="14"/>
      <c r="W1581" s="14"/>
    </row>
    <row r="1582" spans="1:23" ht="15.75" customHeight="1">
      <c r="A1582" s="14" t="s">
        <v>8</v>
      </c>
      <c r="B1582" s="14" t="str">
        <f t="shared" si="27"/>
        <v>Sarah Scaife Foundation_George Mason University2000550000</v>
      </c>
      <c r="C1582" s="14" t="s">
        <v>164</v>
      </c>
      <c r="D1582" s="14"/>
      <c r="E1582" s="14" t="s">
        <v>60</v>
      </c>
      <c r="F1582" s="21">
        <v>550000</v>
      </c>
      <c r="G1582" s="14">
        <v>2000</v>
      </c>
      <c r="H1582" s="14"/>
      <c r="I1582" s="14"/>
      <c r="J1582" s="14"/>
      <c r="K1582" s="14"/>
      <c r="L1582" s="14"/>
      <c r="M1582" s="14"/>
      <c r="N1582" s="14"/>
      <c r="O1582" s="14"/>
      <c r="P1582" s="14"/>
      <c r="Q1582" s="14"/>
      <c r="R1582" s="14"/>
      <c r="S1582" s="14"/>
      <c r="T1582" s="14"/>
      <c r="U1582" s="14"/>
      <c r="V1582" s="14"/>
      <c r="W1582" s="14"/>
    </row>
    <row r="1583" spans="1:23" ht="15.75" customHeight="1">
      <c r="A1583" s="14" t="s">
        <v>8</v>
      </c>
      <c r="B1583" s="14" t="str">
        <f t="shared" si="27"/>
        <v>Sarah Scaife Foundation_Institute for Humane Studies200050000</v>
      </c>
      <c r="C1583" s="14" t="s">
        <v>164</v>
      </c>
      <c r="D1583" s="14"/>
      <c r="E1583" s="14" t="s">
        <v>12</v>
      </c>
      <c r="F1583" s="21">
        <v>50000</v>
      </c>
      <c r="G1583" s="14">
        <v>2000</v>
      </c>
      <c r="H1583" s="14"/>
      <c r="I1583" s="14"/>
      <c r="J1583" s="14"/>
      <c r="K1583" s="14"/>
      <c r="L1583" s="14"/>
      <c r="M1583" s="14"/>
      <c r="N1583" s="14"/>
      <c r="O1583" s="14"/>
      <c r="P1583" s="14"/>
      <c r="Q1583" s="14"/>
      <c r="R1583" s="14"/>
      <c r="S1583" s="14"/>
      <c r="T1583" s="14"/>
      <c r="U1583" s="14"/>
      <c r="V1583" s="14"/>
      <c r="W1583" s="14"/>
    </row>
    <row r="1584" spans="1:23" ht="15.75" customHeight="1">
      <c r="A1584" s="14" t="s">
        <v>8</v>
      </c>
      <c r="B1584" s="14" t="str">
        <f t="shared" si="27"/>
        <v>Sarah Scaife Foundation_Center for the Study of Public Choice2001100000</v>
      </c>
      <c r="C1584" s="14" t="s">
        <v>164</v>
      </c>
      <c r="D1584" s="14" t="s">
        <v>42</v>
      </c>
      <c r="E1584" s="15" t="s">
        <v>255</v>
      </c>
      <c r="F1584" s="21">
        <v>100000</v>
      </c>
      <c r="G1584" s="14">
        <v>2001</v>
      </c>
      <c r="H1584" s="14" t="s">
        <v>21</v>
      </c>
      <c r="I1584" s="14" t="s">
        <v>255</v>
      </c>
      <c r="J1584" s="14"/>
      <c r="K1584" s="14"/>
      <c r="L1584" s="14"/>
      <c r="M1584" s="14"/>
      <c r="N1584" s="14"/>
      <c r="O1584" s="14"/>
      <c r="P1584" s="14"/>
      <c r="Q1584" s="14"/>
      <c r="R1584" s="14"/>
      <c r="S1584" s="14"/>
      <c r="T1584" s="14"/>
      <c r="U1584" s="14"/>
      <c r="V1584" s="14"/>
      <c r="W1584" s="14"/>
    </row>
    <row r="1585" spans="1:23" ht="15.75" customHeight="1">
      <c r="A1585" s="14" t="s">
        <v>8</v>
      </c>
      <c r="B1585" s="14" t="str">
        <f t="shared" si="27"/>
        <v>Sarah Scaife Foundation_George Mason University Law and Economics Center2001200000</v>
      </c>
      <c r="C1585" s="14" t="s">
        <v>164</v>
      </c>
      <c r="D1585" s="14" t="s">
        <v>42</v>
      </c>
      <c r="E1585" s="15" t="s">
        <v>11</v>
      </c>
      <c r="F1585" s="21">
        <v>200000</v>
      </c>
      <c r="G1585" s="14">
        <v>2001</v>
      </c>
      <c r="H1585" s="14" t="s">
        <v>21</v>
      </c>
      <c r="I1585" s="14" t="s">
        <v>61</v>
      </c>
      <c r="J1585" s="14"/>
      <c r="K1585" s="14"/>
      <c r="L1585" s="14"/>
      <c r="M1585" s="14"/>
      <c r="N1585" s="14"/>
      <c r="O1585" s="14"/>
      <c r="P1585" s="14"/>
      <c r="Q1585" s="14"/>
      <c r="R1585" s="14"/>
      <c r="S1585" s="14"/>
      <c r="T1585" s="14"/>
      <c r="U1585" s="14"/>
      <c r="V1585" s="14"/>
      <c r="W1585" s="14"/>
    </row>
    <row r="1586" spans="1:23" ht="15.75" customHeight="1">
      <c r="A1586" s="14" t="s">
        <v>8</v>
      </c>
      <c r="B1586" s="14" t="str">
        <f t="shared" si="27"/>
        <v>Sarah Scaife Foundation_Institute for Humane Studies200150000</v>
      </c>
      <c r="C1586" s="14" t="s">
        <v>164</v>
      </c>
      <c r="D1586" s="14"/>
      <c r="E1586" s="14" t="s">
        <v>12</v>
      </c>
      <c r="F1586" s="21">
        <v>50000</v>
      </c>
      <c r="G1586" s="14">
        <v>2001</v>
      </c>
      <c r="H1586" s="14"/>
      <c r="I1586" s="14"/>
      <c r="J1586" s="14"/>
      <c r="K1586" s="14"/>
      <c r="L1586" s="14"/>
      <c r="M1586" s="14"/>
      <c r="N1586" s="14"/>
      <c r="O1586" s="14"/>
      <c r="P1586" s="14"/>
      <c r="Q1586" s="14"/>
      <c r="R1586" s="14"/>
      <c r="S1586" s="14"/>
      <c r="T1586" s="14"/>
      <c r="U1586" s="14"/>
      <c r="V1586" s="14"/>
      <c r="W1586" s="14"/>
    </row>
    <row r="1587" spans="1:23" ht="15.75" customHeight="1">
      <c r="A1587" s="14" t="s">
        <v>8</v>
      </c>
      <c r="B1587" s="14" t="str">
        <f t="shared" si="27"/>
        <v>Sarah Scaife Foundation_Mercatus Center2001100000</v>
      </c>
      <c r="C1587" s="14" t="s">
        <v>164</v>
      </c>
      <c r="D1587" s="14" t="s">
        <v>42</v>
      </c>
      <c r="E1587" s="14" t="s">
        <v>15</v>
      </c>
      <c r="F1587" s="21">
        <v>100000</v>
      </c>
      <c r="G1587" s="14">
        <v>2001</v>
      </c>
      <c r="H1587" s="14" t="s">
        <v>7</v>
      </c>
      <c r="I1587" s="14" t="s">
        <v>15</v>
      </c>
      <c r="J1587" s="14"/>
      <c r="K1587" s="14"/>
      <c r="L1587" s="14"/>
      <c r="M1587" s="14"/>
      <c r="N1587" s="14"/>
      <c r="O1587" s="14"/>
      <c r="P1587" s="14"/>
      <c r="Q1587" s="14"/>
      <c r="R1587" s="14"/>
      <c r="S1587" s="14"/>
      <c r="T1587" s="14"/>
      <c r="U1587" s="14"/>
      <c r="V1587" s="14"/>
      <c r="W1587" s="14"/>
    </row>
    <row r="1588" spans="1:23" ht="15.75" customHeight="1">
      <c r="A1588" s="14" t="s">
        <v>8</v>
      </c>
      <c r="B1588" s="14" t="str">
        <f t="shared" si="27"/>
        <v>Sarah Scaife Foundation_Center for the Study of Public Choice200245000</v>
      </c>
      <c r="C1588" s="14" t="s">
        <v>164</v>
      </c>
      <c r="D1588" s="14" t="s">
        <v>42</v>
      </c>
      <c r="E1588" s="14" t="s">
        <v>255</v>
      </c>
      <c r="F1588" s="21">
        <v>45000</v>
      </c>
      <c r="G1588" s="14">
        <v>2002</v>
      </c>
      <c r="H1588" s="14" t="s">
        <v>21</v>
      </c>
      <c r="I1588" s="14" t="s">
        <v>255</v>
      </c>
      <c r="J1588" s="14"/>
      <c r="K1588" s="14"/>
      <c r="L1588" s="14"/>
      <c r="M1588" s="14"/>
      <c r="N1588" s="14"/>
      <c r="O1588" s="14"/>
      <c r="P1588" s="14"/>
      <c r="Q1588" s="14"/>
      <c r="R1588" s="14"/>
      <c r="S1588" s="14"/>
      <c r="T1588" s="14"/>
      <c r="U1588" s="14"/>
      <c r="V1588" s="14"/>
      <c r="W1588" s="14"/>
    </row>
    <row r="1589" spans="1:23" ht="15.75" customHeight="1">
      <c r="A1589" s="14">
        <v>990</v>
      </c>
      <c r="B1589" s="14" t="str">
        <f t="shared" si="27"/>
        <v>Sarah Scaife Foundation_George Mason University Foundation200250000</v>
      </c>
      <c r="C1589" s="14" t="s">
        <v>164</v>
      </c>
      <c r="D1589" s="14" t="s">
        <v>42</v>
      </c>
      <c r="E1589" s="14" t="s">
        <v>10</v>
      </c>
      <c r="F1589" s="21">
        <v>50000</v>
      </c>
      <c r="G1589" s="14">
        <v>2002</v>
      </c>
      <c r="H1589" s="14" t="s">
        <v>14</v>
      </c>
      <c r="I1589" s="14" t="s">
        <v>394</v>
      </c>
      <c r="J1589" s="14"/>
      <c r="K1589" s="14"/>
      <c r="L1589" s="14"/>
      <c r="M1589" s="14"/>
      <c r="N1589" s="14"/>
      <c r="O1589" s="14"/>
      <c r="P1589" s="14"/>
      <c r="Q1589" s="14"/>
      <c r="R1589" s="14"/>
      <c r="S1589" s="14"/>
      <c r="T1589" s="14"/>
      <c r="U1589" s="14"/>
      <c r="V1589" s="14"/>
      <c r="W1589" s="14"/>
    </row>
    <row r="1590" spans="1:23" ht="15.75" customHeight="1">
      <c r="A1590" s="14" t="s">
        <v>8</v>
      </c>
      <c r="B1590" s="14" t="str">
        <f t="shared" si="27"/>
        <v>Sarah Scaife Foundation_George Mason University Law and Economics Center2002150000</v>
      </c>
      <c r="C1590" s="14" t="s">
        <v>164</v>
      </c>
      <c r="D1590" s="14" t="s">
        <v>42</v>
      </c>
      <c r="E1590" s="14" t="s">
        <v>11</v>
      </c>
      <c r="F1590" s="21">
        <v>150000</v>
      </c>
      <c r="G1590" s="14">
        <v>2002</v>
      </c>
      <c r="H1590" s="14" t="s">
        <v>21</v>
      </c>
      <c r="I1590" s="14" t="s">
        <v>61</v>
      </c>
      <c r="J1590" s="14"/>
      <c r="K1590" s="14"/>
      <c r="L1590" s="14"/>
      <c r="M1590" s="14"/>
      <c r="N1590" s="14"/>
      <c r="O1590" s="14"/>
      <c r="P1590" s="14"/>
      <c r="Q1590" s="14"/>
      <c r="R1590" s="14"/>
      <c r="S1590" s="14"/>
      <c r="T1590" s="14"/>
      <c r="U1590" s="14"/>
      <c r="V1590" s="14"/>
      <c r="W1590" s="14"/>
    </row>
    <row r="1591" spans="1:23" ht="15.75" customHeight="1">
      <c r="A1591" s="14" t="s">
        <v>8</v>
      </c>
      <c r="B1591" s="14" t="str">
        <f t="shared" si="27"/>
        <v>Sarah Scaife Foundation_Institute for Humane Studies200250000</v>
      </c>
      <c r="C1591" s="14" t="s">
        <v>164</v>
      </c>
      <c r="D1591" s="14"/>
      <c r="E1591" s="14" t="s">
        <v>12</v>
      </c>
      <c r="F1591" s="21">
        <v>50000</v>
      </c>
      <c r="G1591" s="14">
        <v>2002</v>
      </c>
      <c r="H1591" s="14"/>
      <c r="I1591" s="14"/>
      <c r="J1591" s="14"/>
      <c r="K1591" s="14"/>
      <c r="L1591" s="14"/>
      <c r="M1591" s="14"/>
      <c r="N1591" s="14"/>
      <c r="O1591" s="14"/>
      <c r="P1591" s="14"/>
      <c r="Q1591" s="14"/>
      <c r="R1591" s="14"/>
      <c r="S1591" s="14"/>
      <c r="T1591" s="14"/>
      <c r="U1591" s="14"/>
      <c r="V1591" s="14"/>
      <c r="W1591" s="14"/>
    </row>
    <row r="1592" spans="1:23" ht="15.75" customHeight="1">
      <c r="A1592" s="14">
        <v>990</v>
      </c>
      <c r="B1592" s="14" t="str">
        <f t="shared" si="27"/>
        <v>Sarah Scaife Foundation_George Mason University Foundation200350000</v>
      </c>
      <c r="C1592" s="14" t="s">
        <v>164</v>
      </c>
      <c r="D1592" s="14" t="s">
        <v>42</v>
      </c>
      <c r="E1592" s="14" t="s">
        <v>10</v>
      </c>
      <c r="F1592" s="21">
        <v>50000</v>
      </c>
      <c r="G1592" s="14">
        <v>2003</v>
      </c>
      <c r="H1592" s="14" t="s">
        <v>14</v>
      </c>
      <c r="I1592" s="14" t="s">
        <v>394</v>
      </c>
      <c r="J1592" s="14"/>
      <c r="K1592" s="14"/>
      <c r="L1592" s="14"/>
      <c r="M1592" s="14"/>
      <c r="N1592" s="14"/>
      <c r="O1592" s="14"/>
      <c r="P1592" s="14"/>
      <c r="Q1592" s="14"/>
      <c r="R1592" s="14"/>
      <c r="S1592" s="14"/>
      <c r="T1592" s="14"/>
      <c r="U1592" s="14"/>
      <c r="V1592" s="14"/>
      <c r="W1592" s="14"/>
    </row>
    <row r="1593" spans="1:23" ht="15.75" customHeight="1">
      <c r="A1593" s="14" t="s">
        <v>8</v>
      </c>
      <c r="B1593" s="14" t="str">
        <f t="shared" si="27"/>
        <v>Sarah Scaife Foundation_George Mason University Law and Economics Center2003150000</v>
      </c>
      <c r="C1593" s="14" t="s">
        <v>164</v>
      </c>
      <c r="D1593" s="14" t="s">
        <v>42</v>
      </c>
      <c r="E1593" s="14" t="s">
        <v>11</v>
      </c>
      <c r="F1593" s="21">
        <v>150000</v>
      </c>
      <c r="G1593" s="14">
        <v>2003</v>
      </c>
      <c r="H1593" s="14" t="s">
        <v>21</v>
      </c>
      <c r="I1593" s="14" t="s">
        <v>61</v>
      </c>
      <c r="J1593" s="14"/>
      <c r="K1593" s="14"/>
      <c r="L1593" s="14"/>
      <c r="M1593" s="14"/>
      <c r="N1593" s="14"/>
      <c r="O1593" s="14"/>
      <c r="P1593" s="14"/>
      <c r="Q1593" s="14"/>
      <c r="R1593" s="14"/>
      <c r="S1593" s="14"/>
      <c r="T1593" s="14"/>
      <c r="U1593" s="14"/>
      <c r="V1593" s="14"/>
      <c r="W1593" s="14"/>
    </row>
    <row r="1594" spans="1:23" ht="15.75" customHeight="1">
      <c r="A1594" s="14" t="s">
        <v>8</v>
      </c>
      <c r="B1594" s="14" t="str">
        <f t="shared" si="27"/>
        <v>Sarah Scaife Foundation_Institute for Humane Studies200350000</v>
      </c>
      <c r="C1594" s="14" t="s">
        <v>164</v>
      </c>
      <c r="D1594" s="14"/>
      <c r="E1594" s="14" t="s">
        <v>12</v>
      </c>
      <c r="F1594" s="21">
        <v>50000</v>
      </c>
      <c r="G1594" s="14">
        <v>2003</v>
      </c>
      <c r="H1594" s="14"/>
      <c r="I1594" s="14"/>
      <c r="J1594" s="14"/>
      <c r="K1594" s="14"/>
      <c r="L1594" s="14"/>
      <c r="M1594" s="14"/>
      <c r="N1594" s="14"/>
      <c r="O1594" s="14"/>
      <c r="P1594" s="14"/>
      <c r="Q1594" s="14"/>
      <c r="R1594" s="14"/>
      <c r="S1594" s="14"/>
      <c r="T1594" s="14"/>
      <c r="U1594" s="14"/>
      <c r="V1594" s="14"/>
      <c r="W1594" s="14"/>
    </row>
    <row r="1595" spans="1:23" ht="15.75" customHeight="1">
      <c r="A1595" s="14" t="s">
        <v>8</v>
      </c>
      <c r="B1595" s="14" t="str">
        <f t="shared" si="27"/>
        <v>Sarah Scaife Foundation_Mercatus Center200380000</v>
      </c>
      <c r="C1595" s="14" t="s">
        <v>164</v>
      </c>
      <c r="D1595" s="14"/>
      <c r="E1595" s="14" t="s">
        <v>15</v>
      </c>
      <c r="F1595" s="21">
        <v>80000</v>
      </c>
      <c r="G1595" s="14">
        <v>2003</v>
      </c>
      <c r="H1595" s="14"/>
      <c r="I1595" s="14"/>
      <c r="J1595" s="14"/>
      <c r="K1595" s="14"/>
      <c r="L1595" s="14"/>
      <c r="M1595" s="14"/>
      <c r="N1595" s="14"/>
      <c r="O1595" s="14"/>
      <c r="P1595" s="14"/>
      <c r="Q1595" s="14"/>
      <c r="R1595" s="14"/>
      <c r="S1595" s="14"/>
      <c r="T1595" s="14"/>
      <c r="U1595" s="14"/>
      <c r="V1595" s="14"/>
      <c r="W1595" s="14"/>
    </row>
    <row r="1596" spans="1:23" ht="15.75" customHeight="1">
      <c r="A1596" s="14">
        <v>990</v>
      </c>
      <c r="B1596" s="14" t="str">
        <f t="shared" si="27"/>
        <v>Sarah Scaife Foundation_George Mason University Law and Economics Center2004200000</v>
      </c>
      <c r="C1596" s="14" t="s">
        <v>164</v>
      </c>
      <c r="D1596" s="14" t="s">
        <v>42</v>
      </c>
      <c r="E1596" s="14" t="s">
        <v>11</v>
      </c>
      <c r="F1596" s="21">
        <v>200000</v>
      </c>
      <c r="G1596" s="14">
        <v>2004</v>
      </c>
      <c r="H1596" s="14" t="s">
        <v>14</v>
      </c>
      <c r="I1596" s="14" t="s">
        <v>61</v>
      </c>
      <c r="J1596" s="14"/>
      <c r="K1596" s="14"/>
      <c r="L1596" s="14"/>
      <c r="M1596" s="14"/>
      <c r="N1596" s="14"/>
      <c r="O1596" s="14"/>
      <c r="P1596" s="14"/>
      <c r="Q1596" s="14"/>
      <c r="R1596" s="14"/>
      <c r="S1596" s="14"/>
      <c r="T1596" s="14"/>
      <c r="U1596" s="14"/>
      <c r="V1596" s="14"/>
      <c r="W1596" s="14"/>
    </row>
    <row r="1597" spans="1:23" ht="15.75" customHeight="1">
      <c r="A1597" s="14" t="s">
        <v>8</v>
      </c>
      <c r="B1597" s="14" t="str">
        <f t="shared" si="27"/>
        <v>Sarah Scaife Foundation_Institute for Humane Studies200450000</v>
      </c>
      <c r="C1597" s="14" t="s">
        <v>164</v>
      </c>
      <c r="D1597" s="14"/>
      <c r="E1597" s="14" t="s">
        <v>12</v>
      </c>
      <c r="F1597" s="21">
        <v>50000</v>
      </c>
      <c r="G1597" s="14">
        <v>2004</v>
      </c>
      <c r="H1597" s="14"/>
      <c r="I1597" s="14"/>
      <c r="J1597" s="14"/>
      <c r="K1597" s="14"/>
      <c r="L1597" s="14"/>
      <c r="M1597" s="14"/>
      <c r="N1597" s="14"/>
      <c r="O1597" s="14"/>
      <c r="P1597" s="14"/>
      <c r="Q1597" s="14"/>
      <c r="R1597" s="14"/>
      <c r="S1597" s="14"/>
      <c r="T1597" s="14"/>
      <c r="U1597" s="14"/>
      <c r="V1597" s="14"/>
      <c r="W1597" s="14"/>
    </row>
    <row r="1598" spans="1:23" ht="15.75" customHeight="1">
      <c r="A1598" s="14" t="s">
        <v>8</v>
      </c>
      <c r="B1598" s="14" t="str">
        <f t="shared" si="27"/>
        <v>Sarah Scaife Foundation_Mercatus Center200480000</v>
      </c>
      <c r="C1598" s="14" t="s">
        <v>164</v>
      </c>
      <c r="D1598" s="14"/>
      <c r="E1598" s="14" t="s">
        <v>15</v>
      </c>
      <c r="F1598" s="21">
        <v>80000</v>
      </c>
      <c r="G1598" s="14">
        <v>2004</v>
      </c>
      <c r="H1598" s="14"/>
      <c r="I1598" s="14"/>
      <c r="J1598" s="14"/>
      <c r="K1598" s="14"/>
      <c r="L1598" s="14"/>
      <c r="M1598" s="14"/>
      <c r="N1598" s="14"/>
      <c r="O1598" s="14"/>
      <c r="P1598" s="14"/>
      <c r="Q1598" s="14"/>
      <c r="R1598" s="14"/>
      <c r="S1598" s="14"/>
      <c r="T1598" s="14"/>
      <c r="U1598" s="14"/>
      <c r="V1598" s="14"/>
      <c r="W1598" s="14"/>
    </row>
    <row r="1599" spans="1:23" ht="15.75" customHeight="1">
      <c r="A1599" s="14" t="s">
        <v>8</v>
      </c>
      <c r="B1599" s="14" t="str">
        <f t="shared" si="27"/>
        <v>Sarah Scaife Foundation_George Mason University Law and Economics Center2005155000</v>
      </c>
      <c r="C1599" s="14" t="s">
        <v>164</v>
      </c>
      <c r="D1599" s="14" t="s">
        <v>42</v>
      </c>
      <c r="E1599" s="14" t="s">
        <v>11</v>
      </c>
      <c r="F1599" s="21">
        <v>155000</v>
      </c>
      <c r="G1599" s="14">
        <v>2005</v>
      </c>
      <c r="H1599" s="14" t="s">
        <v>21</v>
      </c>
      <c r="I1599" s="14" t="s">
        <v>61</v>
      </c>
      <c r="J1599" s="14"/>
      <c r="K1599" s="14"/>
      <c r="L1599" s="14"/>
      <c r="M1599" s="14"/>
      <c r="N1599" s="14"/>
      <c r="O1599" s="14"/>
      <c r="P1599" s="14"/>
      <c r="Q1599" s="14"/>
      <c r="R1599" s="14"/>
      <c r="S1599" s="14"/>
      <c r="T1599" s="14"/>
      <c r="U1599" s="14"/>
      <c r="V1599" s="14"/>
      <c r="W1599" s="14"/>
    </row>
    <row r="1600" spans="1:23" ht="15.75" customHeight="1">
      <c r="A1600" s="14" t="s">
        <v>8</v>
      </c>
      <c r="B1600" s="14" t="str">
        <f t="shared" si="27"/>
        <v>Sarah Scaife Foundation_Institute for Humane Studies200550000</v>
      </c>
      <c r="C1600" s="14" t="s">
        <v>164</v>
      </c>
      <c r="D1600" s="14"/>
      <c r="E1600" s="14" t="s">
        <v>12</v>
      </c>
      <c r="F1600" s="21">
        <v>50000</v>
      </c>
      <c r="G1600" s="14">
        <v>2005</v>
      </c>
      <c r="H1600" s="14"/>
      <c r="I1600" s="14"/>
      <c r="J1600" s="14"/>
      <c r="K1600" s="14"/>
      <c r="L1600" s="14"/>
      <c r="M1600" s="14"/>
      <c r="N1600" s="14"/>
      <c r="O1600" s="14"/>
      <c r="P1600" s="14"/>
      <c r="Q1600" s="14"/>
      <c r="R1600" s="14"/>
      <c r="S1600" s="14"/>
      <c r="T1600" s="14"/>
      <c r="U1600" s="14"/>
      <c r="V1600" s="14"/>
      <c r="W1600" s="14"/>
    </row>
    <row r="1601" spans="1:9" ht="15" customHeight="1">
      <c r="A1601" s="14" t="s">
        <v>8</v>
      </c>
      <c r="B1601" s="14" t="str">
        <f t="shared" si="27"/>
        <v>Sarah Scaife Foundation_Mercatus Center200580000</v>
      </c>
      <c r="C1601" s="14" t="s">
        <v>164</v>
      </c>
      <c r="D1601" s="14"/>
      <c r="E1601" s="14" t="s">
        <v>15</v>
      </c>
      <c r="F1601" s="21">
        <v>80000</v>
      </c>
      <c r="G1601" s="14">
        <v>2005</v>
      </c>
      <c r="H1601" s="14"/>
      <c r="I1601" s="14"/>
    </row>
    <row r="1602" spans="1:9" ht="15" customHeight="1">
      <c r="A1602" s="14" t="s">
        <v>8</v>
      </c>
      <c r="B1602" s="14" t="str">
        <f t="shared" si="27"/>
        <v>Sarah Scaife Foundation_George Mason University Law and Economics Center2006200000</v>
      </c>
      <c r="C1602" s="14" t="s">
        <v>164</v>
      </c>
      <c r="D1602" s="14" t="s">
        <v>42</v>
      </c>
      <c r="E1602" s="14" t="s">
        <v>11</v>
      </c>
      <c r="F1602" s="21">
        <v>200000</v>
      </c>
      <c r="G1602" s="14">
        <v>2006</v>
      </c>
      <c r="H1602" s="14" t="s">
        <v>21</v>
      </c>
      <c r="I1602" s="14" t="s">
        <v>61</v>
      </c>
    </row>
    <row r="1603" spans="1:9" ht="15" customHeight="1">
      <c r="A1603" s="14" t="s">
        <v>8</v>
      </c>
      <c r="B1603" s="14" t="str">
        <f t="shared" si="27"/>
        <v>Sarah Scaife Foundation_Institute for Humane Studies200650000</v>
      </c>
      <c r="C1603" s="14" t="s">
        <v>164</v>
      </c>
      <c r="D1603" s="14"/>
      <c r="E1603" s="14" t="s">
        <v>12</v>
      </c>
      <c r="F1603" s="21">
        <v>50000</v>
      </c>
      <c r="G1603" s="14">
        <v>2006</v>
      </c>
      <c r="H1603" s="14"/>
      <c r="I1603" s="14"/>
    </row>
    <row r="1604" spans="1:9" ht="15" customHeight="1">
      <c r="A1604" s="14" t="s">
        <v>8</v>
      </c>
      <c r="B1604" s="14" t="str">
        <f t="shared" si="27"/>
        <v>Sarah Scaife Foundation_Mercatus Center200680000</v>
      </c>
      <c r="C1604" s="14" t="s">
        <v>164</v>
      </c>
      <c r="D1604" s="14"/>
      <c r="E1604" s="14" t="s">
        <v>15</v>
      </c>
      <c r="F1604" s="21">
        <v>80000</v>
      </c>
      <c r="G1604" s="14">
        <v>2006</v>
      </c>
      <c r="H1604" s="14"/>
      <c r="I1604" s="14"/>
    </row>
    <row r="1605" spans="1:9" ht="15" customHeight="1">
      <c r="A1605" s="14" t="s">
        <v>8</v>
      </c>
      <c r="B1605" s="14" t="str">
        <f t="shared" si="27"/>
        <v>Sarah Scaife Foundation_George Mason University Law and Economics Center2007200000</v>
      </c>
      <c r="C1605" s="14" t="s">
        <v>164</v>
      </c>
      <c r="D1605" s="14" t="s">
        <v>42</v>
      </c>
      <c r="E1605" s="14" t="s">
        <v>11</v>
      </c>
      <c r="F1605" s="21">
        <v>200000</v>
      </c>
      <c r="G1605" s="14">
        <v>2007</v>
      </c>
      <c r="H1605" s="14" t="s">
        <v>21</v>
      </c>
      <c r="I1605" s="14" t="s">
        <v>61</v>
      </c>
    </row>
    <row r="1606" spans="1:9" ht="15" customHeight="1">
      <c r="A1606" s="14" t="s">
        <v>8</v>
      </c>
      <c r="B1606" s="14" t="str">
        <f t="shared" si="27"/>
        <v>Sarah Scaife Foundation_Institute for Humane Studies200750000</v>
      </c>
      <c r="C1606" s="14" t="s">
        <v>164</v>
      </c>
      <c r="D1606" s="14"/>
      <c r="E1606" s="14" t="s">
        <v>12</v>
      </c>
      <c r="F1606" s="21">
        <v>50000</v>
      </c>
      <c r="G1606" s="14">
        <v>2007</v>
      </c>
      <c r="H1606" s="14"/>
      <c r="I1606" s="14"/>
    </row>
    <row r="1607" spans="1:9" ht="15" customHeight="1">
      <c r="A1607" s="14" t="s">
        <v>8</v>
      </c>
      <c r="B1607" s="14" t="str">
        <f t="shared" si="27"/>
        <v>Sarah Scaife Foundation_Mercatus Center200780000</v>
      </c>
      <c r="C1607" s="14" t="s">
        <v>164</v>
      </c>
      <c r="D1607" s="14"/>
      <c r="E1607" s="14" t="s">
        <v>15</v>
      </c>
      <c r="F1607" s="21">
        <v>80000</v>
      </c>
      <c r="G1607" s="14">
        <v>2007</v>
      </c>
      <c r="H1607" s="14"/>
      <c r="I1607" s="14"/>
    </row>
    <row r="1608" spans="1:9" ht="15" customHeight="1">
      <c r="A1608" s="14" t="s">
        <v>8</v>
      </c>
      <c r="B1608" s="14" t="str">
        <f t="shared" si="27"/>
        <v>Sarah Scaife Foundation_George Mason University Law and Economics Center2008200000</v>
      </c>
      <c r="C1608" s="14" t="s">
        <v>164</v>
      </c>
      <c r="D1608" s="14" t="s">
        <v>42</v>
      </c>
      <c r="E1608" s="15" t="s">
        <v>11</v>
      </c>
      <c r="F1608" s="21">
        <v>200000</v>
      </c>
      <c r="G1608" s="14">
        <v>2008</v>
      </c>
      <c r="H1608" s="14" t="s">
        <v>21</v>
      </c>
      <c r="I1608" s="14" t="s">
        <v>61</v>
      </c>
    </row>
    <row r="1609" spans="1:9" ht="15" customHeight="1">
      <c r="A1609" s="14" t="s">
        <v>8</v>
      </c>
      <c r="B1609" s="14" t="str">
        <f t="shared" si="27"/>
        <v>Sarah Scaife Foundation_Mercatus Center200880000</v>
      </c>
      <c r="C1609" s="14" t="s">
        <v>164</v>
      </c>
      <c r="D1609" s="14"/>
      <c r="E1609" s="14" t="s">
        <v>15</v>
      </c>
      <c r="F1609" s="21">
        <v>80000</v>
      </c>
      <c r="G1609" s="14">
        <v>2008</v>
      </c>
      <c r="H1609" s="14"/>
      <c r="I1609" s="14"/>
    </row>
    <row r="1610" spans="1:9" ht="15" customHeight="1">
      <c r="A1610" s="14">
        <v>990</v>
      </c>
      <c r="B1610" s="14" t="str">
        <f t="shared" si="27"/>
        <v>Sarah Scaife Foundation_Center for the Study of Public Choice200950000</v>
      </c>
      <c r="C1610" s="14" t="s">
        <v>164</v>
      </c>
      <c r="D1610" s="14" t="s">
        <v>42</v>
      </c>
      <c r="E1610" s="14" t="s">
        <v>255</v>
      </c>
      <c r="F1610" s="21">
        <v>50000</v>
      </c>
      <c r="G1610" s="14">
        <v>2009</v>
      </c>
      <c r="H1610" s="14" t="s">
        <v>14</v>
      </c>
      <c r="I1610" s="14" t="s">
        <v>255</v>
      </c>
    </row>
    <row r="1611" spans="1:9" ht="15" customHeight="1">
      <c r="A1611" s="14" t="s">
        <v>8</v>
      </c>
      <c r="B1611" s="14" t="str">
        <f t="shared" si="27"/>
        <v>Sarah Scaife Foundation_George Mason University Law and Economics Center2009150000</v>
      </c>
      <c r="C1611" s="14" t="s">
        <v>164</v>
      </c>
      <c r="D1611" s="14" t="s">
        <v>42</v>
      </c>
      <c r="E1611" s="15" t="s">
        <v>11</v>
      </c>
      <c r="F1611" s="21">
        <v>150000</v>
      </c>
      <c r="G1611" s="14">
        <v>2009</v>
      </c>
      <c r="H1611" s="14" t="s">
        <v>21</v>
      </c>
      <c r="I1611" s="14" t="s">
        <v>61</v>
      </c>
    </row>
    <row r="1612" spans="1:9" ht="15" customHeight="1">
      <c r="A1612" s="14" t="s">
        <v>8</v>
      </c>
      <c r="B1612" s="14" t="str">
        <f t="shared" si="27"/>
        <v>Sarah Scaife Foundation_Institute for Humane Studies200935000</v>
      </c>
      <c r="C1612" s="14" t="s">
        <v>164</v>
      </c>
      <c r="D1612" s="14"/>
      <c r="E1612" s="14" t="s">
        <v>12</v>
      </c>
      <c r="F1612" s="21">
        <v>35000</v>
      </c>
      <c r="G1612" s="14">
        <v>2009</v>
      </c>
      <c r="H1612" s="14"/>
      <c r="I1612" s="14"/>
    </row>
    <row r="1613" spans="1:9" ht="15" customHeight="1">
      <c r="A1613" s="14" t="s">
        <v>8</v>
      </c>
      <c r="B1613" s="14" t="str">
        <f t="shared" si="27"/>
        <v>Sarah Scaife Foundation_Mercatus Center200950000</v>
      </c>
      <c r="C1613" s="14" t="s">
        <v>164</v>
      </c>
      <c r="D1613" s="14"/>
      <c r="E1613" s="14" t="s">
        <v>15</v>
      </c>
      <c r="F1613" s="21">
        <v>50000</v>
      </c>
      <c r="G1613" s="14">
        <v>2009</v>
      </c>
      <c r="H1613" s="14"/>
      <c r="I1613" s="14"/>
    </row>
    <row r="1614" spans="1:9" ht="15" customHeight="1">
      <c r="A1614" s="14">
        <v>990</v>
      </c>
      <c r="B1614" s="14" t="str">
        <f t="shared" si="27"/>
        <v>Sarah Scaife Foundation_Center for the Study of Public Choice2010100000</v>
      </c>
      <c r="C1614" s="14" t="s">
        <v>164</v>
      </c>
      <c r="D1614" s="14" t="s">
        <v>42</v>
      </c>
      <c r="E1614" s="14" t="s">
        <v>255</v>
      </c>
      <c r="F1614" s="21">
        <v>100000</v>
      </c>
      <c r="G1614" s="14">
        <v>2010</v>
      </c>
      <c r="H1614" s="14" t="s">
        <v>14</v>
      </c>
      <c r="I1614" s="14" t="s">
        <v>255</v>
      </c>
    </row>
    <row r="1615" spans="1:9" ht="15" customHeight="1">
      <c r="A1615" s="14" t="s">
        <v>8</v>
      </c>
      <c r="B1615" s="14" t="str">
        <f t="shared" si="27"/>
        <v>Sarah Scaife Foundation_George Mason University Law and Economics Center2010150000</v>
      </c>
      <c r="C1615" s="14" t="s">
        <v>164</v>
      </c>
      <c r="D1615" s="14" t="s">
        <v>42</v>
      </c>
      <c r="E1615" s="14" t="s">
        <v>11</v>
      </c>
      <c r="F1615" s="21">
        <v>150000</v>
      </c>
      <c r="G1615" s="14">
        <v>2010</v>
      </c>
      <c r="H1615" s="14" t="s">
        <v>21</v>
      </c>
      <c r="I1615" s="14" t="s">
        <v>61</v>
      </c>
    </row>
    <row r="1616" spans="1:9" ht="15" customHeight="1">
      <c r="A1616" s="14" t="s">
        <v>8</v>
      </c>
      <c r="B1616" s="14" t="str">
        <f t="shared" si="27"/>
        <v>Sarah Scaife Foundation_Institute for Humane Studies201035000</v>
      </c>
      <c r="C1616" s="14" t="s">
        <v>164</v>
      </c>
      <c r="D1616" s="14"/>
      <c r="E1616" s="14" t="s">
        <v>12</v>
      </c>
      <c r="F1616" s="21">
        <v>35000</v>
      </c>
      <c r="G1616" s="14">
        <v>2010</v>
      </c>
      <c r="H1616" s="14"/>
      <c r="I1616" s="14"/>
    </row>
    <row r="1617" spans="1:9" ht="15" customHeight="1">
      <c r="A1617" s="14" t="s">
        <v>8</v>
      </c>
      <c r="B1617" s="14" t="str">
        <f t="shared" si="27"/>
        <v>Sarah Scaife Foundation_Mercatus Center201050000</v>
      </c>
      <c r="C1617" s="14" t="s">
        <v>164</v>
      </c>
      <c r="D1617" s="14"/>
      <c r="E1617" s="14" t="s">
        <v>15</v>
      </c>
      <c r="F1617" s="21">
        <v>50000</v>
      </c>
      <c r="G1617" s="14">
        <v>2010</v>
      </c>
      <c r="H1617" s="14"/>
      <c r="I1617" s="14"/>
    </row>
    <row r="1618" spans="1:9" ht="15" customHeight="1">
      <c r="A1618" s="14">
        <v>990</v>
      </c>
      <c r="B1618" s="14" t="str">
        <f t="shared" si="27"/>
        <v>Sarah Scaife Foundation_Center for the Study of Public Choice2011150000</v>
      </c>
      <c r="C1618" s="14" t="s">
        <v>164</v>
      </c>
      <c r="D1618" s="14" t="s">
        <v>42</v>
      </c>
      <c r="E1618" s="14" t="s">
        <v>255</v>
      </c>
      <c r="F1618" s="21">
        <v>150000</v>
      </c>
      <c r="G1618" s="14">
        <v>2011</v>
      </c>
      <c r="H1618" s="14" t="s">
        <v>14</v>
      </c>
      <c r="I1618" s="14" t="s">
        <v>255</v>
      </c>
    </row>
    <row r="1619" spans="1:9" ht="15" customHeight="1">
      <c r="A1619" s="14">
        <v>990</v>
      </c>
      <c r="B1619" s="14" t="str">
        <f t="shared" si="27"/>
        <v>Sarah Scaife Foundation_George Mason University Law and Economics Center201175000</v>
      </c>
      <c r="C1619" s="14" t="s">
        <v>164</v>
      </c>
      <c r="D1619" s="14" t="s">
        <v>42</v>
      </c>
      <c r="E1619" s="14" t="s">
        <v>11</v>
      </c>
      <c r="F1619" s="21">
        <v>75000</v>
      </c>
      <c r="G1619" s="14">
        <v>2011</v>
      </c>
      <c r="H1619" s="14" t="s">
        <v>14</v>
      </c>
      <c r="I1619" s="14" t="s">
        <v>61</v>
      </c>
    </row>
    <row r="1620" spans="1:9" ht="15" customHeight="1">
      <c r="A1620" s="14" t="s">
        <v>8</v>
      </c>
      <c r="B1620" s="14" t="str">
        <f t="shared" si="27"/>
        <v>Sarah Scaife Foundation_Institute for Humane Studies201125000</v>
      </c>
      <c r="C1620" s="14" t="s">
        <v>164</v>
      </c>
      <c r="D1620" s="14"/>
      <c r="E1620" s="14" t="s">
        <v>12</v>
      </c>
      <c r="F1620" s="21">
        <v>25000</v>
      </c>
      <c r="G1620" s="14">
        <v>2011</v>
      </c>
      <c r="H1620" s="14"/>
      <c r="I1620" s="14"/>
    </row>
    <row r="1621" spans="1:9" ht="15" customHeight="1">
      <c r="A1621" s="14" t="s">
        <v>8</v>
      </c>
      <c r="B1621" s="14" t="str">
        <f t="shared" si="27"/>
        <v>Sarah Scaife Foundation_Mercatus Center201150000</v>
      </c>
      <c r="C1621" s="14" t="s">
        <v>164</v>
      </c>
      <c r="D1621" s="14"/>
      <c r="E1621" s="14" t="s">
        <v>15</v>
      </c>
      <c r="F1621" s="21">
        <v>50000</v>
      </c>
      <c r="G1621" s="14">
        <v>2011</v>
      </c>
      <c r="H1621" s="14"/>
      <c r="I1621" s="14"/>
    </row>
    <row r="1622" spans="1:9" ht="15" customHeight="1">
      <c r="A1622" s="14">
        <v>990</v>
      </c>
      <c r="B1622" s="14" t="str">
        <f t="shared" si="27"/>
        <v>Sarah Scaife Foundation_Center for the Study of Public Choice2012100000</v>
      </c>
      <c r="C1622" s="14" t="s">
        <v>164</v>
      </c>
      <c r="D1622" s="14" t="s">
        <v>42</v>
      </c>
      <c r="E1622" s="14" t="s">
        <v>255</v>
      </c>
      <c r="F1622" s="21">
        <v>100000</v>
      </c>
      <c r="G1622" s="14">
        <v>2012</v>
      </c>
      <c r="H1622" s="14" t="s">
        <v>14</v>
      </c>
      <c r="I1622" s="14" t="s">
        <v>255</v>
      </c>
    </row>
    <row r="1623" spans="1:9" ht="15" customHeight="1">
      <c r="A1623" s="14">
        <v>990</v>
      </c>
      <c r="B1623" s="14" t="str">
        <f t="shared" si="27"/>
        <v>Sarah Scaife Foundation_George Mason University Law and Economics Center2012150000</v>
      </c>
      <c r="C1623" s="14" t="s">
        <v>164</v>
      </c>
      <c r="D1623" s="14" t="s">
        <v>42</v>
      </c>
      <c r="E1623" s="14" t="s">
        <v>11</v>
      </c>
      <c r="F1623" s="21">
        <v>150000</v>
      </c>
      <c r="G1623" s="14">
        <v>2012</v>
      </c>
      <c r="H1623" s="14" t="s">
        <v>14</v>
      </c>
      <c r="I1623" s="14" t="s">
        <v>61</v>
      </c>
    </row>
    <row r="1624" spans="1:9" ht="15" customHeight="1">
      <c r="A1624" s="14" t="s">
        <v>8</v>
      </c>
      <c r="B1624" s="14" t="str">
        <f t="shared" si="27"/>
        <v>Sarah Scaife Foundation_Institute for Humane Studies201250000</v>
      </c>
      <c r="C1624" s="14" t="s">
        <v>164</v>
      </c>
      <c r="D1624" s="14"/>
      <c r="E1624" s="14" t="s">
        <v>12</v>
      </c>
      <c r="F1624" s="21">
        <v>50000</v>
      </c>
      <c r="G1624" s="14">
        <v>2012</v>
      </c>
      <c r="H1624" s="14"/>
      <c r="I1624" s="14"/>
    </row>
    <row r="1625" spans="1:9" ht="15" customHeight="1">
      <c r="A1625" s="14" t="s">
        <v>8</v>
      </c>
      <c r="B1625" s="14" t="str">
        <f t="shared" si="27"/>
        <v>Sarah Scaife Foundation_Mercatus Center201250000</v>
      </c>
      <c r="C1625" s="14" t="s">
        <v>164</v>
      </c>
      <c r="D1625" s="14"/>
      <c r="E1625" s="14" t="s">
        <v>15</v>
      </c>
      <c r="F1625" s="21">
        <v>50000</v>
      </c>
      <c r="G1625" s="14">
        <v>2012</v>
      </c>
      <c r="H1625" s="14"/>
      <c r="I1625" s="14"/>
    </row>
    <row r="1626" spans="1:9" ht="15" customHeight="1">
      <c r="A1626" s="14" t="s">
        <v>8</v>
      </c>
      <c r="B1626" s="14" t="str">
        <f t="shared" si="27"/>
        <v>Sarah Scaife Foundation_George Mason University Law and Economics Center2013100000</v>
      </c>
      <c r="C1626" s="14" t="s">
        <v>164</v>
      </c>
      <c r="D1626" s="14" t="s">
        <v>42</v>
      </c>
      <c r="E1626" s="14" t="s">
        <v>11</v>
      </c>
      <c r="F1626" s="21">
        <v>100000</v>
      </c>
      <c r="G1626" s="14">
        <v>2013</v>
      </c>
      <c r="H1626" s="14" t="s">
        <v>21</v>
      </c>
      <c r="I1626" s="14" t="s">
        <v>255</v>
      </c>
    </row>
    <row r="1627" spans="1:9" ht="15" customHeight="1">
      <c r="A1627" s="14" t="s">
        <v>8</v>
      </c>
      <c r="B1627" s="14" t="str">
        <f t="shared" si="27"/>
        <v>Sarah Scaife Foundation_George Mason University Law and Economics Center2013225000</v>
      </c>
      <c r="C1627" s="14" t="s">
        <v>164</v>
      </c>
      <c r="D1627" s="14" t="s">
        <v>42</v>
      </c>
      <c r="E1627" s="14" t="s">
        <v>11</v>
      </c>
      <c r="F1627" s="21">
        <v>225000</v>
      </c>
      <c r="G1627" s="14">
        <v>2013</v>
      </c>
      <c r="H1627" s="14" t="s">
        <v>21</v>
      </c>
      <c r="I1627" s="14" t="s">
        <v>61</v>
      </c>
    </row>
    <row r="1628" spans="1:9" ht="15" customHeight="1">
      <c r="A1628" s="22" t="s">
        <v>521</v>
      </c>
      <c r="B1628" s="14" t="str">
        <f t="shared" si="27"/>
        <v>Sarah Scaife Foundation_Institute for Humane Studies201350000</v>
      </c>
      <c r="C1628" s="22" t="s">
        <v>164</v>
      </c>
      <c r="E1628" s="22" t="s">
        <v>12</v>
      </c>
      <c r="F1628" s="23">
        <v>50000</v>
      </c>
      <c r="G1628" s="22">
        <v>2013</v>
      </c>
      <c r="H1628" s="22" t="s">
        <v>21</v>
      </c>
    </row>
    <row r="1629" spans="1:9" ht="15" customHeight="1">
      <c r="A1629" s="27">
        <v>990</v>
      </c>
      <c r="B1629" s="14" t="str">
        <f t="shared" si="27"/>
        <v>Sarah Scaife Foundation_Mercatus Center201375000</v>
      </c>
      <c r="C1629" s="15" t="s">
        <v>164</v>
      </c>
      <c r="E1629" s="15" t="s">
        <v>15</v>
      </c>
      <c r="F1629" s="16">
        <v>75000</v>
      </c>
      <c r="G1629" s="27">
        <v>2013</v>
      </c>
      <c r="H1629" s="27" t="s">
        <v>21</v>
      </c>
    </row>
    <row r="1630" spans="1:9" ht="15" customHeight="1">
      <c r="A1630" s="15">
        <v>990</v>
      </c>
      <c r="B1630" s="14" t="str">
        <f t="shared" si="27"/>
        <v>Sarah Scaife Foundation_Center for the Study of Public Choice2014115000</v>
      </c>
      <c r="C1630" s="14" t="s">
        <v>164</v>
      </c>
      <c r="D1630" s="15" t="s">
        <v>16</v>
      </c>
      <c r="E1630" s="15" t="s">
        <v>255</v>
      </c>
      <c r="F1630" s="16">
        <v>115000</v>
      </c>
      <c r="G1630" s="15">
        <v>2014</v>
      </c>
      <c r="H1630" s="15" t="s">
        <v>21</v>
      </c>
      <c r="I1630" s="15" t="s">
        <v>255</v>
      </c>
    </row>
    <row r="1631" spans="1:9" ht="15" customHeight="1">
      <c r="A1631" s="15">
        <v>990</v>
      </c>
      <c r="B1631" s="14" t="str">
        <f t="shared" ref="B1631:B1694" si="28">C1631&amp;"_"&amp;E1631&amp;G1631&amp;F1631</f>
        <v>Sarah Scaife Foundation_George Mason University Law and Economics Center2014150000</v>
      </c>
      <c r="C1631" s="14" t="s">
        <v>164</v>
      </c>
      <c r="D1631" s="15" t="s">
        <v>16</v>
      </c>
      <c r="E1631" s="15" t="s">
        <v>11</v>
      </c>
      <c r="F1631" s="16">
        <v>150000</v>
      </c>
      <c r="G1631" s="15">
        <v>2014</v>
      </c>
      <c r="H1631" s="15" t="s">
        <v>21</v>
      </c>
      <c r="I1631" s="15" t="s">
        <v>61</v>
      </c>
    </row>
    <row r="1632" spans="1:9" ht="15" customHeight="1">
      <c r="A1632" s="22" t="s">
        <v>521</v>
      </c>
      <c r="B1632" s="14" t="str">
        <f t="shared" si="28"/>
        <v>Sarah Scaife Foundation_Institute for Humane Studies2014100000</v>
      </c>
      <c r="C1632" s="22" t="s">
        <v>164</v>
      </c>
      <c r="E1632" s="22" t="s">
        <v>12</v>
      </c>
      <c r="F1632" s="23">
        <v>100000</v>
      </c>
      <c r="G1632" s="22">
        <v>2014</v>
      </c>
      <c r="H1632" s="22" t="s">
        <v>21</v>
      </c>
    </row>
    <row r="1633" spans="1:8" ht="15" customHeight="1">
      <c r="A1633" s="27">
        <v>990</v>
      </c>
      <c r="B1633" s="14" t="str">
        <f t="shared" si="28"/>
        <v>Sarah Scaife Foundation_Mercatus Center2014100000</v>
      </c>
      <c r="C1633" s="15" t="s">
        <v>164</v>
      </c>
      <c r="E1633" s="15" t="s">
        <v>15</v>
      </c>
      <c r="F1633" s="16">
        <v>100000</v>
      </c>
      <c r="G1633" s="27">
        <v>2014</v>
      </c>
      <c r="H1633" s="27" t="s">
        <v>21</v>
      </c>
    </row>
    <row r="1634" spans="1:8" ht="15" customHeight="1">
      <c r="A1634" s="22" t="s">
        <v>521</v>
      </c>
      <c r="B1634" s="14" t="str">
        <f t="shared" si="28"/>
        <v>Sarah Scaife Foundation_Institute for Humane Studies2015125000</v>
      </c>
      <c r="C1634" s="22" t="s">
        <v>164</v>
      </c>
      <c r="E1634" s="22" t="s">
        <v>12</v>
      </c>
      <c r="F1634" s="23">
        <v>125000</v>
      </c>
      <c r="G1634" s="22">
        <v>2015</v>
      </c>
      <c r="H1634" s="22" t="s">
        <v>21</v>
      </c>
    </row>
    <row r="1635" spans="1:8" ht="15" customHeight="1">
      <c r="A1635" s="27">
        <v>990</v>
      </c>
      <c r="B1635" s="14" t="str">
        <f t="shared" si="28"/>
        <v>Sarah Scaife Foundation_Mercatus Center2015150000</v>
      </c>
      <c r="C1635" s="15" t="s">
        <v>164</v>
      </c>
      <c r="E1635" s="15" t="s">
        <v>15</v>
      </c>
      <c r="F1635" s="21">
        <v>150000</v>
      </c>
      <c r="G1635" s="15">
        <v>2015</v>
      </c>
      <c r="H1635" s="29" t="s">
        <v>21</v>
      </c>
    </row>
    <row r="1636" spans="1:8" ht="15" customHeight="1">
      <c r="A1636" s="22" t="s">
        <v>521</v>
      </c>
      <c r="B1636" s="14" t="str">
        <f t="shared" si="28"/>
        <v>Sarah Scaife Foundation_Institute for Humane Studies2016225000</v>
      </c>
      <c r="C1636" s="22" t="s">
        <v>164</v>
      </c>
      <c r="E1636" s="22" t="s">
        <v>12</v>
      </c>
      <c r="F1636" s="23">
        <v>225000</v>
      </c>
      <c r="G1636" s="22">
        <v>2016</v>
      </c>
      <c r="H1636" s="22" t="s">
        <v>21</v>
      </c>
    </row>
    <row r="1637" spans="1:8" ht="15" customHeight="1">
      <c r="A1637" s="27">
        <v>990</v>
      </c>
      <c r="B1637" s="14" t="str">
        <f t="shared" si="28"/>
        <v>Sarah Scaife Foundation_Mercatus Center2016225000</v>
      </c>
      <c r="C1637" s="15" t="s">
        <v>164</v>
      </c>
      <c r="D1637" s="29" t="s">
        <v>589</v>
      </c>
      <c r="E1637" s="15" t="s">
        <v>15</v>
      </c>
      <c r="F1637" s="21">
        <v>225000</v>
      </c>
      <c r="G1637" s="15">
        <v>2016</v>
      </c>
      <c r="H1637" s="29" t="s">
        <v>21</v>
      </c>
    </row>
    <row r="1638" spans="1:8" ht="15" customHeight="1">
      <c r="A1638" s="27">
        <v>990</v>
      </c>
      <c r="B1638" s="14" t="str">
        <f t="shared" si="28"/>
        <v>Sarah Scaife Foundation_Mercatus Center2016100000</v>
      </c>
      <c r="C1638" s="15" t="s">
        <v>164</v>
      </c>
      <c r="D1638" s="27" t="s">
        <v>170</v>
      </c>
      <c r="E1638" s="15" t="s">
        <v>15</v>
      </c>
      <c r="F1638" s="21">
        <v>100000</v>
      </c>
      <c r="G1638" s="15">
        <v>2016</v>
      </c>
      <c r="H1638" s="27" t="s">
        <v>21</v>
      </c>
    </row>
    <row r="1639" spans="1:8" ht="15" customHeight="1">
      <c r="A1639" s="27">
        <v>990</v>
      </c>
      <c r="B1639" s="14" t="str">
        <f t="shared" si="28"/>
        <v>Sarah Scaife Foundation_Mercatus Center2016200000</v>
      </c>
      <c r="C1639" s="15" t="s">
        <v>164</v>
      </c>
      <c r="D1639" s="27" t="s">
        <v>170</v>
      </c>
      <c r="E1639" s="15" t="s">
        <v>15</v>
      </c>
      <c r="F1639" s="21">
        <v>200000</v>
      </c>
      <c r="G1639" s="15">
        <v>2016</v>
      </c>
      <c r="H1639" s="27" t="s">
        <v>21</v>
      </c>
    </row>
    <row r="1640" spans="1:8" ht="15" customHeight="1">
      <c r="A1640" s="27">
        <v>990</v>
      </c>
      <c r="B1640" s="14" t="str">
        <f t="shared" si="28"/>
        <v>Sarah Scaife Foundation_Mercatus Center2016150000</v>
      </c>
      <c r="C1640" s="15" t="s">
        <v>164</v>
      </c>
      <c r="D1640" s="27" t="s">
        <v>170</v>
      </c>
      <c r="E1640" s="15" t="s">
        <v>15</v>
      </c>
      <c r="F1640" s="21">
        <v>150000</v>
      </c>
      <c r="G1640" s="15">
        <v>2016</v>
      </c>
      <c r="H1640" s="27" t="s">
        <v>21</v>
      </c>
    </row>
    <row r="1641" spans="1:8" ht="15" customHeight="1">
      <c r="A1641" s="27">
        <v>990</v>
      </c>
      <c r="B1641" s="14" t="str">
        <f t="shared" si="28"/>
        <v>Sarah Scaife Foundation_Mercatus Center2016150000</v>
      </c>
      <c r="C1641" s="15" t="s">
        <v>164</v>
      </c>
      <c r="D1641" s="27" t="s">
        <v>170</v>
      </c>
      <c r="E1641" s="15" t="s">
        <v>15</v>
      </c>
      <c r="F1641" s="21">
        <v>150000</v>
      </c>
      <c r="G1641" s="15">
        <v>2016</v>
      </c>
      <c r="H1641" s="27" t="s">
        <v>21</v>
      </c>
    </row>
    <row r="1642" spans="1:8" ht="15" customHeight="1">
      <c r="A1642" s="27">
        <v>990</v>
      </c>
      <c r="B1642" s="14" t="str">
        <f t="shared" si="28"/>
        <v>Schwab Charitable Fund_Mercatus Center2001250</v>
      </c>
      <c r="C1642" s="29" t="s">
        <v>529</v>
      </c>
      <c r="D1642" s="29"/>
      <c r="E1642" s="27" t="s">
        <v>15</v>
      </c>
      <c r="F1642" s="21">
        <v>250</v>
      </c>
      <c r="G1642" s="15">
        <v>2001</v>
      </c>
      <c r="H1642" s="15" t="s">
        <v>21</v>
      </c>
    </row>
    <row r="1643" spans="1:8" ht="15" customHeight="1">
      <c r="A1643" s="27">
        <v>990</v>
      </c>
      <c r="B1643" s="14" t="str">
        <f t="shared" si="28"/>
        <v>Schwab Charitable Fund_Mercatus Center2001900</v>
      </c>
      <c r="C1643" s="29" t="s">
        <v>529</v>
      </c>
      <c r="D1643" s="29"/>
      <c r="E1643" s="27" t="s">
        <v>15</v>
      </c>
      <c r="F1643" s="21">
        <v>900</v>
      </c>
      <c r="G1643" s="15">
        <v>2001</v>
      </c>
      <c r="H1643" s="15" t="s">
        <v>21</v>
      </c>
    </row>
    <row r="1644" spans="1:8" ht="15" customHeight="1">
      <c r="A1644" s="27">
        <v>990</v>
      </c>
      <c r="B1644" s="14" t="str">
        <f t="shared" si="28"/>
        <v>Schwab Charitable Fund_Mercatus Center20021000</v>
      </c>
      <c r="C1644" s="29" t="s">
        <v>529</v>
      </c>
      <c r="D1644" s="29"/>
      <c r="E1644" s="27" t="s">
        <v>15</v>
      </c>
      <c r="F1644" s="21">
        <v>1000</v>
      </c>
      <c r="G1644" s="15">
        <v>2002</v>
      </c>
      <c r="H1644" s="15" t="s">
        <v>21</v>
      </c>
    </row>
    <row r="1645" spans="1:8" ht="15" customHeight="1">
      <c r="A1645" s="27">
        <v>990</v>
      </c>
      <c r="B1645" s="14" t="str">
        <f t="shared" si="28"/>
        <v>Schwab Charitable Fund_Mercatus Center2003250</v>
      </c>
      <c r="C1645" s="29" t="s">
        <v>529</v>
      </c>
      <c r="D1645" s="29"/>
      <c r="E1645" s="27" t="s">
        <v>15</v>
      </c>
      <c r="F1645" s="21">
        <v>250</v>
      </c>
      <c r="G1645" s="15">
        <v>2003</v>
      </c>
      <c r="H1645" s="15" t="s">
        <v>21</v>
      </c>
    </row>
    <row r="1646" spans="1:8" ht="15" customHeight="1">
      <c r="A1646" s="27">
        <v>990</v>
      </c>
      <c r="B1646" s="14" t="str">
        <f t="shared" si="28"/>
        <v>Schwab Charitable Fund_Mercatus Center20031000</v>
      </c>
      <c r="C1646" s="29" t="s">
        <v>529</v>
      </c>
      <c r="D1646" s="29"/>
      <c r="E1646" s="27" t="s">
        <v>15</v>
      </c>
      <c r="F1646" s="21">
        <v>1000</v>
      </c>
      <c r="G1646" s="15">
        <v>2003</v>
      </c>
      <c r="H1646" s="15" t="s">
        <v>21</v>
      </c>
    </row>
    <row r="1647" spans="1:8" ht="15" customHeight="1">
      <c r="A1647" s="27">
        <v>990</v>
      </c>
      <c r="B1647" s="14" t="str">
        <f t="shared" si="28"/>
        <v>Schwab Charitable Fund_Mercatus Center2004250</v>
      </c>
      <c r="C1647" s="29" t="s">
        <v>529</v>
      </c>
      <c r="D1647" s="29"/>
      <c r="E1647" s="27" t="s">
        <v>15</v>
      </c>
      <c r="F1647" s="21">
        <v>250</v>
      </c>
      <c r="G1647" s="15">
        <v>2004</v>
      </c>
      <c r="H1647" s="15" t="s">
        <v>21</v>
      </c>
    </row>
    <row r="1648" spans="1:8" ht="15" customHeight="1">
      <c r="A1648" s="27">
        <v>990</v>
      </c>
      <c r="B1648" s="14" t="str">
        <f t="shared" si="28"/>
        <v>Schwab Charitable Fund_Mercatus Center20041000</v>
      </c>
      <c r="C1648" s="29" t="s">
        <v>529</v>
      </c>
      <c r="D1648" s="29"/>
      <c r="E1648" s="27" t="s">
        <v>15</v>
      </c>
      <c r="F1648" s="21">
        <v>1000</v>
      </c>
      <c r="G1648" s="15">
        <v>2004</v>
      </c>
      <c r="H1648" s="15" t="s">
        <v>21</v>
      </c>
    </row>
    <row r="1649" spans="1:8" ht="15" customHeight="1">
      <c r="A1649" s="27">
        <v>990</v>
      </c>
      <c r="B1649" s="14" t="str">
        <f t="shared" si="28"/>
        <v>Schwab Charitable Fund_Mercatus Center2005250</v>
      </c>
      <c r="C1649" s="29" t="s">
        <v>529</v>
      </c>
      <c r="D1649" s="29"/>
      <c r="E1649" s="27" t="s">
        <v>15</v>
      </c>
      <c r="F1649" s="21">
        <v>250</v>
      </c>
      <c r="G1649" s="15">
        <v>2005</v>
      </c>
      <c r="H1649" s="15" t="s">
        <v>21</v>
      </c>
    </row>
    <row r="1650" spans="1:8" ht="15" customHeight="1">
      <c r="A1650" s="27">
        <v>990</v>
      </c>
      <c r="B1650" s="14" t="str">
        <f t="shared" si="28"/>
        <v>Schwab Charitable Fund_Mercatus Center2006250</v>
      </c>
      <c r="C1650" s="29" t="s">
        <v>529</v>
      </c>
      <c r="D1650" s="29"/>
      <c r="E1650" s="27" t="s">
        <v>15</v>
      </c>
      <c r="F1650" s="21">
        <v>250</v>
      </c>
      <c r="G1650" s="15">
        <v>2006</v>
      </c>
      <c r="H1650" s="15" t="s">
        <v>21</v>
      </c>
    </row>
    <row r="1651" spans="1:8" ht="15" customHeight="1">
      <c r="A1651" s="27">
        <v>990</v>
      </c>
      <c r="B1651" s="14" t="str">
        <f t="shared" si="28"/>
        <v>Schwab Charitable Fund_Mercatus Center2006250</v>
      </c>
      <c r="C1651" s="29" t="s">
        <v>529</v>
      </c>
      <c r="D1651" s="29"/>
      <c r="E1651" s="27" t="s">
        <v>15</v>
      </c>
      <c r="F1651" s="21">
        <v>250</v>
      </c>
      <c r="G1651" s="15">
        <v>2006</v>
      </c>
      <c r="H1651" s="15" t="s">
        <v>21</v>
      </c>
    </row>
    <row r="1652" spans="1:8" ht="15" customHeight="1">
      <c r="A1652" s="27">
        <v>990</v>
      </c>
      <c r="B1652" s="14" t="str">
        <f t="shared" si="28"/>
        <v>Schwab Charitable Fund_Mercatus Center20061000</v>
      </c>
      <c r="C1652" s="29" t="s">
        <v>529</v>
      </c>
      <c r="D1652" s="29"/>
      <c r="E1652" s="27" t="s">
        <v>15</v>
      </c>
      <c r="F1652" s="21">
        <v>1000</v>
      </c>
      <c r="G1652" s="15">
        <v>2006</v>
      </c>
      <c r="H1652" s="15" t="s">
        <v>21</v>
      </c>
    </row>
    <row r="1653" spans="1:8" ht="15" customHeight="1">
      <c r="A1653" s="27">
        <v>990</v>
      </c>
      <c r="B1653" s="14" t="str">
        <f t="shared" si="28"/>
        <v>Schwab Charitable Fund_Mercatus Center20061000</v>
      </c>
      <c r="C1653" s="29" t="s">
        <v>529</v>
      </c>
      <c r="D1653" s="29"/>
      <c r="E1653" s="27" t="s">
        <v>15</v>
      </c>
      <c r="F1653" s="21">
        <v>1000</v>
      </c>
      <c r="G1653" s="15">
        <v>2006</v>
      </c>
      <c r="H1653" s="15" t="s">
        <v>21</v>
      </c>
    </row>
    <row r="1654" spans="1:8" ht="15" customHeight="1">
      <c r="A1654" s="27">
        <v>990</v>
      </c>
      <c r="B1654" s="14" t="str">
        <f t="shared" si="28"/>
        <v>Schwab Charitable Fund_Mercatus Center20061000</v>
      </c>
      <c r="C1654" s="29" t="s">
        <v>529</v>
      </c>
      <c r="D1654" s="29"/>
      <c r="E1654" s="27" t="s">
        <v>15</v>
      </c>
      <c r="F1654" s="21">
        <v>1000</v>
      </c>
      <c r="G1654" s="15">
        <v>2006</v>
      </c>
      <c r="H1654" s="15" t="s">
        <v>21</v>
      </c>
    </row>
    <row r="1655" spans="1:8" ht="15" customHeight="1">
      <c r="A1655" s="22">
        <v>990</v>
      </c>
      <c r="B1655" s="14" t="str">
        <f t="shared" si="28"/>
        <v>Schwab Charitable Fund_Institute for Humane Studies200715000</v>
      </c>
      <c r="C1655" s="22" t="s">
        <v>529</v>
      </c>
      <c r="E1655" s="22" t="s">
        <v>12</v>
      </c>
      <c r="F1655" s="23">
        <v>15000</v>
      </c>
      <c r="G1655" s="22">
        <v>2007</v>
      </c>
      <c r="H1655" s="22" t="s">
        <v>21</v>
      </c>
    </row>
    <row r="1656" spans="1:8" ht="15" customHeight="1">
      <c r="A1656" s="22">
        <v>990</v>
      </c>
      <c r="B1656" s="14" t="str">
        <f t="shared" si="28"/>
        <v>Schwab Charitable Fund_Institute for Humane Studies20071000</v>
      </c>
      <c r="C1656" s="22" t="s">
        <v>529</v>
      </c>
      <c r="E1656" s="22" t="s">
        <v>12</v>
      </c>
      <c r="F1656" s="23">
        <v>1000</v>
      </c>
      <c r="G1656" s="22">
        <v>2007</v>
      </c>
      <c r="H1656" s="22" t="s">
        <v>21</v>
      </c>
    </row>
    <row r="1657" spans="1:8" ht="15" customHeight="1">
      <c r="A1657" s="22">
        <v>990</v>
      </c>
      <c r="B1657" s="14" t="str">
        <f t="shared" si="28"/>
        <v>Schwab Charitable Fund_Institute for Humane Studies20071083</v>
      </c>
      <c r="C1657" s="22" t="s">
        <v>529</v>
      </c>
      <c r="E1657" s="22" t="s">
        <v>12</v>
      </c>
      <c r="F1657" s="23">
        <v>1083</v>
      </c>
      <c r="G1657" s="22">
        <v>2007</v>
      </c>
      <c r="H1657" s="22" t="s">
        <v>21</v>
      </c>
    </row>
    <row r="1658" spans="1:8" ht="15" customHeight="1">
      <c r="A1658" s="22">
        <v>990</v>
      </c>
      <c r="B1658" s="14" t="str">
        <f t="shared" si="28"/>
        <v>Schwab Charitable Fund_Institute for Humane Studies20072500</v>
      </c>
      <c r="C1658" s="22" t="s">
        <v>529</v>
      </c>
      <c r="E1658" s="22" t="s">
        <v>12</v>
      </c>
      <c r="F1658" s="23">
        <v>2500</v>
      </c>
      <c r="G1658" s="22">
        <v>2007</v>
      </c>
      <c r="H1658" s="22" t="s">
        <v>21</v>
      </c>
    </row>
    <row r="1659" spans="1:8" ht="15" customHeight="1">
      <c r="A1659" s="27">
        <v>990</v>
      </c>
      <c r="B1659" s="14" t="str">
        <f t="shared" si="28"/>
        <v>Schwab Charitable Fund_Mercatus Center20071000</v>
      </c>
      <c r="C1659" s="29" t="s">
        <v>529</v>
      </c>
      <c r="D1659" s="29"/>
      <c r="E1659" s="27" t="s">
        <v>15</v>
      </c>
      <c r="F1659" s="21">
        <v>1000</v>
      </c>
      <c r="G1659" s="15">
        <v>2007</v>
      </c>
      <c r="H1659" s="15" t="s">
        <v>21</v>
      </c>
    </row>
    <row r="1660" spans="1:8" ht="15" customHeight="1">
      <c r="A1660" s="27">
        <v>990</v>
      </c>
      <c r="B1660" s="14" t="str">
        <f t="shared" si="28"/>
        <v>Schwab Charitable Fund_Mercatus Center2007100</v>
      </c>
      <c r="C1660" s="29" t="s">
        <v>529</v>
      </c>
      <c r="D1660" s="29"/>
      <c r="E1660" s="27" t="s">
        <v>15</v>
      </c>
      <c r="F1660" s="21">
        <v>100</v>
      </c>
      <c r="G1660" s="15">
        <v>2007</v>
      </c>
      <c r="H1660" s="15" t="s">
        <v>21</v>
      </c>
    </row>
    <row r="1661" spans="1:8" ht="15" customHeight="1">
      <c r="A1661" s="27">
        <v>990</v>
      </c>
      <c r="B1661" s="14" t="str">
        <f t="shared" si="28"/>
        <v>Schwab Charitable Fund_Mercatus Center200710000</v>
      </c>
      <c r="C1661" s="29" t="s">
        <v>529</v>
      </c>
      <c r="D1661" s="29"/>
      <c r="E1661" s="27" t="s">
        <v>15</v>
      </c>
      <c r="F1661" s="21">
        <v>10000</v>
      </c>
      <c r="G1661" s="15">
        <v>2007</v>
      </c>
      <c r="H1661" s="15" t="s">
        <v>21</v>
      </c>
    </row>
    <row r="1662" spans="1:8" ht="15" customHeight="1">
      <c r="A1662" s="27">
        <v>990</v>
      </c>
      <c r="B1662" s="14" t="str">
        <f t="shared" si="28"/>
        <v>Schwab Charitable Fund_Mercatus Center2007250</v>
      </c>
      <c r="C1662" s="29" t="s">
        <v>529</v>
      </c>
      <c r="D1662" s="29"/>
      <c r="E1662" s="27" t="s">
        <v>15</v>
      </c>
      <c r="F1662" s="21">
        <v>250</v>
      </c>
      <c r="G1662" s="15">
        <v>2007</v>
      </c>
      <c r="H1662" s="15" t="s">
        <v>21</v>
      </c>
    </row>
    <row r="1663" spans="1:8" ht="15" customHeight="1">
      <c r="A1663" s="22">
        <v>990</v>
      </c>
      <c r="B1663" s="14" t="str">
        <f t="shared" si="28"/>
        <v>Schwab Charitable Fund_Institute for Humane Studies20082500</v>
      </c>
      <c r="C1663" s="22" t="s">
        <v>529</v>
      </c>
      <c r="E1663" s="22" t="s">
        <v>12</v>
      </c>
      <c r="F1663" s="23">
        <v>2500</v>
      </c>
      <c r="G1663" s="22">
        <v>2008</v>
      </c>
      <c r="H1663" s="22" t="s">
        <v>21</v>
      </c>
    </row>
    <row r="1664" spans="1:8" ht="15" customHeight="1">
      <c r="A1664" s="22">
        <v>990</v>
      </c>
      <c r="B1664" s="14" t="str">
        <f t="shared" si="28"/>
        <v>Schwab Charitable Fund_Institute for Humane Studies2008600</v>
      </c>
      <c r="C1664" s="22" t="s">
        <v>529</v>
      </c>
      <c r="E1664" s="22" t="s">
        <v>12</v>
      </c>
      <c r="F1664" s="23">
        <v>600</v>
      </c>
      <c r="G1664" s="22">
        <v>2008</v>
      </c>
      <c r="H1664" s="22" t="s">
        <v>21</v>
      </c>
    </row>
    <row r="1665" spans="1:9" ht="15" customHeight="1">
      <c r="A1665" s="27">
        <v>990</v>
      </c>
      <c r="B1665" s="14" t="str">
        <f t="shared" si="28"/>
        <v>Schwab Charitable Fund_Mercatus Center2008400000</v>
      </c>
      <c r="C1665" s="29" t="s">
        <v>529</v>
      </c>
      <c r="D1665" s="29"/>
      <c r="E1665" s="27" t="s">
        <v>15</v>
      </c>
      <c r="F1665" s="21">
        <v>400000</v>
      </c>
      <c r="G1665" s="15">
        <v>2008</v>
      </c>
      <c r="H1665" s="15" t="s">
        <v>21</v>
      </c>
    </row>
    <row r="1666" spans="1:9" ht="15" customHeight="1">
      <c r="A1666" s="27">
        <v>990</v>
      </c>
      <c r="B1666" s="14" t="str">
        <f t="shared" si="28"/>
        <v>Schwab Charitable Fund_Mercatus Center2008250</v>
      </c>
      <c r="C1666" s="29" t="s">
        <v>529</v>
      </c>
      <c r="D1666" s="29"/>
      <c r="E1666" s="27" t="s">
        <v>15</v>
      </c>
      <c r="F1666" s="21">
        <v>250</v>
      </c>
      <c r="G1666" s="15">
        <v>2008</v>
      </c>
      <c r="H1666" s="15" t="s">
        <v>21</v>
      </c>
    </row>
    <row r="1667" spans="1:9" ht="15" customHeight="1">
      <c r="A1667" s="22">
        <v>990</v>
      </c>
      <c r="B1667" s="14" t="str">
        <f t="shared" si="28"/>
        <v>Schwab Charitable Fund_Institute for Humane Studies200925050</v>
      </c>
      <c r="C1667" s="22" t="s">
        <v>529</v>
      </c>
      <c r="E1667" s="22" t="s">
        <v>12</v>
      </c>
      <c r="F1667" s="23">
        <v>25050</v>
      </c>
      <c r="G1667" s="22">
        <v>2009</v>
      </c>
      <c r="H1667" s="22" t="s">
        <v>21</v>
      </c>
    </row>
    <row r="1668" spans="1:9" ht="15" customHeight="1">
      <c r="A1668" s="27">
        <v>990</v>
      </c>
      <c r="B1668" s="14" t="str">
        <f t="shared" si="28"/>
        <v>Schwab Charitable Fund_Mercatus Center2009111100</v>
      </c>
      <c r="C1668" s="29" t="s">
        <v>529</v>
      </c>
      <c r="D1668" s="29"/>
      <c r="E1668" s="27" t="s">
        <v>15</v>
      </c>
      <c r="F1668" s="21">
        <v>111100</v>
      </c>
      <c r="G1668" s="15">
        <v>2009</v>
      </c>
      <c r="H1668" s="15" t="s">
        <v>21</v>
      </c>
    </row>
    <row r="1669" spans="1:9" ht="15" customHeight="1">
      <c r="A1669" s="22">
        <v>990</v>
      </c>
      <c r="B1669" s="14" t="str">
        <f t="shared" si="28"/>
        <v>Schwab Charitable Fund_Institute for Humane Studies201017085</v>
      </c>
      <c r="C1669" s="22" t="s">
        <v>529</v>
      </c>
      <c r="E1669" s="22" t="s">
        <v>12</v>
      </c>
      <c r="F1669" s="23">
        <v>17085</v>
      </c>
      <c r="G1669" s="22">
        <v>2010</v>
      </c>
      <c r="H1669" s="22" t="s">
        <v>21</v>
      </c>
    </row>
    <row r="1670" spans="1:9" ht="15" customHeight="1">
      <c r="A1670" s="27">
        <v>990</v>
      </c>
      <c r="B1670" s="14" t="str">
        <f t="shared" si="28"/>
        <v>Schwab Charitable Fund_Mercatus Center2010111150</v>
      </c>
      <c r="C1670" s="29" t="s">
        <v>529</v>
      </c>
      <c r="D1670" s="29"/>
      <c r="E1670" s="27" t="s">
        <v>15</v>
      </c>
      <c r="F1670" s="21">
        <v>111150</v>
      </c>
      <c r="G1670" s="15">
        <v>2010</v>
      </c>
      <c r="H1670" s="15" t="s">
        <v>21</v>
      </c>
    </row>
    <row r="1671" spans="1:9" ht="15" customHeight="1">
      <c r="A1671" s="22">
        <v>990</v>
      </c>
      <c r="B1671" s="14" t="str">
        <f t="shared" si="28"/>
        <v>Schwab Charitable Fund_Institute for Humane Studies201127700</v>
      </c>
      <c r="C1671" s="22" t="s">
        <v>529</v>
      </c>
      <c r="E1671" s="22" t="s">
        <v>12</v>
      </c>
      <c r="F1671" s="23">
        <v>27700</v>
      </c>
      <c r="G1671" s="22">
        <v>2011</v>
      </c>
      <c r="H1671" s="22" t="s">
        <v>21</v>
      </c>
    </row>
    <row r="1672" spans="1:9" ht="15" customHeight="1">
      <c r="A1672" s="27">
        <v>990</v>
      </c>
      <c r="B1672" s="14" t="str">
        <f t="shared" si="28"/>
        <v>Schwab Charitable Fund_Mercatus Center2011104450</v>
      </c>
      <c r="C1672" s="29" t="s">
        <v>529</v>
      </c>
      <c r="D1672" s="29" t="s">
        <v>589</v>
      </c>
      <c r="E1672" s="27" t="s">
        <v>15</v>
      </c>
      <c r="F1672" s="21">
        <v>104450</v>
      </c>
      <c r="G1672" s="15">
        <v>2011</v>
      </c>
      <c r="H1672" s="15" t="s">
        <v>21</v>
      </c>
    </row>
    <row r="1673" spans="1:9" ht="15" customHeight="1">
      <c r="A1673" s="22">
        <v>990</v>
      </c>
      <c r="B1673" s="14" t="str">
        <f t="shared" si="28"/>
        <v>Schwab Charitable Fund_Institute for Humane Studies201215700</v>
      </c>
      <c r="C1673" s="22" t="s">
        <v>529</v>
      </c>
      <c r="E1673" s="22" t="s">
        <v>12</v>
      </c>
      <c r="F1673" s="23">
        <v>15700</v>
      </c>
      <c r="G1673" s="22">
        <v>2012</v>
      </c>
      <c r="H1673" s="22" t="s">
        <v>21</v>
      </c>
    </row>
    <row r="1674" spans="1:9" ht="15" customHeight="1">
      <c r="A1674" s="27">
        <v>990</v>
      </c>
      <c r="B1674" s="14" t="str">
        <f t="shared" si="28"/>
        <v>Schwab Charitable Fund_Mercatus Center2012101000</v>
      </c>
      <c r="C1674" s="29" t="s">
        <v>529</v>
      </c>
      <c r="D1674" s="29" t="s">
        <v>589</v>
      </c>
      <c r="E1674" s="27" t="s">
        <v>15</v>
      </c>
      <c r="F1674" s="21">
        <v>101000</v>
      </c>
      <c r="G1674" s="15">
        <v>2012</v>
      </c>
      <c r="H1674" s="15" t="s">
        <v>21</v>
      </c>
    </row>
    <row r="1675" spans="1:9" ht="15" customHeight="1">
      <c r="A1675" s="27">
        <v>990</v>
      </c>
      <c r="B1675" s="14" t="str">
        <f t="shared" si="28"/>
        <v>Schwab Charitable Fund_Mercatus Center2012129000</v>
      </c>
      <c r="C1675" s="29" t="s">
        <v>529</v>
      </c>
      <c r="E1675" s="27" t="s">
        <v>15</v>
      </c>
      <c r="F1675" s="21">
        <v>129000</v>
      </c>
      <c r="G1675" s="15">
        <v>2012</v>
      </c>
      <c r="H1675" s="15" t="s">
        <v>21</v>
      </c>
    </row>
    <row r="1676" spans="1:9" ht="15" customHeight="1">
      <c r="A1676" s="22">
        <v>990</v>
      </c>
      <c r="B1676" s="14" t="str">
        <f t="shared" si="28"/>
        <v>Schwab Charitable Fund_Institute for Humane Studies201315250</v>
      </c>
      <c r="C1676" s="22" t="s">
        <v>529</v>
      </c>
      <c r="E1676" s="22" t="s">
        <v>12</v>
      </c>
      <c r="F1676" s="23">
        <v>15250</v>
      </c>
      <c r="G1676" s="22">
        <v>2013</v>
      </c>
      <c r="H1676" s="22" t="s">
        <v>21</v>
      </c>
    </row>
    <row r="1677" spans="1:9" ht="15" customHeight="1">
      <c r="A1677" s="27">
        <v>990</v>
      </c>
      <c r="B1677" s="14" t="str">
        <f t="shared" si="28"/>
        <v>Schwab Charitable Fund_Mercatus Center2013137850</v>
      </c>
      <c r="C1677" s="29" t="s">
        <v>529</v>
      </c>
      <c r="E1677" s="27" t="s">
        <v>15</v>
      </c>
      <c r="F1677" s="21">
        <v>137850</v>
      </c>
      <c r="G1677" s="15">
        <v>2013</v>
      </c>
      <c r="H1677" s="15" t="s">
        <v>21</v>
      </c>
    </row>
    <row r="1678" spans="1:9" ht="15" customHeight="1">
      <c r="A1678" s="22">
        <v>990</v>
      </c>
      <c r="B1678" s="14" t="str">
        <f t="shared" si="28"/>
        <v>Schwab Charitable Fund_Institute for Humane Studies201419450</v>
      </c>
      <c r="C1678" s="22" t="s">
        <v>529</v>
      </c>
      <c r="E1678" s="22" t="s">
        <v>12</v>
      </c>
      <c r="F1678" s="23">
        <v>19450</v>
      </c>
      <c r="G1678" s="22">
        <v>2014</v>
      </c>
      <c r="H1678" s="22" t="s">
        <v>21</v>
      </c>
    </row>
    <row r="1679" spans="1:9" ht="15" customHeight="1">
      <c r="A1679" s="14" t="s">
        <v>8</v>
      </c>
      <c r="B1679" s="14" t="str">
        <f t="shared" si="28"/>
        <v>Searle Freedom Trust_George Mason University Law and Economics Center200180000</v>
      </c>
      <c r="C1679" s="14" t="s">
        <v>165</v>
      </c>
      <c r="D1679" s="14" t="s">
        <v>10</v>
      </c>
      <c r="E1679" s="14" t="s">
        <v>11</v>
      </c>
      <c r="F1679" s="21">
        <v>80000</v>
      </c>
      <c r="G1679" s="14">
        <v>2001</v>
      </c>
      <c r="H1679" s="14" t="s">
        <v>21</v>
      </c>
      <c r="I1679" s="14" t="s">
        <v>408</v>
      </c>
    </row>
    <row r="1680" spans="1:9" ht="15" customHeight="1">
      <c r="A1680" s="14" t="s">
        <v>8</v>
      </c>
      <c r="B1680" s="14" t="str">
        <f t="shared" si="28"/>
        <v>Searle Freedom Trust_Institute for Humane Studies200190000</v>
      </c>
      <c r="C1680" s="14" t="s">
        <v>165</v>
      </c>
      <c r="D1680" s="14"/>
      <c r="E1680" s="14" t="s">
        <v>12</v>
      </c>
      <c r="F1680" s="21">
        <v>90000</v>
      </c>
      <c r="G1680" s="14">
        <v>2001</v>
      </c>
      <c r="H1680" s="14"/>
      <c r="I1680" s="14"/>
    </row>
    <row r="1681" spans="1:9" ht="15" customHeight="1">
      <c r="A1681" s="14" t="s">
        <v>8</v>
      </c>
      <c r="B1681" s="14" t="str">
        <f t="shared" si="28"/>
        <v>Searle Freedom Trust_Mercatus Center200130000</v>
      </c>
      <c r="C1681" s="14" t="s">
        <v>165</v>
      </c>
      <c r="D1681" s="14"/>
      <c r="E1681" s="14" t="s">
        <v>15</v>
      </c>
      <c r="F1681" s="21">
        <v>30000</v>
      </c>
      <c r="G1681" s="14">
        <v>2001</v>
      </c>
      <c r="H1681" s="14"/>
      <c r="I1681" s="14"/>
    </row>
    <row r="1682" spans="1:9" ht="15" customHeight="1">
      <c r="A1682" s="14" t="s">
        <v>8</v>
      </c>
      <c r="B1682" s="14" t="str">
        <f t="shared" si="28"/>
        <v>Searle Freedom Trust_Institute for Humane Studies2002100000</v>
      </c>
      <c r="C1682" s="14" t="s">
        <v>165</v>
      </c>
      <c r="D1682" s="14"/>
      <c r="E1682" s="14" t="s">
        <v>12</v>
      </c>
      <c r="F1682" s="21">
        <v>100000</v>
      </c>
      <c r="G1682" s="14">
        <v>2002</v>
      </c>
      <c r="H1682" s="14"/>
      <c r="I1682" s="14"/>
    </row>
    <row r="1683" spans="1:9" ht="15" customHeight="1">
      <c r="A1683" s="14" t="s">
        <v>8</v>
      </c>
      <c r="B1683" s="14" t="str">
        <f t="shared" si="28"/>
        <v>Searle Freedom Trust_Mercatus Center200230000</v>
      </c>
      <c r="C1683" s="14" t="s">
        <v>165</v>
      </c>
      <c r="D1683" s="14"/>
      <c r="E1683" s="14" t="s">
        <v>15</v>
      </c>
      <c r="F1683" s="21">
        <v>30000</v>
      </c>
      <c r="G1683" s="14">
        <v>2002</v>
      </c>
      <c r="H1683" s="14"/>
      <c r="I1683" s="14"/>
    </row>
    <row r="1684" spans="1:9" ht="15" customHeight="1">
      <c r="A1684" s="14" t="s">
        <v>8</v>
      </c>
      <c r="B1684" s="14" t="str">
        <f t="shared" si="28"/>
        <v>Searle Freedom Trust_George Mason University200365000</v>
      </c>
      <c r="C1684" s="14" t="s">
        <v>165</v>
      </c>
      <c r="D1684" s="14" t="s">
        <v>60</v>
      </c>
      <c r="E1684" s="14" t="s">
        <v>60</v>
      </c>
      <c r="F1684" s="21">
        <v>65000</v>
      </c>
      <c r="G1684" s="14">
        <v>2003</v>
      </c>
      <c r="H1684" s="14" t="s">
        <v>7</v>
      </c>
      <c r="I1684" s="14" t="s">
        <v>424</v>
      </c>
    </row>
    <row r="1685" spans="1:9" ht="15" customHeight="1">
      <c r="A1685" s="14" t="s">
        <v>8</v>
      </c>
      <c r="B1685" s="14" t="str">
        <f t="shared" si="28"/>
        <v>Searle Freedom Trust_Institute for Humane Studies2003100000</v>
      </c>
      <c r="C1685" s="14" t="s">
        <v>165</v>
      </c>
      <c r="D1685" s="14"/>
      <c r="E1685" s="14" t="s">
        <v>12</v>
      </c>
      <c r="F1685" s="21">
        <v>100000</v>
      </c>
      <c r="G1685" s="14">
        <v>2003</v>
      </c>
      <c r="H1685" s="14"/>
      <c r="I1685" s="14"/>
    </row>
    <row r="1686" spans="1:9" ht="15" customHeight="1">
      <c r="A1686" s="14">
        <v>990</v>
      </c>
      <c r="B1686" s="14" t="str">
        <f t="shared" si="28"/>
        <v>Searle Freedom Trust_George Mason University Foundation200420000</v>
      </c>
      <c r="C1686" s="14" t="s">
        <v>165</v>
      </c>
      <c r="D1686" s="14" t="s">
        <v>10</v>
      </c>
      <c r="E1686" s="14" t="s">
        <v>10</v>
      </c>
      <c r="F1686" s="21">
        <v>20000</v>
      </c>
      <c r="G1686" s="14">
        <v>2004</v>
      </c>
      <c r="H1686" s="14" t="s">
        <v>14</v>
      </c>
      <c r="I1686" s="14" t="s">
        <v>399</v>
      </c>
    </row>
    <row r="1687" spans="1:9" ht="15" customHeight="1">
      <c r="A1687" s="14">
        <v>990</v>
      </c>
      <c r="B1687" s="14" t="str">
        <f t="shared" si="28"/>
        <v>Searle Freedom Trust_George Mason University Law and Economics Center200480000</v>
      </c>
      <c r="C1687" s="14" t="s">
        <v>165</v>
      </c>
      <c r="D1687" s="14" t="s">
        <v>60</v>
      </c>
      <c r="E1687" s="14" t="s">
        <v>11</v>
      </c>
      <c r="F1687" s="21">
        <v>80000</v>
      </c>
      <c r="G1687" s="14">
        <v>2004</v>
      </c>
      <c r="H1687" s="14" t="s">
        <v>14</v>
      </c>
      <c r="I1687" s="14" t="s">
        <v>409</v>
      </c>
    </row>
    <row r="1688" spans="1:9" ht="15" customHeight="1">
      <c r="A1688" s="14" t="s">
        <v>8</v>
      </c>
      <c r="B1688" s="14" t="str">
        <f t="shared" si="28"/>
        <v>Searle Freedom Trust_Institute for Humane Studies2004100000</v>
      </c>
      <c r="C1688" s="14" t="s">
        <v>165</v>
      </c>
      <c r="D1688" s="14"/>
      <c r="E1688" s="14" t="s">
        <v>12</v>
      </c>
      <c r="F1688" s="21">
        <v>100000</v>
      </c>
      <c r="G1688" s="14">
        <v>2004</v>
      </c>
      <c r="H1688" s="14"/>
      <c r="I1688" s="14"/>
    </row>
    <row r="1689" spans="1:9" ht="15" customHeight="1">
      <c r="A1689" s="14" t="s">
        <v>8</v>
      </c>
      <c r="B1689" s="14" t="str">
        <f t="shared" si="28"/>
        <v>Searle Freedom Trust_Mercatus Center200440000</v>
      </c>
      <c r="C1689" s="14" t="s">
        <v>165</v>
      </c>
      <c r="D1689" s="14"/>
      <c r="E1689" s="14" t="s">
        <v>15</v>
      </c>
      <c r="F1689" s="21">
        <v>40000</v>
      </c>
      <c r="G1689" s="14">
        <v>2004</v>
      </c>
      <c r="H1689" s="14"/>
      <c r="I1689" s="14"/>
    </row>
    <row r="1690" spans="1:9" ht="15" customHeight="1">
      <c r="A1690" s="14" t="s">
        <v>8</v>
      </c>
      <c r="B1690" s="14" t="str">
        <f t="shared" si="28"/>
        <v>Searle Freedom Trust_Institute for Humane Studies2005100000</v>
      </c>
      <c r="C1690" s="14" t="s">
        <v>165</v>
      </c>
      <c r="D1690" s="14"/>
      <c r="E1690" s="14" t="s">
        <v>12</v>
      </c>
      <c r="F1690" s="21">
        <v>100000</v>
      </c>
      <c r="G1690" s="14">
        <v>2005</v>
      </c>
      <c r="H1690" s="14"/>
      <c r="I1690" s="14"/>
    </row>
    <row r="1691" spans="1:9" ht="15" customHeight="1">
      <c r="A1691" s="14" t="s">
        <v>8</v>
      </c>
      <c r="B1691" s="14" t="str">
        <f t="shared" si="28"/>
        <v>Searle Freedom Trust_Institute for Humane Studies2005215000</v>
      </c>
      <c r="C1691" s="14" t="s">
        <v>165</v>
      </c>
      <c r="D1691" s="14"/>
      <c r="E1691" s="14" t="s">
        <v>12</v>
      </c>
      <c r="F1691" s="21">
        <v>215000</v>
      </c>
      <c r="G1691" s="14">
        <v>2005</v>
      </c>
      <c r="H1691" s="14"/>
      <c r="I1691" s="14"/>
    </row>
    <row r="1692" spans="1:9" ht="15" customHeight="1">
      <c r="A1692" s="14">
        <v>990</v>
      </c>
      <c r="B1692" s="14" t="str">
        <f t="shared" si="28"/>
        <v>Searle Freedom Trust_George Mason University ICES200645000</v>
      </c>
      <c r="C1692" s="14" t="s">
        <v>165</v>
      </c>
      <c r="D1692" s="14" t="s">
        <v>10</v>
      </c>
      <c r="E1692" s="14" t="s">
        <v>404</v>
      </c>
      <c r="F1692" s="21">
        <v>45000</v>
      </c>
      <c r="G1692" s="14">
        <v>2006</v>
      </c>
      <c r="H1692" s="14" t="s">
        <v>14</v>
      </c>
      <c r="I1692" s="14" t="s">
        <v>405</v>
      </c>
    </row>
    <row r="1693" spans="1:9" ht="15" customHeight="1">
      <c r="A1693" s="14" t="s">
        <v>8</v>
      </c>
      <c r="B1693" s="14" t="str">
        <f t="shared" si="28"/>
        <v>Searle Freedom Trust_George Mason University Law and Economics Center200680000</v>
      </c>
      <c r="C1693" s="14" t="s">
        <v>165</v>
      </c>
      <c r="D1693" s="14" t="s">
        <v>10</v>
      </c>
      <c r="E1693" s="14" t="s">
        <v>11</v>
      </c>
      <c r="F1693" s="21">
        <v>80000</v>
      </c>
      <c r="G1693" s="14">
        <v>2006</v>
      </c>
      <c r="H1693" s="14" t="s">
        <v>21</v>
      </c>
      <c r="I1693" s="14" t="s">
        <v>61</v>
      </c>
    </row>
    <row r="1694" spans="1:9" ht="15" customHeight="1">
      <c r="A1694" s="14">
        <v>990</v>
      </c>
      <c r="B1694" s="14" t="str">
        <f t="shared" si="28"/>
        <v>Searle Freedom Trust_George Mason University School of Public Policy Research200620000</v>
      </c>
      <c r="C1694" s="14" t="s">
        <v>165</v>
      </c>
      <c r="D1694" s="14" t="s">
        <v>10</v>
      </c>
      <c r="E1694" s="14" t="s">
        <v>419</v>
      </c>
      <c r="F1694" s="21">
        <v>20000</v>
      </c>
      <c r="G1694" s="14">
        <v>2006</v>
      </c>
      <c r="H1694" s="14" t="s">
        <v>14</v>
      </c>
      <c r="I1694" s="14" t="s">
        <v>420</v>
      </c>
    </row>
    <row r="1695" spans="1:9" ht="15" customHeight="1">
      <c r="A1695" s="14" t="s">
        <v>8</v>
      </c>
      <c r="B1695" s="14" t="str">
        <f t="shared" ref="B1695:B1758" si="29">C1695&amp;"_"&amp;E1695&amp;G1695&amp;F1695</f>
        <v>Searle Freedom Trust_Institute for Humane Studies2006100000</v>
      </c>
      <c r="C1695" s="14" t="s">
        <v>165</v>
      </c>
      <c r="D1695" s="14"/>
      <c r="E1695" s="14" t="s">
        <v>12</v>
      </c>
      <c r="F1695" s="21">
        <v>100000</v>
      </c>
      <c r="G1695" s="14">
        <v>2006</v>
      </c>
      <c r="H1695" s="14"/>
      <c r="I1695" s="14"/>
    </row>
    <row r="1696" spans="1:9" ht="15" customHeight="1">
      <c r="A1696" s="14" t="s">
        <v>8</v>
      </c>
      <c r="B1696" s="14" t="str">
        <f t="shared" si="29"/>
        <v>Searle Freedom Trust_Institute for Humane Studies2006145000</v>
      </c>
      <c r="C1696" s="14" t="s">
        <v>165</v>
      </c>
      <c r="D1696" s="14"/>
      <c r="E1696" s="14" t="s">
        <v>12</v>
      </c>
      <c r="F1696" s="21">
        <v>145000</v>
      </c>
      <c r="G1696" s="14">
        <v>2006</v>
      </c>
      <c r="H1696" s="14"/>
      <c r="I1696" s="14"/>
    </row>
    <row r="1697" spans="1:9" ht="15" customHeight="1">
      <c r="A1697" s="14" t="s">
        <v>8</v>
      </c>
      <c r="B1697" s="14" t="str">
        <f t="shared" si="29"/>
        <v>Searle Freedom Trust_Mercatus Center2006100000</v>
      </c>
      <c r="C1697" s="14" t="s">
        <v>165</v>
      </c>
      <c r="D1697" s="14"/>
      <c r="E1697" s="14" t="s">
        <v>15</v>
      </c>
      <c r="F1697" s="21">
        <v>100000</v>
      </c>
      <c r="G1697" s="14">
        <v>2006</v>
      </c>
      <c r="H1697" s="14"/>
      <c r="I1697" s="14"/>
    </row>
    <row r="1698" spans="1:9" ht="15" customHeight="1">
      <c r="A1698" s="14" t="s">
        <v>8</v>
      </c>
      <c r="B1698" s="14" t="str">
        <f t="shared" si="29"/>
        <v>Searle Freedom Trust_George Mason University Foundation200783642</v>
      </c>
      <c r="C1698" s="14" t="s">
        <v>165</v>
      </c>
      <c r="D1698" s="14" t="s">
        <v>10</v>
      </c>
      <c r="E1698" s="14" t="s">
        <v>10</v>
      </c>
      <c r="F1698" s="21">
        <v>83642</v>
      </c>
      <c r="G1698" s="14">
        <v>2007</v>
      </c>
      <c r="H1698" s="14" t="s">
        <v>21</v>
      </c>
      <c r="I1698" s="14" t="s">
        <v>400</v>
      </c>
    </row>
    <row r="1699" spans="1:9" ht="15" customHeight="1">
      <c r="A1699" s="14">
        <v>990</v>
      </c>
      <c r="B1699" s="14" t="str">
        <f t="shared" si="29"/>
        <v>Searle Freedom Trust_George Mason University Foundation200790000</v>
      </c>
      <c r="C1699" s="14" t="s">
        <v>165</v>
      </c>
      <c r="D1699" s="14" t="s">
        <v>10</v>
      </c>
      <c r="E1699" s="14" t="s">
        <v>10</v>
      </c>
      <c r="F1699" s="21">
        <v>90000</v>
      </c>
      <c r="G1699" s="14">
        <v>2007</v>
      </c>
      <c r="H1699" s="14" t="s">
        <v>14</v>
      </c>
      <c r="I1699" s="14" t="s">
        <v>397</v>
      </c>
    </row>
    <row r="1700" spans="1:9" ht="15" customHeight="1">
      <c r="A1700" s="14" t="s">
        <v>8</v>
      </c>
      <c r="B1700" s="14" t="str">
        <f t="shared" si="29"/>
        <v>Searle Freedom Trust_Institute for Humane Studies200772532</v>
      </c>
      <c r="C1700" s="14" t="s">
        <v>165</v>
      </c>
      <c r="D1700" s="14"/>
      <c r="E1700" s="14" t="s">
        <v>12</v>
      </c>
      <c r="F1700" s="21">
        <v>72532</v>
      </c>
      <c r="G1700" s="14">
        <v>2007</v>
      </c>
      <c r="H1700" s="14"/>
      <c r="I1700" s="14"/>
    </row>
    <row r="1701" spans="1:9" ht="15" customHeight="1">
      <c r="A1701" s="14" t="s">
        <v>8</v>
      </c>
      <c r="B1701" s="14" t="str">
        <f t="shared" si="29"/>
        <v>Searle Freedom Trust_Mercatus Center2007150000</v>
      </c>
      <c r="C1701" s="14" t="s">
        <v>165</v>
      </c>
      <c r="D1701" s="14"/>
      <c r="E1701" s="14" t="s">
        <v>15</v>
      </c>
      <c r="F1701" s="21">
        <v>150000</v>
      </c>
      <c r="G1701" s="14">
        <v>2007</v>
      </c>
      <c r="H1701" s="14"/>
      <c r="I1701" s="14"/>
    </row>
    <row r="1702" spans="1:9" ht="15" customHeight="1">
      <c r="A1702" s="14">
        <v>990</v>
      </c>
      <c r="B1702" s="14" t="str">
        <f t="shared" si="29"/>
        <v>Searle Freedom Trust_George Mason University Department of Economics200860000</v>
      </c>
      <c r="C1702" s="14" t="s">
        <v>165</v>
      </c>
      <c r="D1702" s="14" t="s">
        <v>395</v>
      </c>
      <c r="E1702" s="14" t="s">
        <v>264</v>
      </c>
      <c r="F1702" s="21">
        <v>60000</v>
      </c>
      <c r="G1702" s="14">
        <v>2008</v>
      </c>
      <c r="H1702" s="14" t="s">
        <v>14</v>
      </c>
      <c r="I1702" s="14" t="s">
        <v>396</v>
      </c>
    </row>
    <row r="1703" spans="1:9" ht="15" customHeight="1">
      <c r="A1703" s="14">
        <v>990</v>
      </c>
      <c r="B1703" s="14" t="str">
        <f t="shared" si="29"/>
        <v>Searle Freedom Trust_George Mason University Foundation2008109371</v>
      </c>
      <c r="C1703" s="14" t="s">
        <v>165</v>
      </c>
      <c r="D1703" s="14" t="s">
        <v>10</v>
      </c>
      <c r="E1703" s="14" t="s">
        <v>10</v>
      </c>
      <c r="F1703" s="21">
        <v>109371</v>
      </c>
      <c r="G1703" s="14">
        <v>2008</v>
      </c>
      <c r="H1703" s="14" t="s">
        <v>14</v>
      </c>
      <c r="I1703" s="14" t="s">
        <v>401</v>
      </c>
    </row>
    <row r="1704" spans="1:9" ht="15" customHeight="1">
      <c r="A1704" s="14" t="s">
        <v>8</v>
      </c>
      <c r="B1704" s="14" t="str">
        <f t="shared" si="29"/>
        <v>Searle Freedom Trust_Institute for Humane Studies2008250000</v>
      </c>
      <c r="C1704" s="14" t="s">
        <v>165</v>
      </c>
      <c r="D1704" s="14"/>
      <c r="E1704" s="14" t="s">
        <v>12</v>
      </c>
      <c r="F1704" s="21">
        <v>250000</v>
      </c>
      <c r="G1704" s="14">
        <v>2008</v>
      </c>
      <c r="H1704" s="14"/>
      <c r="I1704" s="14"/>
    </row>
    <row r="1705" spans="1:9" ht="15" customHeight="1">
      <c r="A1705" s="14" t="s">
        <v>8</v>
      </c>
      <c r="B1705" s="14" t="str">
        <f t="shared" si="29"/>
        <v>Searle Freedom Trust_Mercatus Center2008190000</v>
      </c>
      <c r="C1705" s="14" t="s">
        <v>165</v>
      </c>
      <c r="D1705" s="14"/>
      <c r="E1705" s="14" t="s">
        <v>15</v>
      </c>
      <c r="F1705" s="21">
        <v>190000</v>
      </c>
      <c r="G1705" s="14">
        <v>2008</v>
      </c>
      <c r="H1705" s="14"/>
      <c r="I1705" s="14"/>
    </row>
    <row r="1706" spans="1:9" ht="15" customHeight="1">
      <c r="A1706" s="14" t="s">
        <v>8</v>
      </c>
      <c r="B1706" s="14" t="str">
        <f t="shared" si="29"/>
        <v>Searle Freedom Trust_Mercatus Center200840000</v>
      </c>
      <c r="C1706" s="14" t="s">
        <v>165</v>
      </c>
      <c r="D1706" s="14"/>
      <c r="E1706" s="14" t="s">
        <v>15</v>
      </c>
      <c r="F1706" s="21">
        <v>40000</v>
      </c>
      <c r="G1706" s="14">
        <v>2008</v>
      </c>
      <c r="H1706" s="14"/>
      <c r="I1706" s="14"/>
    </row>
    <row r="1707" spans="1:9" ht="15" customHeight="1">
      <c r="A1707" s="14">
        <v>990</v>
      </c>
      <c r="B1707" s="14" t="str">
        <f t="shared" si="29"/>
        <v>Searle Freedom Trust_George Mason University Department of Economics2009120000</v>
      </c>
      <c r="C1707" s="14" t="s">
        <v>165</v>
      </c>
      <c r="D1707" s="14" t="s">
        <v>395</v>
      </c>
      <c r="E1707" s="14" t="s">
        <v>264</v>
      </c>
      <c r="F1707" s="21">
        <v>120000</v>
      </c>
      <c r="G1707" s="14">
        <v>2009</v>
      </c>
      <c r="H1707" s="14" t="s">
        <v>14</v>
      </c>
      <c r="I1707" s="14" t="s">
        <v>397</v>
      </c>
    </row>
    <row r="1708" spans="1:9" ht="15" customHeight="1">
      <c r="A1708" s="14">
        <v>990</v>
      </c>
      <c r="B1708" s="14" t="str">
        <f t="shared" si="29"/>
        <v>Searle Freedom Trust_George Mason University Foundation2009122522</v>
      </c>
      <c r="C1708" s="14" t="s">
        <v>165</v>
      </c>
      <c r="D1708" s="14" t="s">
        <v>10</v>
      </c>
      <c r="E1708" s="14" t="s">
        <v>10</v>
      </c>
      <c r="F1708" s="21">
        <v>122522</v>
      </c>
      <c r="G1708" s="14">
        <v>2009</v>
      </c>
      <c r="H1708" s="14" t="s">
        <v>14</v>
      </c>
      <c r="I1708" s="14" t="s">
        <v>402</v>
      </c>
    </row>
    <row r="1709" spans="1:9" ht="15" customHeight="1">
      <c r="A1709" s="14">
        <v>990</v>
      </c>
      <c r="B1709" s="14" t="str">
        <f t="shared" si="29"/>
        <v>Searle Freedom Trust_George Mason University ICES200950000</v>
      </c>
      <c r="C1709" s="14" t="s">
        <v>165</v>
      </c>
      <c r="D1709" s="14" t="s">
        <v>404</v>
      </c>
      <c r="E1709" s="14" t="s">
        <v>404</v>
      </c>
      <c r="F1709" s="21">
        <v>50000</v>
      </c>
      <c r="G1709" s="14">
        <v>2009</v>
      </c>
      <c r="H1709" s="14" t="s">
        <v>14</v>
      </c>
      <c r="I1709" s="14" t="s">
        <v>397</v>
      </c>
    </row>
    <row r="1710" spans="1:9" ht="15" customHeight="1">
      <c r="A1710" s="14" t="s">
        <v>8</v>
      </c>
      <c r="B1710" s="14" t="str">
        <f t="shared" si="29"/>
        <v>Searle Freedom Trust_George Mason University School of Law2009150000</v>
      </c>
      <c r="C1710" s="14" t="s">
        <v>165</v>
      </c>
      <c r="D1710" s="14" t="s">
        <v>236</v>
      </c>
      <c r="E1710" s="14" t="s">
        <v>236</v>
      </c>
      <c r="F1710" s="21">
        <v>150000</v>
      </c>
      <c r="G1710" s="14">
        <v>2009</v>
      </c>
      <c r="H1710" s="14" t="s">
        <v>21</v>
      </c>
      <c r="I1710" s="14" t="s">
        <v>417</v>
      </c>
    </row>
    <row r="1711" spans="1:9" ht="15" customHeight="1">
      <c r="A1711" s="14" t="s">
        <v>8</v>
      </c>
      <c r="B1711" s="14" t="str">
        <f t="shared" si="29"/>
        <v>Searle Freedom Trust_Institute for Humane Studies2009100000</v>
      </c>
      <c r="C1711" s="14" t="s">
        <v>165</v>
      </c>
      <c r="D1711" s="14"/>
      <c r="E1711" s="14" t="s">
        <v>12</v>
      </c>
      <c r="F1711" s="21">
        <v>100000</v>
      </c>
      <c r="G1711" s="14">
        <v>2009</v>
      </c>
      <c r="H1711" s="14"/>
      <c r="I1711" s="14"/>
    </row>
    <row r="1712" spans="1:9" ht="15" customHeight="1">
      <c r="A1712" s="14" t="s">
        <v>8</v>
      </c>
      <c r="B1712" s="14" t="str">
        <f t="shared" si="29"/>
        <v>Searle Freedom Trust_Institute for Humane Studies2009175000</v>
      </c>
      <c r="C1712" s="14" t="s">
        <v>165</v>
      </c>
      <c r="D1712" s="14"/>
      <c r="E1712" s="14" t="s">
        <v>12</v>
      </c>
      <c r="F1712" s="21">
        <v>175000</v>
      </c>
      <c r="G1712" s="14">
        <v>2009</v>
      </c>
      <c r="H1712" s="14"/>
      <c r="I1712" s="14"/>
    </row>
    <row r="1713" spans="1:9" ht="15" customHeight="1">
      <c r="A1713" s="14" t="s">
        <v>8</v>
      </c>
      <c r="B1713" s="14" t="str">
        <f t="shared" si="29"/>
        <v>Searle Freedom Trust_Institute for Humane Studies200925000</v>
      </c>
      <c r="C1713" s="14" t="s">
        <v>165</v>
      </c>
      <c r="D1713" s="14"/>
      <c r="E1713" s="14" t="s">
        <v>12</v>
      </c>
      <c r="F1713" s="21">
        <v>25000</v>
      </c>
      <c r="G1713" s="14">
        <v>2009</v>
      </c>
      <c r="H1713" s="14"/>
      <c r="I1713" s="14"/>
    </row>
    <row r="1714" spans="1:9" ht="15" customHeight="1">
      <c r="A1714" s="14" t="s">
        <v>8</v>
      </c>
      <c r="B1714" s="14" t="str">
        <f t="shared" si="29"/>
        <v>Searle Freedom Trust_Mercatus Center2009120000</v>
      </c>
      <c r="C1714" s="14" t="s">
        <v>165</v>
      </c>
      <c r="D1714" s="14"/>
      <c r="E1714" s="14" t="s">
        <v>15</v>
      </c>
      <c r="F1714" s="21">
        <v>120000</v>
      </c>
      <c r="G1714" s="14">
        <v>2009</v>
      </c>
      <c r="H1714" s="14"/>
      <c r="I1714" s="14"/>
    </row>
    <row r="1715" spans="1:9" ht="15" customHeight="1">
      <c r="A1715" s="14" t="s">
        <v>8</v>
      </c>
      <c r="B1715" s="14" t="str">
        <f t="shared" si="29"/>
        <v>Searle Freedom Trust_Mercatus Center200950000</v>
      </c>
      <c r="C1715" s="14" t="s">
        <v>165</v>
      </c>
      <c r="D1715" s="14"/>
      <c r="E1715" s="14" t="s">
        <v>15</v>
      </c>
      <c r="F1715" s="21">
        <v>50000</v>
      </c>
      <c r="G1715" s="14">
        <v>2009</v>
      </c>
      <c r="H1715" s="14"/>
      <c r="I1715" s="14"/>
    </row>
    <row r="1716" spans="1:9" ht="15" customHeight="1">
      <c r="A1716" s="14" t="s">
        <v>8</v>
      </c>
      <c r="B1716" s="14" t="str">
        <f t="shared" si="29"/>
        <v>Searle Freedom Trust_Mercatus Center200980000</v>
      </c>
      <c r="C1716" s="14" t="s">
        <v>165</v>
      </c>
      <c r="D1716" s="14"/>
      <c r="E1716" s="14" t="s">
        <v>15</v>
      </c>
      <c r="F1716" s="21">
        <v>80000</v>
      </c>
      <c r="G1716" s="14">
        <v>2009</v>
      </c>
      <c r="H1716" s="14"/>
      <c r="I1716" s="14"/>
    </row>
    <row r="1717" spans="1:9" ht="15" customHeight="1">
      <c r="A1717" s="14">
        <v>990</v>
      </c>
      <c r="B1717" s="14" t="str">
        <f t="shared" si="29"/>
        <v>Searle Freedom Trust_George Mason University Department of Economics2010165000</v>
      </c>
      <c r="C1717" s="14" t="s">
        <v>165</v>
      </c>
      <c r="D1717" s="14" t="s">
        <v>398</v>
      </c>
      <c r="E1717" s="14" t="s">
        <v>264</v>
      </c>
      <c r="F1717" s="21">
        <v>165000</v>
      </c>
      <c r="G1717" s="14">
        <v>2010</v>
      </c>
      <c r="H1717" s="14" t="s">
        <v>14</v>
      </c>
      <c r="I1717" s="14" t="s">
        <v>397</v>
      </c>
    </row>
    <row r="1718" spans="1:9" ht="15" customHeight="1">
      <c r="A1718" s="14">
        <v>990</v>
      </c>
      <c r="B1718" s="14" t="str">
        <f t="shared" si="29"/>
        <v>Searle Freedom Trust_George Mason University ICES201050000</v>
      </c>
      <c r="C1718" s="14" t="s">
        <v>165</v>
      </c>
      <c r="D1718" s="14" t="s">
        <v>404</v>
      </c>
      <c r="E1718" s="14" t="s">
        <v>404</v>
      </c>
      <c r="F1718" s="21">
        <v>50000</v>
      </c>
      <c r="G1718" s="14">
        <v>2010</v>
      </c>
      <c r="H1718" s="14" t="s">
        <v>14</v>
      </c>
      <c r="I1718" s="14" t="s">
        <v>406</v>
      </c>
    </row>
    <row r="1719" spans="1:9" ht="15" customHeight="1">
      <c r="A1719" s="14" t="s">
        <v>8</v>
      </c>
      <c r="B1719" s="14" t="str">
        <f t="shared" si="29"/>
        <v>Searle Freedom Trust_George Mason University Law and Economics Center2010100000</v>
      </c>
      <c r="C1719" s="14" t="s">
        <v>165</v>
      </c>
      <c r="D1719" s="14" t="s">
        <v>410</v>
      </c>
      <c r="E1719" s="14" t="s">
        <v>11</v>
      </c>
      <c r="F1719" s="21">
        <v>100000</v>
      </c>
      <c r="G1719" s="14">
        <v>2010</v>
      </c>
      <c r="H1719" s="14" t="s">
        <v>21</v>
      </c>
      <c r="I1719" s="14" t="s">
        <v>411</v>
      </c>
    </row>
    <row r="1720" spans="1:9" ht="15" customHeight="1">
      <c r="A1720" s="14" t="s">
        <v>8</v>
      </c>
      <c r="B1720" s="14" t="str">
        <f t="shared" si="29"/>
        <v>Searle Freedom Trust_George Mason University Law and Economics Center2010200000</v>
      </c>
      <c r="C1720" s="14" t="s">
        <v>165</v>
      </c>
      <c r="D1720" s="14" t="s">
        <v>410</v>
      </c>
      <c r="E1720" s="14" t="s">
        <v>11</v>
      </c>
      <c r="F1720" s="21">
        <v>200000</v>
      </c>
      <c r="G1720" s="14">
        <v>2010</v>
      </c>
      <c r="H1720" s="14" t="s">
        <v>21</v>
      </c>
      <c r="I1720" s="14" t="s">
        <v>412</v>
      </c>
    </row>
    <row r="1721" spans="1:9" ht="15" customHeight="1">
      <c r="A1721" s="14" t="s">
        <v>8</v>
      </c>
      <c r="B1721" s="14" t="str">
        <f t="shared" si="29"/>
        <v>Searle Freedom Trust_George Mason University Law and Economics Center2010200000</v>
      </c>
      <c r="C1721" s="14" t="s">
        <v>165</v>
      </c>
      <c r="D1721" s="14" t="s">
        <v>410</v>
      </c>
      <c r="E1721" s="14" t="s">
        <v>11</v>
      </c>
      <c r="F1721" s="21">
        <v>200000</v>
      </c>
      <c r="G1721" s="14">
        <v>2010</v>
      </c>
      <c r="H1721" s="14" t="s">
        <v>21</v>
      </c>
      <c r="I1721" s="14" t="s">
        <v>413</v>
      </c>
    </row>
    <row r="1722" spans="1:9" ht="15" customHeight="1">
      <c r="A1722" s="14" t="s">
        <v>8</v>
      </c>
      <c r="B1722" s="14" t="str">
        <f t="shared" si="29"/>
        <v>Searle Freedom Trust_George Mason University School of Law2010150000</v>
      </c>
      <c r="C1722" s="14" t="s">
        <v>165</v>
      </c>
      <c r="D1722" s="14" t="s">
        <v>236</v>
      </c>
      <c r="E1722" s="14" t="s">
        <v>236</v>
      </c>
      <c r="F1722" s="21">
        <v>150000</v>
      </c>
      <c r="G1722" s="14">
        <v>2010</v>
      </c>
      <c r="H1722" s="14" t="s">
        <v>21</v>
      </c>
      <c r="I1722" s="14" t="s">
        <v>417</v>
      </c>
    </row>
    <row r="1723" spans="1:9" ht="15" customHeight="1">
      <c r="A1723" s="14" t="s">
        <v>8</v>
      </c>
      <c r="B1723" s="14" t="str">
        <f t="shared" si="29"/>
        <v>Searle Freedom Trust_George Mason University School of Law201084949</v>
      </c>
      <c r="C1723" s="14" t="s">
        <v>165</v>
      </c>
      <c r="D1723" s="14" t="s">
        <v>236</v>
      </c>
      <c r="E1723" s="14" t="s">
        <v>236</v>
      </c>
      <c r="F1723" s="21">
        <v>84949</v>
      </c>
      <c r="G1723" s="14">
        <v>2010</v>
      </c>
      <c r="H1723" s="14" t="s">
        <v>21</v>
      </c>
      <c r="I1723" s="14" t="s">
        <v>402</v>
      </c>
    </row>
    <row r="1724" spans="1:9" ht="15" customHeight="1">
      <c r="A1724" s="14" t="s">
        <v>8</v>
      </c>
      <c r="B1724" s="14" t="str">
        <f t="shared" si="29"/>
        <v>Searle Freedom Trust_Institute for Humane Studies2010175000</v>
      </c>
      <c r="C1724" s="14" t="s">
        <v>165</v>
      </c>
      <c r="D1724" s="14"/>
      <c r="E1724" s="14" t="s">
        <v>12</v>
      </c>
      <c r="F1724" s="21">
        <v>175000</v>
      </c>
      <c r="G1724" s="14">
        <v>2010</v>
      </c>
      <c r="H1724" s="14"/>
      <c r="I1724" s="14"/>
    </row>
    <row r="1725" spans="1:9" ht="15" customHeight="1">
      <c r="A1725" s="14" t="s">
        <v>8</v>
      </c>
      <c r="B1725" s="14" t="str">
        <f t="shared" si="29"/>
        <v>Searle Freedom Trust_Institute for Humane Studies201075000</v>
      </c>
      <c r="C1725" s="14" t="s">
        <v>165</v>
      </c>
      <c r="D1725" s="14"/>
      <c r="E1725" s="14" t="s">
        <v>12</v>
      </c>
      <c r="F1725" s="21">
        <v>75000</v>
      </c>
      <c r="G1725" s="14">
        <v>2010</v>
      </c>
      <c r="H1725" s="14"/>
      <c r="I1725" s="14"/>
    </row>
    <row r="1726" spans="1:9" ht="15" customHeight="1">
      <c r="A1726" s="14" t="s">
        <v>8</v>
      </c>
      <c r="B1726" s="14" t="str">
        <f t="shared" si="29"/>
        <v>Searle Freedom Trust_Institute for Humane Studies201075000</v>
      </c>
      <c r="C1726" s="14" t="s">
        <v>165</v>
      </c>
      <c r="D1726" s="14"/>
      <c r="E1726" s="14" t="s">
        <v>12</v>
      </c>
      <c r="F1726" s="21">
        <v>75000</v>
      </c>
      <c r="G1726" s="14">
        <v>2010</v>
      </c>
      <c r="H1726" s="14"/>
      <c r="I1726" s="14"/>
    </row>
    <row r="1727" spans="1:9" ht="15" customHeight="1">
      <c r="A1727" s="14" t="s">
        <v>8</v>
      </c>
      <c r="B1727" s="14" t="str">
        <f t="shared" si="29"/>
        <v>Searle Freedom Trust_Mercatus Center2010120000</v>
      </c>
      <c r="C1727" s="14" t="s">
        <v>165</v>
      </c>
      <c r="D1727" s="14"/>
      <c r="E1727" s="14" t="s">
        <v>15</v>
      </c>
      <c r="F1727" s="21">
        <v>120000</v>
      </c>
      <c r="G1727" s="14">
        <v>2010</v>
      </c>
      <c r="H1727" s="14"/>
      <c r="I1727" s="14"/>
    </row>
    <row r="1728" spans="1:9" ht="15" customHeight="1">
      <c r="A1728" s="14" t="s">
        <v>8</v>
      </c>
      <c r="B1728" s="14" t="str">
        <f t="shared" si="29"/>
        <v>Searle Freedom Trust_Mercatus Center201050000</v>
      </c>
      <c r="C1728" s="14" t="s">
        <v>165</v>
      </c>
      <c r="D1728" s="14"/>
      <c r="E1728" s="14" t="s">
        <v>15</v>
      </c>
      <c r="F1728" s="21">
        <v>50000</v>
      </c>
      <c r="G1728" s="14">
        <v>2010</v>
      </c>
      <c r="H1728" s="14"/>
      <c r="I1728" s="14"/>
    </row>
    <row r="1729" spans="1:9" ht="15" customHeight="1">
      <c r="A1729" s="14" t="s">
        <v>8</v>
      </c>
      <c r="B1729" s="14" t="str">
        <f t="shared" si="29"/>
        <v>Searle Freedom Trust_Mercatus Center201080000</v>
      </c>
      <c r="C1729" s="14" t="s">
        <v>165</v>
      </c>
      <c r="D1729" s="14"/>
      <c r="E1729" s="14" t="s">
        <v>15</v>
      </c>
      <c r="F1729" s="21">
        <v>80000</v>
      </c>
      <c r="G1729" s="14">
        <v>2010</v>
      </c>
      <c r="H1729" s="14"/>
      <c r="I1729" s="14"/>
    </row>
    <row r="1730" spans="1:9" ht="15" customHeight="1">
      <c r="A1730" s="14">
        <v>990</v>
      </c>
      <c r="B1730" s="14" t="str">
        <f t="shared" si="29"/>
        <v>Searle Freedom Trust_George Mason University Department of Economics2011105000</v>
      </c>
      <c r="C1730" s="14" t="s">
        <v>165</v>
      </c>
      <c r="D1730" s="14" t="s">
        <v>398</v>
      </c>
      <c r="E1730" s="14" t="s">
        <v>264</v>
      </c>
      <c r="F1730" s="21">
        <v>105000</v>
      </c>
      <c r="G1730" s="14">
        <v>2011</v>
      </c>
      <c r="H1730" s="14" t="s">
        <v>14</v>
      </c>
      <c r="I1730" s="14" t="s">
        <v>397</v>
      </c>
    </row>
    <row r="1731" spans="1:9" ht="15" customHeight="1">
      <c r="A1731" s="14">
        <v>990</v>
      </c>
      <c r="B1731" s="14" t="str">
        <f t="shared" si="29"/>
        <v>Searle Freedom Trust_George Mason University ICES201135000</v>
      </c>
      <c r="C1731" s="14" t="s">
        <v>165</v>
      </c>
      <c r="D1731" s="14" t="s">
        <v>404</v>
      </c>
      <c r="E1731" s="14" t="s">
        <v>404</v>
      </c>
      <c r="F1731" s="21">
        <v>35000</v>
      </c>
      <c r="G1731" s="14">
        <v>2011</v>
      </c>
      <c r="H1731" s="14" t="s">
        <v>14</v>
      </c>
      <c r="I1731" s="14" t="s">
        <v>407</v>
      </c>
    </row>
    <row r="1732" spans="1:9" ht="15" customHeight="1">
      <c r="A1732" s="14" t="s">
        <v>8</v>
      </c>
      <c r="B1732" s="14" t="str">
        <f t="shared" si="29"/>
        <v>Searle Freedom Trust_George Mason University Law and Economics Center2011100000</v>
      </c>
      <c r="C1732" s="14" t="s">
        <v>165</v>
      </c>
      <c r="D1732" s="14" t="s">
        <v>410</v>
      </c>
      <c r="E1732" s="14" t="s">
        <v>11</v>
      </c>
      <c r="F1732" s="21">
        <v>100000</v>
      </c>
      <c r="G1732" s="14">
        <v>2011</v>
      </c>
      <c r="H1732" s="14" t="s">
        <v>21</v>
      </c>
      <c r="I1732" s="14" t="s">
        <v>414</v>
      </c>
    </row>
    <row r="1733" spans="1:9" ht="15" customHeight="1">
      <c r="A1733" s="14" t="s">
        <v>8</v>
      </c>
      <c r="B1733" s="14" t="str">
        <f t="shared" si="29"/>
        <v>Searle Freedom Trust_George Mason University Law and Economics Center2011200000</v>
      </c>
      <c r="C1733" s="14" t="s">
        <v>165</v>
      </c>
      <c r="D1733" s="14" t="s">
        <v>410</v>
      </c>
      <c r="E1733" s="14" t="s">
        <v>11</v>
      </c>
      <c r="F1733" s="21">
        <v>200000</v>
      </c>
      <c r="G1733" s="14">
        <v>2011</v>
      </c>
      <c r="H1733" s="14" t="s">
        <v>21</v>
      </c>
      <c r="I1733" s="14" t="s">
        <v>415</v>
      </c>
    </row>
    <row r="1734" spans="1:9" ht="15" customHeight="1">
      <c r="A1734" s="14" t="s">
        <v>8</v>
      </c>
      <c r="B1734" s="14" t="str">
        <f t="shared" si="29"/>
        <v>Searle Freedom Trust_George Mason University Law and Economics Center2011200000</v>
      </c>
      <c r="C1734" s="14" t="s">
        <v>165</v>
      </c>
      <c r="D1734" s="14" t="s">
        <v>410</v>
      </c>
      <c r="E1734" s="14" t="s">
        <v>11</v>
      </c>
      <c r="F1734" s="21">
        <v>200000</v>
      </c>
      <c r="G1734" s="14">
        <v>2011</v>
      </c>
      <c r="H1734" s="14" t="s">
        <v>21</v>
      </c>
      <c r="I1734" s="14" t="s">
        <v>412</v>
      </c>
    </row>
    <row r="1735" spans="1:9" ht="15" customHeight="1">
      <c r="A1735" s="14" t="s">
        <v>8</v>
      </c>
      <c r="B1735" s="14" t="str">
        <f t="shared" si="29"/>
        <v>Searle Freedom Trust_George Mason University Law and Economics Center2011200000</v>
      </c>
      <c r="C1735" s="14" t="s">
        <v>165</v>
      </c>
      <c r="D1735" s="14" t="s">
        <v>410</v>
      </c>
      <c r="E1735" s="14" t="s">
        <v>11</v>
      </c>
      <c r="F1735" s="21">
        <v>200000</v>
      </c>
      <c r="G1735" s="14">
        <v>2011</v>
      </c>
      <c r="H1735" s="14" t="s">
        <v>21</v>
      </c>
      <c r="I1735" s="14" t="s">
        <v>416</v>
      </c>
    </row>
    <row r="1736" spans="1:9" ht="15" customHeight="1">
      <c r="A1736" s="14" t="s">
        <v>8</v>
      </c>
      <c r="B1736" s="14" t="str">
        <f t="shared" si="29"/>
        <v>Searle Freedom Trust_George Mason University School of Law2011100000</v>
      </c>
      <c r="C1736" s="14" t="s">
        <v>165</v>
      </c>
      <c r="D1736" s="14" t="s">
        <v>236</v>
      </c>
      <c r="E1736" s="14" t="s">
        <v>236</v>
      </c>
      <c r="F1736" s="21">
        <v>100000</v>
      </c>
      <c r="G1736" s="14">
        <v>2011</v>
      </c>
      <c r="H1736" s="14" t="s">
        <v>21</v>
      </c>
      <c r="I1736" s="14" t="s">
        <v>403</v>
      </c>
    </row>
    <row r="1737" spans="1:9" ht="15" customHeight="1">
      <c r="A1737" s="14" t="s">
        <v>8</v>
      </c>
      <c r="B1737" s="14" t="str">
        <f t="shared" si="29"/>
        <v>Searle Freedom Trust_George Mason University School of Public Policy Research201131613</v>
      </c>
      <c r="C1737" s="14" t="s">
        <v>165</v>
      </c>
      <c r="D1737" s="14" t="s">
        <v>421</v>
      </c>
      <c r="E1737" s="14" t="s">
        <v>419</v>
      </c>
      <c r="F1737" s="21">
        <v>31613</v>
      </c>
      <c r="G1737" s="14">
        <v>2011</v>
      </c>
      <c r="H1737" s="14" t="s">
        <v>21</v>
      </c>
      <c r="I1737" s="14" t="s">
        <v>422</v>
      </c>
    </row>
    <row r="1738" spans="1:9" ht="15" customHeight="1">
      <c r="A1738" s="14" t="s">
        <v>8</v>
      </c>
      <c r="B1738" s="14" t="str">
        <f t="shared" si="29"/>
        <v>Searle Freedom Trust_Institute for Humane Studies2011225000</v>
      </c>
      <c r="C1738" s="14" t="s">
        <v>165</v>
      </c>
      <c r="D1738" s="14"/>
      <c r="E1738" s="14" t="s">
        <v>12</v>
      </c>
      <c r="F1738" s="21">
        <v>225000</v>
      </c>
      <c r="G1738" s="14">
        <v>2011</v>
      </c>
      <c r="H1738" s="14"/>
      <c r="I1738" s="14"/>
    </row>
    <row r="1739" spans="1:9" ht="15" customHeight="1">
      <c r="A1739" s="14" t="s">
        <v>8</v>
      </c>
      <c r="B1739" s="14" t="str">
        <f t="shared" si="29"/>
        <v>Searle Freedom Trust_Institute for Humane Studies201175000</v>
      </c>
      <c r="C1739" s="14" t="s">
        <v>165</v>
      </c>
      <c r="D1739" s="14"/>
      <c r="E1739" s="14" t="s">
        <v>12</v>
      </c>
      <c r="F1739" s="21">
        <v>75000</v>
      </c>
      <c r="G1739" s="14">
        <v>2011</v>
      </c>
      <c r="H1739" s="14"/>
      <c r="I1739" s="14"/>
    </row>
    <row r="1740" spans="1:9" ht="15" customHeight="1">
      <c r="A1740" s="14" t="s">
        <v>8</v>
      </c>
      <c r="B1740" s="14" t="str">
        <f t="shared" si="29"/>
        <v>Searle Freedom Trust_Mercatus Center2011220000</v>
      </c>
      <c r="C1740" s="14" t="s">
        <v>165</v>
      </c>
      <c r="D1740" s="14"/>
      <c r="E1740" s="14" t="s">
        <v>15</v>
      </c>
      <c r="F1740" s="21">
        <v>220000</v>
      </c>
      <c r="G1740" s="14">
        <v>2011</v>
      </c>
      <c r="H1740" s="14"/>
      <c r="I1740" s="14"/>
    </row>
    <row r="1741" spans="1:9" ht="15" customHeight="1">
      <c r="A1741" s="14" t="s">
        <v>8</v>
      </c>
      <c r="B1741" s="14" t="str">
        <f t="shared" si="29"/>
        <v>Searle Freedom Trust_Mercatus Center201180000</v>
      </c>
      <c r="C1741" s="14" t="s">
        <v>165</v>
      </c>
      <c r="D1741" s="14"/>
      <c r="E1741" s="14" t="s">
        <v>15</v>
      </c>
      <c r="F1741" s="21">
        <v>80000</v>
      </c>
      <c r="G1741" s="14">
        <v>2011</v>
      </c>
      <c r="H1741" s="14"/>
      <c r="I1741" s="14"/>
    </row>
    <row r="1742" spans="1:9" ht="15" customHeight="1">
      <c r="A1742" s="14">
        <v>990</v>
      </c>
      <c r="B1742" s="14" t="str">
        <f t="shared" si="29"/>
        <v>Searle Freedom Trust_George Mason University Law and Economics Center2012700000</v>
      </c>
      <c r="C1742" s="14" t="s">
        <v>165</v>
      </c>
      <c r="D1742" s="14" t="s">
        <v>10</v>
      </c>
      <c r="E1742" s="14" t="s">
        <v>11</v>
      </c>
      <c r="F1742" s="21">
        <v>700000</v>
      </c>
      <c r="G1742" s="14">
        <v>2012</v>
      </c>
      <c r="H1742" s="14" t="s">
        <v>14</v>
      </c>
      <c r="I1742" s="14" t="s">
        <v>61</v>
      </c>
    </row>
    <row r="1743" spans="1:9" ht="15" customHeight="1">
      <c r="A1743" s="14">
        <v>990</v>
      </c>
      <c r="B1743" s="14" t="str">
        <f t="shared" si="29"/>
        <v>Searle Freedom Trust_George Mason University School of Law2012115000</v>
      </c>
      <c r="C1743" s="14" t="s">
        <v>165</v>
      </c>
      <c r="D1743" s="14" t="s">
        <v>10</v>
      </c>
      <c r="E1743" s="14" t="s">
        <v>236</v>
      </c>
      <c r="F1743" s="21">
        <v>115000</v>
      </c>
      <c r="G1743" s="14">
        <v>2012</v>
      </c>
      <c r="H1743" s="14" t="s">
        <v>14</v>
      </c>
      <c r="I1743" s="14" t="s">
        <v>418</v>
      </c>
    </row>
    <row r="1744" spans="1:9" ht="15" customHeight="1">
      <c r="A1744" s="14">
        <v>990</v>
      </c>
      <c r="B1744" s="14" t="str">
        <f t="shared" si="29"/>
        <v>Searle Freedom Trust_George Mason University School of Public Policy Research201230000</v>
      </c>
      <c r="C1744" s="14" t="s">
        <v>165</v>
      </c>
      <c r="D1744" s="14" t="s">
        <v>10</v>
      </c>
      <c r="E1744" s="14" t="s">
        <v>419</v>
      </c>
      <c r="F1744" s="21">
        <v>30000</v>
      </c>
      <c r="G1744" s="14">
        <v>2012</v>
      </c>
      <c r="H1744" s="14" t="s">
        <v>14</v>
      </c>
      <c r="I1744" s="14" t="s">
        <v>423</v>
      </c>
    </row>
    <row r="1745" spans="1:9" ht="15" customHeight="1">
      <c r="A1745" s="14" t="s">
        <v>8</v>
      </c>
      <c r="B1745" s="14" t="str">
        <f t="shared" si="29"/>
        <v>Searle Freedom Trust_Institute for Humane Studies2012225000</v>
      </c>
      <c r="C1745" s="14" t="s">
        <v>165</v>
      </c>
      <c r="D1745" s="14"/>
      <c r="E1745" s="14" t="s">
        <v>12</v>
      </c>
      <c r="F1745" s="21">
        <v>225000</v>
      </c>
      <c r="G1745" s="14">
        <v>2012</v>
      </c>
      <c r="H1745" s="14"/>
      <c r="I1745" s="14"/>
    </row>
    <row r="1746" spans="1:9" ht="15" customHeight="1">
      <c r="A1746" s="14" t="s">
        <v>8</v>
      </c>
      <c r="B1746" s="14" t="str">
        <f t="shared" si="29"/>
        <v>Searle Freedom Trust_Institute for Humane Studies201250000</v>
      </c>
      <c r="C1746" s="14" t="s">
        <v>165</v>
      </c>
      <c r="D1746" s="14"/>
      <c r="E1746" s="14" t="s">
        <v>12</v>
      </c>
      <c r="F1746" s="21">
        <v>50000</v>
      </c>
      <c r="G1746" s="14">
        <v>2012</v>
      </c>
      <c r="H1746" s="14"/>
      <c r="I1746" s="14"/>
    </row>
    <row r="1747" spans="1:9" ht="15" customHeight="1">
      <c r="A1747" s="14" t="s">
        <v>8</v>
      </c>
      <c r="B1747" s="14" t="str">
        <f t="shared" si="29"/>
        <v>Searle Freedom Trust_Institute for Humane Studies201250000</v>
      </c>
      <c r="C1747" s="14" t="s">
        <v>165</v>
      </c>
      <c r="D1747" s="14"/>
      <c r="E1747" s="14" t="s">
        <v>12</v>
      </c>
      <c r="F1747" s="21">
        <v>50000</v>
      </c>
      <c r="G1747" s="14">
        <v>2012</v>
      </c>
      <c r="H1747" s="14"/>
      <c r="I1747" s="14"/>
    </row>
    <row r="1748" spans="1:9" ht="15" customHeight="1">
      <c r="A1748" s="14" t="s">
        <v>8</v>
      </c>
      <c r="B1748" s="14" t="str">
        <f t="shared" si="29"/>
        <v>Searle Freedom Trust_Mercatus Center2012100000</v>
      </c>
      <c r="C1748" s="14" t="s">
        <v>165</v>
      </c>
      <c r="D1748" s="14"/>
      <c r="E1748" s="14" t="s">
        <v>15</v>
      </c>
      <c r="F1748" s="21">
        <v>100000</v>
      </c>
      <c r="G1748" s="14">
        <v>2012</v>
      </c>
      <c r="H1748" s="14"/>
      <c r="I1748" s="14"/>
    </row>
    <row r="1749" spans="1:9" ht="15" customHeight="1">
      <c r="A1749" s="14" t="s">
        <v>8</v>
      </c>
      <c r="B1749" s="14" t="str">
        <f t="shared" si="29"/>
        <v>Searle Freedom Trust_Mercatus Center2012250000</v>
      </c>
      <c r="C1749" s="14" t="s">
        <v>165</v>
      </c>
      <c r="D1749" s="14"/>
      <c r="E1749" s="14" t="s">
        <v>15</v>
      </c>
      <c r="F1749" s="21">
        <v>250000</v>
      </c>
      <c r="G1749" s="14">
        <v>2012</v>
      </c>
      <c r="H1749" s="14"/>
      <c r="I1749" s="14"/>
    </row>
    <row r="1750" spans="1:9" ht="15" customHeight="1">
      <c r="A1750" s="14" t="s">
        <v>8</v>
      </c>
      <c r="B1750" s="14" t="str">
        <f t="shared" si="29"/>
        <v>Searle Freedom Trust_Mercatus Center201240000</v>
      </c>
      <c r="C1750" s="14" t="s">
        <v>165</v>
      </c>
      <c r="D1750" s="14"/>
      <c r="E1750" s="14" t="s">
        <v>15</v>
      </c>
      <c r="F1750" s="21">
        <v>40000</v>
      </c>
      <c r="G1750" s="14">
        <v>2012</v>
      </c>
      <c r="H1750" s="14"/>
      <c r="I1750" s="14"/>
    </row>
    <row r="1751" spans="1:9" ht="15" customHeight="1">
      <c r="A1751" s="14" t="s">
        <v>8</v>
      </c>
      <c r="B1751" s="14" t="str">
        <f t="shared" si="29"/>
        <v>Searle Freedom Trust_George Mason University Foundation2013115000</v>
      </c>
      <c r="C1751" s="14" t="s">
        <v>165</v>
      </c>
      <c r="D1751" s="14" t="s">
        <v>10</v>
      </c>
      <c r="E1751" s="14" t="s">
        <v>10</v>
      </c>
      <c r="F1751" s="21">
        <v>115000</v>
      </c>
      <c r="G1751" s="14">
        <v>2013</v>
      </c>
      <c r="H1751" s="14" t="s">
        <v>21</v>
      </c>
      <c r="I1751" s="14" t="s">
        <v>403</v>
      </c>
    </row>
    <row r="1752" spans="1:9" ht="15" customHeight="1">
      <c r="A1752" s="14" t="s">
        <v>8</v>
      </c>
      <c r="B1752" s="14" t="str">
        <f t="shared" si="29"/>
        <v>Searle Freedom Trust_George Mason University Foundation2013700000</v>
      </c>
      <c r="C1752" s="14" t="s">
        <v>165</v>
      </c>
      <c r="D1752" s="14" t="s">
        <v>10</v>
      </c>
      <c r="E1752" s="14" t="s">
        <v>10</v>
      </c>
      <c r="F1752" s="21">
        <v>700000</v>
      </c>
      <c r="G1752" s="14">
        <v>2013</v>
      </c>
      <c r="H1752" s="14" t="s">
        <v>21</v>
      </c>
      <c r="I1752" s="14" t="s">
        <v>61</v>
      </c>
    </row>
    <row r="1753" spans="1:9" ht="15" customHeight="1">
      <c r="A1753" s="22">
        <v>990</v>
      </c>
      <c r="B1753" s="14" t="str">
        <f t="shared" si="29"/>
        <v>Searle Freedom Trust_Institute for Humane Studies2013375000</v>
      </c>
      <c r="C1753" s="22" t="s">
        <v>165</v>
      </c>
      <c r="E1753" s="22" t="s">
        <v>12</v>
      </c>
      <c r="F1753" s="23">
        <v>375000</v>
      </c>
      <c r="G1753" s="22">
        <v>2013</v>
      </c>
      <c r="H1753" s="22" t="s">
        <v>21</v>
      </c>
    </row>
    <row r="1754" spans="1:9" ht="15" customHeight="1">
      <c r="A1754" s="22">
        <v>990</v>
      </c>
      <c r="B1754" s="14" t="str">
        <f t="shared" si="29"/>
        <v>Searle Freedom Trust_Institute for Humane Studies2013250000</v>
      </c>
      <c r="C1754" s="22" t="s">
        <v>165</v>
      </c>
      <c r="E1754" s="22" t="s">
        <v>12</v>
      </c>
      <c r="F1754" s="23">
        <v>250000</v>
      </c>
      <c r="G1754" s="22">
        <v>2013</v>
      </c>
      <c r="H1754" s="22" t="s">
        <v>21</v>
      </c>
    </row>
    <row r="1755" spans="1:9" ht="15" customHeight="1">
      <c r="A1755" s="27">
        <v>990</v>
      </c>
      <c r="B1755" s="14" t="str">
        <f t="shared" si="29"/>
        <v>Searle Freedom Trust_Mercatus Center2013100000</v>
      </c>
      <c r="C1755" s="15" t="s">
        <v>165</v>
      </c>
      <c r="D1755" s="27" t="s">
        <v>170</v>
      </c>
      <c r="E1755" s="15" t="s">
        <v>15</v>
      </c>
      <c r="F1755" s="16">
        <v>100000</v>
      </c>
      <c r="G1755" s="27">
        <v>2013</v>
      </c>
      <c r="H1755" s="27" t="s">
        <v>21</v>
      </c>
      <c r="I1755" s="27" t="s">
        <v>174</v>
      </c>
    </row>
    <row r="1756" spans="1:9" ht="15" customHeight="1">
      <c r="A1756" s="27">
        <v>990</v>
      </c>
      <c r="B1756" s="14" t="str">
        <f t="shared" si="29"/>
        <v>Searle Freedom Trust_Mercatus Center2013300000</v>
      </c>
      <c r="C1756" s="15" t="s">
        <v>165</v>
      </c>
      <c r="D1756" s="27" t="s">
        <v>170</v>
      </c>
      <c r="E1756" s="15" t="s">
        <v>15</v>
      </c>
      <c r="F1756" s="16">
        <v>300000</v>
      </c>
      <c r="G1756" s="27">
        <v>2013</v>
      </c>
      <c r="H1756" s="27" t="s">
        <v>21</v>
      </c>
      <c r="I1756" s="27" t="s">
        <v>177</v>
      </c>
    </row>
    <row r="1757" spans="1:9" ht="15" customHeight="1">
      <c r="A1757" s="15">
        <v>990</v>
      </c>
      <c r="B1757" s="14" t="str">
        <f t="shared" si="29"/>
        <v>Searle Freedom Trust_George Mason University Law and Economics Center2014115000</v>
      </c>
      <c r="C1757" s="14" t="s">
        <v>165</v>
      </c>
      <c r="D1757" s="15" t="s">
        <v>10</v>
      </c>
      <c r="E1757" s="15" t="s">
        <v>11</v>
      </c>
      <c r="F1757" s="16">
        <v>115000</v>
      </c>
      <c r="G1757" s="15">
        <v>2014</v>
      </c>
      <c r="H1757" s="15" t="s">
        <v>21</v>
      </c>
      <c r="I1757" s="15" t="s">
        <v>427</v>
      </c>
    </row>
    <row r="1758" spans="1:9" ht="15" customHeight="1">
      <c r="A1758" s="15">
        <v>990</v>
      </c>
      <c r="B1758" s="14" t="str">
        <f t="shared" si="29"/>
        <v>Searle Freedom Trust_George Mason University Law and Economics Center2014700000</v>
      </c>
      <c r="C1758" s="14" t="s">
        <v>165</v>
      </c>
      <c r="D1758" s="15" t="s">
        <v>10</v>
      </c>
      <c r="E1758" s="15" t="s">
        <v>11</v>
      </c>
      <c r="F1758" s="16">
        <v>700000</v>
      </c>
      <c r="G1758" s="15">
        <v>2014</v>
      </c>
      <c r="H1758" s="15" t="s">
        <v>21</v>
      </c>
      <c r="I1758" s="15" t="s">
        <v>425</v>
      </c>
    </row>
    <row r="1759" spans="1:9" ht="15" customHeight="1">
      <c r="A1759" s="15">
        <v>990</v>
      </c>
      <c r="B1759" s="14" t="str">
        <f t="shared" ref="B1759:B1822" si="30">C1759&amp;"_"&amp;E1759&amp;G1759&amp;F1759</f>
        <v>Searle Freedom Trust_George Mason University Law and Economics Center2014116210</v>
      </c>
      <c r="C1759" s="14" t="s">
        <v>165</v>
      </c>
      <c r="D1759" s="15" t="s">
        <v>10</v>
      </c>
      <c r="E1759" s="15" t="s">
        <v>11</v>
      </c>
      <c r="F1759" s="16">
        <v>116210</v>
      </c>
      <c r="G1759" s="15">
        <v>2014</v>
      </c>
      <c r="H1759" s="15" t="s">
        <v>21</v>
      </c>
      <c r="I1759" s="15" t="s">
        <v>426</v>
      </c>
    </row>
    <row r="1760" spans="1:9" ht="15" customHeight="1">
      <c r="A1760" s="15">
        <v>990</v>
      </c>
      <c r="B1760" s="14" t="str">
        <f t="shared" si="30"/>
        <v>Searle Freedom Trust_George Mason University Law and Economics Center201425000</v>
      </c>
      <c r="C1760" s="14" t="s">
        <v>165</v>
      </c>
      <c r="D1760" s="15" t="s">
        <v>10</v>
      </c>
      <c r="E1760" s="15" t="s">
        <v>11</v>
      </c>
      <c r="F1760" s="16">
        <v>25000</v>
      </c>
      <c r="G1760" s="15">
        <v>2014</v>
      </c>
      <c r="H1760" s="15" t="s">
        <v>21</v>
      </c>
      <c r="I1760" s="15" t="s">
        <v>263</v>
      </c>
    </row>
    <row r="1761" spans="1:9" ht="15" customHeight="1">
      <c r="A1761" s="22">
        <v>990</v>
      </c>
      <c r="B1761" s="14" t="str">
        <f t="shared" si="30"/>
        <v>Searle Freedom Trust_Institute for Humane Studies2014350000</v>
      </c>
      <c r="C1761" s="22" t="s">
        <v>165</v>
      </c>
      <c r="E1761" s="22" t="s">
        <v>12</v>
      </c>
      <c r="F1761" s="23">
        <v>350000</v>
      </c>
      <c r="G1761" s="22">
        <v>2014</v>
      </c>
      <c r="H1761" s="22" t="s">
        <v>21</v>
      </c>
    </row>
    <row r="1762" spans="1:9" ht="15" customHeight="1">
      <c r="A1762" s="27">
        <v>990</v>
      </c>
      <c r="B1762" s="14" t="str">
        <f t="shared" si="30"/>
        <v>Searle Freedom Trust_Mercatus Center2014200000</v>
      </c>
      <c r="C1762" s="15" t="s">
        <v>165</v>
      </c>
      <c r="D1762" s="27" t="s">
        <v>170</v>
      </c>
      <c r="E1762" s="15" t="s">
        <v>15</v>
      </c>
      <c r="F1762" s="16">
        <v>200000</v>
      </c>
      <c r="G1762" s="27">
        <v>2014</v>
      </c>
      <c r="H1762" s="27" t="s">
        <v>21</v>
      </c>
      <c r="I1762" s="27" t="s">
        <v>174</v>
      </c>
    </row>
    <row r="1763" spans="1:9" ht="15" customHeight="1">
      <c r="A1763" s="27">
        <v>990</v>
      </c>
      <c r="B1763" s="14" t="str">
        <f t="shared" si="30"/>
        <v>Searle Freedom Trust_Mercatus Center2014400000</v>
      </c>
      <c r="C1763" s="15" t="s">
        <v>165</v>
      </c>
      <c r="D1763" s="27" t="s">
        <v>170</v>
      </c>
      <c r="E1763" s="15" t="s">
        <v>15</v>
      </c>
      <c r="F1763" s="16">
        <v>400000</v>
      </c>
      <c r="G1763" s="27">
        <v>2014</v>
      </c>
      <c r="H1763" s="27" t="s">
        <v>21</v>
      </c>
      <c r="I1763" s="27" t="s">
        <v>176</v>
      </c>
    </row>
    <row r="1764" spans="1:9" ht="15" customHeight="1">
      <c r="A1764" s="15">
        <v>990</v>
      </c>
      <c r="B1764" s="14" t="str">
        <f t="shared" si="30"/>
        <v>Searle Freedom Trust_George Mason University Law and Economics Center2015700000</v>
      </c>
      <c r="C1764" s="14" t="s">
        <v>165</v>
      </c>
      <c r="D1764" s="15" t="s">
        <v>10</v>
      </c>
      <c r="E1764" s="15" t="s">
        <v>11</v>
      </c>
      <c r="F1764" s="16">
        <v>700000</v>
      </c>
      <c r="G1764" s="15">
        <v>2015</v>
      </c>
      <c r="H1764" s="15" t="s">
        <v>21</v>
      </c>
      <c r="I1764" s="15" t="s">
        <v>425</v>
      </c>
    </row>
    <row r="1765" spans="1:9" ht="15" customHeight="1">
      <c r="A1765" s="15">
        <v>990</v>
      </c>
      <c r="B1765" s="14" t="str">
        <f t="shared" si="30"/>
        <v>Searle Freedom Trust_George Mason University Law and Economics Center201525000</v>
      </c>
      <c r="C1765" s="14" t="s">
        <v>165</v>
      </c>
      <c r="D1765" s="15" t="s">
        <v>10</v>
      </c>
      <c r="E1765" s="15" t="s">
        <v>11</v>
      </c>
      <c r="F1765" s="16">
        <v>25000</v>
      </c>
      <c r="G1765" s="15">
        <v>2015</v>
      </c>
      <c r="H1765" s="15" t="s">
        <v>21</v>
      </c>
      <c r="I1765" s="15" t="s">
        <v>263</v>
      </c>
    </row>
    <row r="1766" spans="1:9" ht="15" customHeight="1">
      <c r="A1766" s="15">
        <v>990</v>
      </c>
      <c r="B1766" s="14" t="str">
        <f t="shared" si="30"/>
        <v>Searle Freedom Trust_George Mason University Law and Economics Center2015189452</v>
      </c>
      <c r="C1766" s="14" t="s">
        <v>165</v>
      </c>
      <c r="D1766" s="15" t="s">
        <v>10</v>
      </c>
      <c r="E1766" s="15" t="s">
        <v>11</v>
      </c>
      <c r="F1766" s="16">
        <v>189452</v>
      </c>
      <c r="G1766" s="15">
        <v>2015</v>
      </c>
      <c r="H1766" s="15" t="s">
        <v>21</v>
      </c>
      <c r="I1766" s="15" t="s">
        <v>426</v>
      </c>
    </row>
    <row r="1767" spans="1:9" ht="15" customHeight="1">
      <c r="A1767" s="15">
        <v>990</v>
      </c>
      <c r="B1767" s="14" t="str">
        <f t="shared" si="30"/>
        <v>Searle Freedom Trust_George Mason University Law and Economics Center2015200000</v>
      </c>
      <c r="C1767" s="14" t="s">
        <v>165</v>
      </c>
      <c r="D1767" s="15" t="s">
        <v>10</v>
      </c>
      <c r="E1767" s="15" t="s">
        <v>11</v>
      </c>
      <c r="F1767" s="16">
        <v>200000</v>
      </c>
      <c r="G1767" s="15">
        <v>2015</v>
      </c>
      <c r="H1767" s="15" t="s">
        <v>21</v>
      </c>
      <c r="I1767" s="15" t="s">
        <v>427</v>
      </c>
    </row>
    <row r="1768" spans="1:9" ht="15" customHeight="1">
      <c r="A1768" s="15">
        <v>990</v>
      </c>
      <c r="B1768" s="14" t="str">
        <f t="shared" si="30"/>
        <v>Searle Freedom Trust_George Mason University Law and Economics Center2015300000</v>
      </c>
      <c r="C1768" s="14" t="s">
        <v>165</v>
      </c>
      <c r="D1768" s="15" t="s">
        <v>10</v>
      </c>
      <c r="E1768" s="15" t="s">
        <v>11</v>
      </c>
      <c r="F1768" s="16">
        <v>300000</v>
      </c>
      <c r="G1768" s="15">
        <v>2015</v>
      </c>
      <c r="H1768" s="15" t="s">
        <v>21</v>
      </c>
      <c r="I1768" s="15" t="s">
        <v>428</v>
      </c>
    </row>
    <row r="1769" spans="1:9" ht="15" customHeight="1">
      <c r="A1769" s="22">
        <v>990</v>
      </c>
      <c r="B1769" s="14" t="str">
        <f t="shared" si="30"/>
        <v>Searle Freedom Trust_Institute for Humane Studies2015275000</v>
      </c>
      <c r="C1769" s="22" t="s">
        <v>165</v>
      </c>
      <c r="E1769" s="22" t="s">
        <v>12</v>
      </c>
      <c r="F1769" s="23">
        <v>275000</v>
      </c>
      <c r="G1769" s="22">
        <v>2015</v>
      </c>
      <c r="H1769" s="22" t="s">
        <v>21</v>
      </c>
    </row>
    <row r="1770" spans="1:9" ht="15" customHeight="1">
      <c r="A1770" s="22">
        <v>990</v>
      </c>
      <c r="B1770" s="14" t="str">
        <f t="shared" si="30"/>
        <v>Searle Freedom Trust_Institute for Humane Studies2015150000</v>
      </c>
      <c r="C1770" s="22" t="s">
        <v>165</v>
      </c>
      <c r="E1770" s="22" t="s">
        <v>12</v>
      </c>
      <c r="F1770" s="23">
        <v>150000</v>
      </c>
      <c r="G1770" s="22">
        <v>2015</v>
      </c>
      <c r="H1770" s="22" t="s">
        <v>21</v>
      </c>
    </row>
    <row r="1771" spans="1:9" ht="15" customHeight="1">
      <c r="A1771" s="27">
        <v>990</v>
      </c>
      <c r="B1771" s="14" t="str">
        <f t="shared" si="30"/>
        <v>Searle Freedom Trust_Mercatus Center2015100000</v>
      </c>
      <c r="C1771" s="15" t="s">
        <v>165</v>
      </c>
      <c r="D1771" s="27" t="s">
        <v>170</v>
      </c>
      <c r="E1771" s="15" t="s">
        <v>15</v>
      </c>
      <c r="F1771" s="16">
        <v>100000</v>
      </c>
      <c r="G1771" s="27">
        <v>2015</v>
      </c>
      <c r="H1771" s="27" t="s">
        <v>21</v>
      </c>
      <c r="I1771" s="27" t="s">
        <v>173</v>
      </c>
    </row>
    <row r="1772" spans="1:9" ht="15" customHeight="1">
      <c r="A1772" s="27">
        <v>990</v>
      </c>
      <c r="B1772" s="14" t="str">
        <f t="shared" si="30"/>
        <v>Searle Freedom Trust_Mercatus Center2015150000</v>
      </c>
      <c r="C1772" s="15" t="s">
        <v>165</v>
      </c>
      <c r="D1772" s="27" t="s">
        <v>170</v>
      </c>
      <c r="E1772" s="15" t="s">
        <v>15</v>
      </c>
      <c r="F1772" s="16">
        <v>150000</v>
      </c>
      <c r="G1772" s="27">
        <v>2015</v>
      </c>
      <c r="H1772" s="27" t="s">
        <v>21</v>
      </c>
      <c r="I1772" s="27" t="s">
        <v>171</v>
      </c>
    </row>
    <row r="1773" spans="1:9" ht="15" customHeight="1">
      <c r="A1773" s="27">
        <v>990</v>
      </c>
      <c r="B1773" s="14" t="str">
        <f t="shared" si="30"/>
        <v>Searle Freedom Trust_Mercatus Center2015150000</v>
      </c>
      <c r="C1773" s="15" t="s">
        <v>165</v>
      </c>
      <c r="D1773" s="27" t="s">
        <v>170</v>
      </c>
      <c r="E1773" s="15" t="s">
        <v>15</v>
      </c>
      <c r="F1773" s="16">
        <v>150000</v>
      </c>
      <c r="G1773" s="27">
        <v>2015</v>
      </c>
      <c r="H1773" s="27" t="s">
        <v>21</v>
      </c>
      <c r="I1773" s="27" t="s">
        <v>172</v>
      </c>
    </row>
    <row r="1774" spans="1:9" ht="15" customHeight="1">
      <c r="A1774" s="27">
        <v>990</v>
      </c>
      <c r="B1774" s="14" t="str">
        <f t="shared" si="30"/>
        <v>Searle Freedom Trust_Mercatus Center2015250000</v>
      </c>
      <c r="C1774" s="15" t="s">
        <v>165</v>
      </c>
      <c r="D1774" s="27" t="s">
        <v>170</v>
      </c>
      <c r="E1774" s="15" t="s">
        <v>15</v>
      </c>
      <c r="F1774" s="16">
        <v>250000</v>
      </c>
      <c r="G1774" s="27">
        <v>2015</v>
      </c>
      <c r="H1774" s="27" t="s">
        <v>21</v>
      </c>
      <c r="I1774" s="27" t="s">
        <v>174</v>
      </c>
    </row>
    <row r="1775" spans="1:9" ht="15" customHeight="1">
      <c r="A1775" s="27">
        <v>990</v>
      </c>
      <c r="B1775" s="14" t="str">
        <f t="shared" si="30"/>
        <v>Searle Freedom Trust_Mercatus Center201550000</v>
      </c>
      <c r="C1775" s="15" t="s">
        <v>165</v>
      </c>
      <c r="D1775" s="27" t="s">
        <v>170</v>
      </c>
      <c r="E1775" s="15" t="s">
        <v>15</v>
      </c>
      <c r="F1775" s="16">
        <v>50000</v>
      </c>
      <c r="G1775" s="27">
        <v>2015</v>
      </c>
      <c r="H1775" s="27" t="s">
        <v>21</v>
      </c>
      <c r="I1775" s="27" t="s">
        <v>175</v>
      </c>
    </row>
    <row r="1776" spans="1:9" ht="15" customHeight="1">
      <c r="A1776" s="22">
        <v>990</v>
      </c>
      <c r="B1776" s="14" t="str">
        <f t="shared" si="30"/>
        <v>Searle Freedom Trust_Institute for Humane Studies2016100000</v>
      </c>
      <c r="C1776" s="22" t="s">
        <v>165</v>
      </c>
      <c r="E1776" s="22" t="s">
        <v>12</v>
      </c>
      <c r="F1776" s="23">
        <v>100000</v>
      </c>
      <c r="G1776" s="22">
        <v>2016</v>
      </c>
      <c r="H1776" s="22" t="s">
        <v>21</v>
      </c>
    </row>
    <row r="1777" spans="1:9" ht="15" customHeight="1">
      <c r="A1777" s="22">
        <v>990</v>
      </c>
      <c r="B1777" s="14" t="str">
        <f t="shared" si="30"/>
        <v>Searle Freedom Trust_Institute for Humane Studies2016275000</v>
      </c>
      <c r="C1777" s="22" t="s">
        <v>165</v>
      </c>
      <c r="E1777" s="22" t="s">
        <v>12</v>
      </c>
      <c r="F1777" s="23">
        <v>275000</v>
      </c>
      <c r="G1777" s="22">
        <v>2016</v>
      </c>
      <c r="H1777" s="22" t="s">
        <v>21</v>
      </c>
    </row>
    <row r="1778" spans="1:9" ht="15" customHeight="1">
      <c r="A1778" s="22">
        <v>990</v>
      </c>
      <c r="B1778" s="14" t="str">
        <f t="shared" si="30"/>
        <v>Searle Freedom Trust_Institute for Humane Studies2016100000</v>
      </c>
      <c r="C1778" s="22" t="s">
        <v>165</v>
      </c>
      <c r="E1778" s="22" t="s">
        <v>12</v>
      </c>
      <c r="F1778" s="23">
        <v>100000</v>
      </c>
      <c r="G1778" s="22">
        <v>2016</v>
      </c>
      <c r="H1778" s="22" t="s">
        <v>21</v>
      </c>
    </row>
    <row r="1779" spans="1:9" ht="15" customHeight="1">
      <c r="A1779" s="14" t="s">
        <v>8</v>
      </c>
      <c r="B1779" s="14" t="str">
        <f t="shared" si="30"/>
        <v>Smith Richardson Foundation_George Mason University199753397</v>
      </c>
      <c r="C1779" s="14" t="s">
        <v>429</v>
      </c>
      <c r="D1779" s="14"/>
      <c r="E1779" s="14" t="s">
        <v>60</v>
      </c>
      <c r="F1779" s="21">
        <v>53397</v>
      </c>
      <c r="G1779" s="14">
        <v>1997</v>
      </c>
      <c r="H1779" s="14"/>
      <c r="I1779" s="14"/>
    </row>
    <row r="1780" spans="1:9" ht="15" customHeight="1">
      <c r="A1780" s="14" t="s">
        <v>8</v>
      </c>
      <c r="B1780" s="14" t="str">
        <f t="shared" si="30"/>
        <v>Smith Richardson Foundation_George Mason University199856012</v>
      </c>
      <c r="C1780" s="14" t="s">
        <v>429</v>
      </c>
      <c r="D1780" s="14"/>
      <c r="E1780" s="14" t="s">
        <v>60</v>
      </c>
      <c r="F1780" s="21">
        <v>56012</v>
      </c>
      <c r="G1780" s="14">
        <v>1998</v>
      </c>
      <c r="H1780" s="14"/>
      <c r="I1780" s="14"/>
    </row>
    <row r="1781" spans="1:9" ht="15" customHeight="1">
      <c r="A1781" s="14" t="s">
        <v>8</v>
      </c>
      <c r="B1781" s="14" t="str">
        <f t="shared" si="30"/>
        <v>Smith Richardson Foundation_George Mason University200025000</v>
      </c>
      <c r="C1781" s="14" t="s">
        <v>429</v>
      </c>
      <c r="D1781" s="14"/>
      <c r="E1781" s="14" t="s">
        <v>60</v>
      </c>
      <c r="F1781" s="21">
        <v>25000</v>
      </c>
      <c r="G1781" s="14">
        <v>2000</v>
      </c>
      <c r="H1781" s="14"/>
      <c r="I1781" s="14"/>
    </row>
    <row r="1782" spans="1:9" ht="15" customHeight="1">
      <c r="A1782" s="14" t="s">
        <v>8</v>
      </c>
      <c r="B1782" s="14" t="str">
        <f t="shared" si="30"/>
        <v>Smith Richardson Foundation_George Mason University200035000</v>
      </c>
      <c r="C1782" s="14" t="s">
        <v>429</v>
      </c>
      <c r="D1782" s="14"/>
      <c r="E1782" s="14" t="s">
        <v>60</v>
      </c>
      <c r="F1782" s="21">
        <v>35000</v>
      </c>
      <c r="G1782" s="14">
        <v>2000</v>
      </c>
      <c r="H1782" s="14"/>
      <c r="I1782" s="14"/>
    </row>
    <row r="1783" spans="1:9" ht="15" customHeight="1">
      <c r="A1783" s="14">
        <v>990</v>
      </c>
      <c r="B1783" s="14" t="str">
        <f t="shared" si="30"/>
        <v>Smith Richardson Foundation_George Mason University Foundation200184906</v>
      </c>
      <c r="C1783" s="14" t="s">
        <v>429</v>
      </c>
      <c r="D1783" s="14" t="s">
        <v>10</v>
      </c>
      <c r="E1783" s="14" t="s">
        <v>10</v>
      </c>
      <c r="F1783" s="21">
        <v>84906</v>
      </c>
      <c r="G1783" s="14">
        <v>2001</v>
      </c>
      <c r="H1783" s="14" t="s">
        <v>14</v>
      </c>
      <c r="I1783" s="14"/>
    </row>
    <row r="1784" spans="1:9" ht="15" customHeight="1">
      <c r="A1784" s="14" t="s">
        <v>8</v>
      </c>
      <c r="B1784" s="14" t="str">
        <f t="shared" si="30"/>
        <v>Smith Richardson Foundation_George Mason University200515000</v>
      </c>
      <c r="C1784" s="14" t="s">
        <v>429</v>
      </c>
      <c r="D1784" s="14" t="s">
        <v>60</v>
      </c>
      <c r="E1784" s="14" t="s">
        <v>60</v>
      </c>
      <c r="F1784" s="21">
        <v>15000</v>
      </c>
      <c r="G1784" s="14">
        <v>2005</v>
      </c>
      <c r="H1784" s="14" t="s">
        <v>7</v>
      </c>
      <c r="I1784" s="14"/>
    </row>
    <row r="1785" spans="1:9" ht="15" customHeight="1">
      <c r="A1785" s="14" t="s">
        <v>8</v>
      </c>
      <c r="B1785" s="14" t="str">
        <f t="shared" si="30"/>
        <v>Smith Richardson Foundation_George Mason University200674932</v>
      </c>
      <c r="C1785" s="14" t="s">
        <v>429</v>
      </c>
      <c r="D1785" s="14" t="s">
        <v>60</v>
      </c>
      <c r="E1785" s="14" t="s">
        <v>60</v>
      </c>
      <c r="F1785" s="21">
        <v>74932</v>
      </c>
      <c r="G1785" s="14">
        <v>2006</v>
      </c>
      <c r="H1785" s="14" t="s">
        <v>7</v>
      </c>
      <c r="I1785" s="14"/>
    </row>
    <row r="1786" spans="1:9" ht="15" customHeight="1">
      <c r="A1786" s="14" t="s">
        <v>8</v>
      </c>
      <c r="B1786" s="14" t="str">
        <f t="shared" si="30"/>
        <v>Smith Richardson Foundation_George Mason University200898483</v>
      </c>
      <c r="C1786" s="14" t="s">
        <v>429</v>
      </c>
      <c r="D1786" s="14" t="s">
        <v>60</v>
      </c>
      <c r="E1786" s="14" t="s">
        <v>60</v>
      </c>
      <c r="F1786" s="21">
        <v>98483</v>
      </c>
      <c r="G1786" s="14">
        <v>2008</v>
      </c>
      <c r="H1786" s="14" t="s">
        <v>7</v>
      </c>
      <c r="I1786" s="14"/>
    </row>
    <row r="1787" spans="1:9" ht="15" customHeight="1">
      <c r="A1787" s="14" t="s">
        <v>8</v>
      </c>
      <c r="B1787" s="14" t="str">
        <f t="shared" si="30"/>
        <v>Smith Richardson Foundation_George Mason University2009118677</v>
      </c>
      <c r="C1787" s="14" t="s">
        <v>429</v>
      </c>
      <c r="D1787" s="14" t="s">
        <v>60</v>
      </c>
      <c r="E1787" s="14" t="s">
        <v>60</v>
      </c>
      <c r="F1787" s="21">
        <v>118677</v>
      </c>
      <c r="G1787" s="14">
        <v>2009</v>
      </c>
      <c r="H1787" s="14" t="s">
        <v>7</v>
      </c>
      <c r="I1787" s="14"/>
    </row>
    <row r="1788" spans="1:9" ht="15" customHeight="1">
      <c r="A1788" s="14" t="s">
        <v>8</v>
      </c>
      <c r="B1788" s="14" t="str">
        <f t="shared" si="30"/>
        <v>Smith Richardson Foundation_George Mason University200924200</v>
      </c>
      <c r="C1788" s="14" t="s">
        <v>429</v>
      </c>
      <c r="D1788" s="14" t="s">
        <v>60</v>
      </c>
      <c r="E1788" s="14" t="s">
        <v>60</v>
      </c>
      <c r="F1788" s="21">
        <v>24200</v>
      </c>
      <c r="G1788" s="14">
        <v>2009</v>
      </c>
      <c r="H1788" s="14" t="s">
        <v>7</v>
      </c>
      <c r="I1788" s="14"/>
    </row>
    <row r="1789" spans="1:9" ht="15" customHeight="1">
      <c r="A1789" s="14" t="s">
        <v>8</v>
      </c>
      <c r="B1789" s="14" t="str">
        <f t="shared" si="30"/>
        <v>Smith Richardson Foundation_George Mason University201033436</v>
      </c>
      <c r="C1789" s="14" t="s">
        <v>429</v>
      </c>
      <c r="D1789" s="14" t="s">
        <v>60</v>
      </c>
      <c r="E1789" s="14" t="s">
        <v>60</v>
      </c>
      <c r="F1789" s="21">
        <v>33436</v>
      </c>
      <c r="G1789" s="14">
        <v>2010</v>
      </c>
      <c r="H1789" s="14" t="s">
        <v>7</v>
      </c>
      <c r="I1789" s="14"/>
    </row>
    <row r="1790" spans="1:9" ht="15" customHeight="1">
      <c r="A1790" s="14" t="s">
        <v>8</v>
      </c>
      <c r="B1790" s="14" t="str">
        <f t="shared" si="30"/>
        <v>Smith Richardson Foundation_George Mason University20127500</v>
      </c>
      <c r="C1790" s="14" t="s">
        <v>429</v>
      </c>
      <c r="D1790" s="14" t="s">
        <v>60</v>
      </c>
      <c r="E1790" s="14" t="s">
        <v>60</v>
      </c>
      <c r="F1790" s="21">
        <v>7500</v>
      </c>
      <c r="G1790" s="14">
        <v>2012</v>
      </c>
      <c r="H1790" s="14" t="s">
        <v>7</v>
      </c>
      <c r="I1790" s="14"/>
    </row>
    <row r="1791" spans="1:9" ht="15" customHeight="1">
      <c r="A1791" s="15">
        <v>990</v>
      </c>
      <c r="B1791" s="14" t="str">
        <f t="shared" si="30"/>
        <v>Smith Richardson Foundation_George Mason University Foundation201550000</v>
      </c>
      <c r="C1791" s="14" t="s">
        <v>429</v>
      </c>
      <c r="D1791" s="15" t="s">
        <v>16</v>
      </c>
      <c r="E1791" s="15" t="s">
        <v>10</v>
      </c>
      <c r="F1791" s="16">
        <v>50000</v>
      </c>
      <c r="G1791" s="15">
        <v>2015</v>
      </c>
      <c r="H1791" s="15" t="s">
        <v>21</v>
      </c>
      <c r="I1791" s="14"/>
    </row>
    <row r="1792" spans="1:9" ht="15" customHeight="1">
      <c r="A1792" s="14" t="s">
        <v>8</v>
      </c>
      <c r="B1792" s="14" t="str">
        <f t="shared" si="30"/>
        <v>Tepper Family Foundation_Mercatus Center20041000</v>
      </c>
      <c r="C1792" s="14" t="s">
        <v>178</v>
      </c>
      <c r="D1792" s="14"/>
      <c r="E1792" s="14" t="s">
        <v>15</v>
      </c>
      <c r="F1792" s="21">
        <v>1000</v>
      </c>
      <c r="G1792" s="14">
        <v>2004</v>
      </c>
      <c r="H1792" s="14"/>
      <c r="I1792" s="14"/>
    </row>
    <row r="1793" spans="1:9" ht="15" customHeight="1">
      <c r="A1793" s="14" t="s">
        <v>8</v>
      </c>
      <c r="B1793" s="14" t="str">
        <f t="shared" si="30"/>
        <v>Tepper Family Foundation_Mercatus Center200510000</v>
      </c>
      <c r="C1793" s="14" t="s">
        <v>178</v>
      </c>
      <c r="D1793" s="14"/>
      <c r="E1793" s="14" t="s">
        <v>15</v>
      </c>
      <c r="F1793" s="21">
        <v>10000</v>
      </c>
      <c r="G1793" s="14">
        <v>2005</v>
      </c>
      <c r="H1793" s="14"/>
      <c r="I1793" s="14"/>
    </row>
    <row r="1794" spans="1:9" ht="15" customHeight="1">
      <c r="A1794" s="14" t="s">
        <v>8</v>
      </c>
      <c r="B1794" s="14" t="str">
        <f t="shared" si="30"/>
        <v>Tepper Family Foundation_Mercatus Center200610000</v>
      </c>
      <c r="C1794" s="14" t="s">
        <v>178</v>
      </c>
      <c r="D1794" s="14"/>
      <c r="E1794" s="14" t="s">
        <v>15</v>
      </c>
      <c r="F1794" s="21">
        <v>10000</v>
      </c>
      <c r="G1794" s="14">
        <v>2006</v>
      </c>
      <c r="H1794" s="14"/>
      <c r="I1794" s="14"/>
    </row>
    <row r="1795" spans="1:9" ht="15" customHeight="1">
      <c r="A1795" s="14" t="s">
        <v>8</v>
      </c>
      <c r="B1795" s="14" t="str">
        <f t="shared" si="30"/>
        <v>Tepper Family Foundation_Institute for Humane Studies20071000</v>
      </c>
      <c r="C1795" s="14" t="s">
        <v>178</v>
      </c>
      <c r="D1795" s="14"/>
      <c r="E1795" s="14" t="s">
        <v>12</v>
      </c>
      <c r="F1795" s="21">
        <v>1000</v>
      </c>
      <c r="G1795" s="14">
        <v>2007</v>
      </c>
      <c r="H1795" s="14"/>
      <c r="I1795" s="14"/>
    </row>
    <row r="1796" spans="1:9" ht="15" customHeight="1">
      <c r="A1796" s="14" t="s">
        <v>8</v>
      </c>
      <c r="B1796" s="14" t="str">
        <f t="shared" si="30"/>
        <v>Tepper Family Foundation_Mercatus Center200710000</v>
      </c>
      <c r="C1796" s="14" t="s">
        <v>178</v>
      </c>
      <c r="D1796" s="14"/>
      <c r="E1796" s="14" t="s">
        <v>15</v>
      </c>
      <c r="F1796" s="21">
        <v>10000</v>
      </c>
      <c r="G1796" s="14">
        <v>2007</v>
      </c>
      <c r="H1796" s="14"/>
      <c r="I1796" s="14"/>
    </row>
    <row r="1797" spans="1:9" ht="15" customHeight="1">
      <c r="A1797" s="14" t="s">
        <v>8</v>
      </c>
      <c r="B1797" s="14" t="str">
        <f t="shared" si="30"/>
        <v>Tepper Family Foundation_Institute for Humane Studies20081000</v>
      </c>
      <c r="C1797" s="14" t="s">
        <v>178</v>
      </c>
      <c r="D1797" s="14"/>
      <c r="E1797" s="14" t="s">
        <v>12</v>
      </c>
      <c r="F1797" s="21">
        <v>1000</v>
      </c>
      <c r="G1797" s="14">
        <v>2008</v>
      </c>
      <c r="H1797" s="14"/>
      <c r="I1797" s="14"/>
    </row>
    <row r="1798" spans="1:9" ht="15" customHeight="1">
      <c r="A1798" s="14" t="s">
        <v>8</v>
      </c>
      <c r="B1798" s="14" t="str">
        <f t="shared" si="30"/>
        <v>Tepper Family Foundation_Mercatus Center200810000</v>
      </c>
      <c r="C1798" s="14" t="s">
        <v>178</v>
      </c>
      <c r="D1798" s="14"/>
      <c r="E1798" s="14" t="s">
        <v>15</v>
      </c>
      <c r="F1798" s="21">
        <v>10000</v>
      </c>
      <c r="G1798" s="14">
        <v>2008</v>
      </c>
      <c r="H1798" s="14"/>
      <c r="I1798" s="14"/>
    </row>
    <row r="1799" spans="1:9" ht="15" customHeight="1">
      <c r="A1799" s="14" t="s">
        <v>8</v>
      </c>
      <c r="B1799" s="14" t="str">
        <f t="shared" si="30"/>
        <v>Tepper Family Foundation_Institute for Humane Studies20091000</v>
      </c>
      <c r="C1799" s="14" t="s">
        <v>178</v>
      </c>
      <c r="D1799" s="14"/>
      <c r="E1799" s="14" t="s">
        <v>12</v>
      </c>
      <c r="F1799" s="21">
        <v>1000</v>
      </c>
      <c r="G1799" s="14">
        <v>2009</v>
      </c>
      <c r="H1799" s="14"/>
      <c r="I1799" s="14"/>
    </row>
    <row r="1800" spans="1:9" ht="15" customHeight="1">
      <c r="A1800" s="14" t="s">
        <v>8</v>
      </c>
      <c r="B1800" s="14" t="str">
        <f t="shared" si="30"/>
        <v>Tepper Family Foundation_Mercatus Center20097000</v>
      </c>
      <c r="C1800" s="14" t="s">
        <v>178</v>
      </c>
      <c r="D1800" s="14"/>
      <c r="E1800" s="14" t="s">
        <v>15</v>
      </c>
      <c r="F1800" s="21">
        <v>7000</v>
      </c>
      <c r="G1800" s="14">
        <v>2009</v>
      </c>
      <c r="H1800" s="14"/>
      <c r="I1800" s="14"/>
    </row>
    <row r="1801" spans="1:9" ht="15" customHeight="1">
      <c r="A1801" s="14" t="s">
        <v>8</v>
      </c>
      <c r="B1801" s="14" t="str">
        <f t="shared" si="30"/>
        <v>Tepper Family Foundation_Institute for Humane Studies20101000</v>
      </c>
      <c r="C1801" s="14" t="s">
        <v>178</v>
      </c>
      <c r="D1801" s="14"/>
      <c r="E1801" s="14" t="s">
        <v>12</v>
      </c>
      <c r="F1801" s="21">
        <v>1000</v>
      </c>
      <c r="G1801" s="14">
        <v>2010</v>
      </c>
      <c r="H1801" s="14"/>
      <c r="I1801" s="14"/>
    </row>
    <row r="1802" spans="1:9" ht="15" customHeight="1">
      <c r="A1802" s="14" t="s">
        <v>8</v>
      </c>
      <c r="B1802" s="14" t="str">
        <f t="shared" si="30"/>
        <v>Tepper Family Foundation_Mercatus Center20105000</v>
      </c>
      <c r="C1802" s="14" t="s">
        <v>178</v>
      </c>
      <c r="D1802" s="14"/>
      <c r="E1802" s="14" t="s">
        <v>15</v>
      </c>
      <c r="F1802" s="21">
        <v>5000</v>
      </c>
      <c r="G1802" s="14">
        <v>2010</v>
      </c>
      <c r="H1802" s="14"/>
      <c r="I1802" s="14"/>
    </row>
    <row r="1803" spans="1:9" ht="15" customHeight="1">
      <c r="A1803" s="14" t="s">
        <v>8</v>
      </c>
      <c r="B1803" s="14" t="str">
        <f t="shared" si="30"/>
        <v>The Carthage Foundation_George Mason University198625000</v>
      </c>
      <c r="C1803" s="14" t="s">
        <v>200</v>
      </c>
      <c r="D1803" s="14"/>
      <c r="E1803" s="14" t="s">
        <v>60</v>
      </c>
      <c r="F1803" s="21">
        <v>25000</v>
      </c>
      <c r="G1803" s="14">
        <v>1986</v>
      </c>
      <c r="H1803" s="14"/>
      <c r="I1803" s="14"/>
    </row>
    <row r="1804" spans="1:9" ht="15" customHeight="1">
      <c r="A1804" s="14" t="s">
        <v>8</v>
      </c>
      <c r="B1804" s="14" t="str">
        <f t="shared" si="30"/>
        <v>The Carthage Foundation_Institute for Humane Studies198730000</v>
      </c>
      <c r="C1804" s="14" t="s">
        <v>200</v>
      </c>
      <c r="D1804" s="14"/>
      <c r="E1804" s="14" t="s">
        <v>12</v>
      </c>
      <c r="F1804" s="21">
        <v>30000</v>
      </c>
      <c r="G1804" s="14">
        <v>1987</v>
      </c>
      <c r="H1804" s="14"/>
      <c r="I1804" s="14"/>
    </row>
    <row r="1805" spans="1:9" ht="15" customHeight="1">
      <c r="A1805" s="14" t="s">
        <v>8</v>
      </c>
      <c r="B1805" s="14" t="str">
        <f t="shared" si="30"/>
        <v>The Carthage Foundation_George Mason University199325000</v>
      </c>
      <c r="C1805" s="14" t="s">
        <v>200</v>
      </c>
      <c r="D1805" s="14"/>
      <c r="E1805" s="14" t="s">
        <v>60</v>
      </c>
      <c r="F1805" s="21">
        <v>25000</v>
      </c>
      <c r="G1805" s="14">
        <v>1993</v>
      </c>
      <c r="H1805" s="14"/>
      <c r="I1805" s="14"/>
    </row>
    <row r="1806" spans="1:9" ht="15" customHeight="1">
      <c r="A1806" s="14" t="s">
        <v>8</v>
      </c>
      <c r="B1806" s="14" t="str">
        <f t="shared" si="30"/>
        <v>The Carthage Foundation_Institute for Humane Studies199340000</v>
      </c>
      <c r="C1806" s="14" t="s">
        <v>200</v>
      </c>
      <c r="D1806" s="14"/>
      <c r="E1806" s="14" t="s">
        <v>12</v>
      </c>
      <c r="F1806" s="21">
        <v>40000</v>
      </c>
      <c r="G1806" s="14">
        <v>1993</v>
      </c>
      <c r="H1806" s="14"/>
      <c r="I1806" s="14"/>
    </row>
    <row r="1807" spans="1:9" ht="15" customHeight="1">
      <c r="A1807" s="14" t="s">
        <v>8</v>
      </c>
      <c r="B1807" s="14" t="str">
        <f t="shared" si="30"/>
        <v>The Carthage Foundation_George Mason University199450000</v>
      </c>
      <c r="C1807" s="14" t="s">
        <v>200</v>
      </c>
      <c r="D1807" s="14"/>
      <c r="E1807" s="14" t="s">
        <v>60</v>
      </c>
      <c r="F1807" s="21">
        <v>50000</v>
      </c>
      <c r="G1807" s="14">
        <v>1994</v>
      </c>
      <c r="H1807" s="14"/>
      <c r="I1807" s="14"/>
    </row>
    <row r="1808" spans="1:9" ht="15" customHeight="1">
      <c r="A1808" s="14" t="s">
        <v>8</v>
      </c>
      <c r="B1808" s="14" t="str">
        <f t="shared" si="30"/>
        <v>The Carthage Foundation_Institute for Humane Studies199440000</v>
      </c>
      <c r="C1808" s="14" t="s">
        <v>200</v>
      </c>
      <c r="D1808" s="14"/>
      <c r="E1808" s="14" t="s">
        <v>12</v>
      </c>
      <c r="F1808" s="21">
        <v>40000</v>
      </c>
      <c r="G1808" s="14">
        <v>1994</v>
      </c>
      <c r="H1808" s="14"/>
      <c r="I1808" s="14"/>
    </row>
    <row r="1809" spans="1:9" ht="15" customHeight="1">
      <c r="A1809" s="14" t="s">
        <v>8</v>
      </c>
      <c r="B1809" s="14" t="str">
        <f t="shared" si="30"/>
        <v>The Carthage Foundation_Institute for Humane Studies1995120000</v>
      </c>
      <c r="C1809" s="14" t="s">
        <v>200</v>
      </c>
      <c r="D1809" s="14"/>
      <c r="E1809" s="14" t="s">
        <v>12</v>
      </c>
      <c r="F1809" s="21">
        <v>120000</v>
      </c>
      <c r="G1809" s="14">
        <v>1995</v>
      </c>
      <c r="H1809" s="14"/>
      <c r="I1809" s="14"/>
    </row>
    <row r="1810" spans="1:9" ht="15" customHeight="1">
      <c r="A1810" s="14" t="s">
        <v>8</v>
      </c>
      <c r="B1810" s="14" t="str">
        <f t="shared" si="30"/>
        <v>The Carthage Foundation_Institute for Humane Studies199650000</v>
      </c>
      <c r="C1810" s="14" t="s">
        <v>200</v>
      </c>
      <c r="D1810" s="14"/>
      <c r="E1810" s="14" t="s">
        <v>12</v>
      </c>
      <c r="F1810" s="21">
        <v>50000</v>
      </c>
      <c r="G1810" s="14">
        <v>1996</v>
      </c>
      <c r="H1810" s="14"/>
      <c r="I1810" s="14"/>
    </row>
    <row r="1811" spans="1:9" ht="15" customHeight="1">
      <c r="A1811" s="14" t="s">
        <v>8</v>
      </c>
      <c r="B1811" s="14" t="str">
        <f t="shared" si="30"/>
        <v>The Carthage Foundation_Institute for Humane Studies199775000</v>
      </c>
      <c r="C1811" s="14" t="s">
        <v>200</v>
      </c>
      <c r="D1811" s="14"/>
      <c r="E1811" s="14" t="s">
        <v>12</v>
      </c>
      <c r="F1811" s="21">
        <v>75000</v>
      </c>
      <c r="G1811" s="14">
        <v>1997</v>
      </c>
      <c r="H1811" s="14"/>
      <c r="I1811" s="14"/>
    </row>
    <row r="1812" spans="1:9" ht="15" customHeight="1">
      <c r="A1812" s="14" t="s">
        <v>8</v>
      </c>
      <c r="B1812" s="14" t="str">
        <f t="shared" si="30"/>
        <v>The Carthage Foundation_George Mason University199835000</v>
      </c>
      <c r="C1812" s="14" t="s">
        <v>200</v>
      </c>
      <c r="D1812" s="14"/>
      <c r="E1812" s="14" t="s">
        <v>60</v>
      </c>
      <c r="F1812" s="21">
        <v>35000</v>
      </c>
      <c r="G1812" s="14">
        <v>1998</v>
      </c>
      <c r="H1812" s="14"/>
      <c r="I1812" s="14"/>
    </row>
    <row r="1813" spans="1:9" ht="15" customHeight="1">
      <c r="A1813" s="14" t="s">
        <v>8</v>
      </c>
      <c r="B1813" s="14" t="str">
        <f t="shared" si="30"/>
        <v>The Carthage Foundation_Institute for Humane Studies199875000</v>
      </c>
      <c r="C1813" s="14" t="s">
        <v>200</v>
      </c>
      <c r="D1813" s="14"/>
      <c r="E1813" s="14" t="s">
        <v>12</v>
      </c>
      <c r="F1813" s="21">
        <v>75000</v>
      </c>
      <c r="G1813" s="14">
        <v>1998</v>
      </c>
      <c r="H1813" s="14"/>
      <c r="I1813" s="14"/>
    </row>
    <row r="1814" spans="1:9" ht="15" customHeight="1">
      <c r="A1814" s="15" t="s">
        <v>521</v>
      </c>
      <c r="B1814" s="14" t="str">
        <f t="shared" si="30"/>
        <v>The Carthage Foundation_George Mason University Foundation2003145000</v>
      </c>
      <c r="C1814" s="14" t="s">
        <v>200</v>
      </c>
      <c r="D1814" s="15" t="s">
        <v>16</v>
      </c>
      <c r="E1814" s="15" t="s">
        <v>10</v>
      </c>
      <c r="F1814" s="21">
        <v>145000</v>
      </c>
      <c r="G1814" s="15">
        <v>2003</v>
      </c>
      <c r="H1814" s="15" t="s">
        <v>21</v>
      </c>
      <c r="I1814" s="14"/>
    </row>
    <row r="1815" spans="1:9" ht="15" customHeight="1">
      <c r="A1815" s="14">
        <v>990</v>
      </c>
      <c r="B1815" s="14" t="str">
        <f t="shared" si="30"/>
        <v>The Carthage Foundation_Center for the Study of Public Choice2003145000</v>
      </c>
      <c r="C1815" s="14" t="s">
        <v>200</v>
      </c>
      <c r="D1815" s="14" t="s">
        <v>430</v>
      </c>
      <c r="E1815" s="14" t="s">
        <v>255</v>
      </c>
      <c r="F1815" s="21">
        <v>145000</v>
      </c>
      <c r="G1815" s="14">
        <v>2003</v>
      </c>
      <c r="H1815" s="14" t="s">
        <v>14</v>
      </c>
      <c r="I1815" s="14" t="s">
        <v>431</v>
      </c>
    </row>
    <row r="1816" spans="1:9" ht="15" customHeight="1">
      <c r="A1816" s="15" t="s">
        <v>521</v>
      </c>
      <c r="B1816" s="14" t="str">
        <f t="shared" si="30"/>
        <v>The Carthage Foundation_Center for the Study of Public Choice2004145000</v>
      </c>
      <c r="C1816" s="14" t="s">
        <v>200</v>
      </c>
      <c r="D1816" s="32" t="s">
        <v>599</v>
      </c>
      <c r="E1816" s="15" t="s">
        <v>255</v>
      </c>
      <c r="F1816" s="21">
        <v>145000</v>
      </c>
      <c r="G1816" s="15">
        <v>2004</v>
      </c>
      <c r="H1816" s="15" t="s">
        <v>21</v>
      </c>
      <c r="I1816" s="14"/>
    </row>
    <row r="1817" spans="1:9" ht="15" customHeight="1">
      <c r="A1817" s="14">
        <v>990</v>
      </c>
      <c r="B1817" s="14" t="str">
        <f t="shared" si="30"/>
        <v>The Carthage Foundation_Center for the Study of Public Choice2004145000</v>
      </c>
      <c r="C1817" s="14" t="s">
        <v>200</v>
      </c>
      <c r="D1817" s="14" t="s">
        <v>30</v>
      </c>
      <c r="E1817" s="14" t="s">
        <v>255</v>
      </c>
      <c r="F1817" s="21">
        <v>145000</v>
      </c>
      <c r="G1817" s="14">
        <v>2004</v>
      </c>
      <c r="H1817" s="14" t="s">
        <v>14</v>
      </c>
      <c r="I1817" s="14" t="s">
        <v>431</v>
      </c>
    </row>
    <row r="1818" spans="1:9" ht="15" customHeight="1">
      <c r="A1818" s="15" t="s">
        <v>521</v>
      </c>
      <c r="B1818" s="14" t="str">
        <f t="shared" si="30"/>
        <v>The Carthage Foundation_George Mason University Foundation2005150000</v>
      </c>
      <c r="C1818" s="14" t="s">
        <v>200</v>
      </c>
      <c r="D1818" s="15" t="s">
        <v>16</v>
      </c>
      <c r="E1818" s="15" t="s">
        <v>10</v>
      </c>
      <c r="F1818" s="21">
        <v>150000</v>
      </c>
      <c r="G1818" s="15">
        <v>2005</v>
      </c>
      <c r="H1818" s="15" t="s">
        <v>21</v>
      </c>
      <c r="I1818" s="14"/>
    </row>
    <row r="1819" spans="1:9" ht="15" customHeight="1">
      <c r="A1819" s="14">
        <v>990</v>
      </c>
      <c r="B1819" s="14" t="str">
        <f t="shared" si="30"/>
        <v>The Carthage Foundation_Center for the Study of Public Choice2005150000</v>
      </c>
      <c r="C1819" s="14" t="s">
        <v>200</v>
      </c>
      <c r="D1819" s="14" t="s">
        <v>30</v>
      </c>
      <c r="E1819" s="14" t="s">
        <v>255</v>
      </c>
      <c r="F1819" s="21">
        <v>150000</v>
      </c>
      <c r="G1819" s="14">
        <v>2005</v>
      </c>
      <c r="H1819" s="14" t="s">
        <v>14</v>
      </c>
      <c r="I1819" s="14" t="s">
        <v>431</v>
      </c>
    </row>
    <row r="1820" spans="1:9" ht="15" customHeight="1">
      <c r="A1820" s="15" t="s">
        <v>521</v>
      </c>
      <c r="B1820" s="14" t="str">
        <f t="shared" si="30"/>
        <v>The Carthage Foundation_George Mason University Foundation2006150000</v>
      </c>
      <c r="C1820" s="14" t="s">
        <v>200</v>
      </c>
      <c r="D1820" s="15" t="s">
        <v>16</v>
      </c>
      <c r="E1820" s="15" t="s">
        <v>10</v>
      </c>
      <c r="F1820" s="21">
        <v>150000</v>
      </c>
      <c r="G1820" s="15">
        <v>2006</v>
      </c>
      <c r="H1820" s="15" t="s">
        <v>21</v>
      </c>
      <c r="I1820" s="14"/>
    </row>
    <row r="1821" spans="1:9" ht="15" customHeight="1">
      <c r="A1821" s="14">
        <v>990</v>
      </c>
      <c r="B1821" s="14" t="str">
        <f t="shared" si="30"/>
        <v>The Carthage Foundation_Center for the Study of Public Choice2006150000</v>
      </c>
      <c r="C1821" s="14" t="s">
        <v>200</v>
      </c>
      <c r="D1821" s="14" t="s">
        <v>10</v>
      </c>
      <c r="E1821" s="14" t="s">
        <v>255</v>
      </c>
      <c r="F1821" s="21">
        <v>150000</v>
      </c>
      <c r="G1821" s="14">
        <v>2006</v>
      </c>
      <c r="H1821" s="14" t="s">
        <v>14</v>
      </c>
      <c r="I1821" s="14" t="s">
        <v>431</v>
      </c>
    </row>
    <row r="1822" spans="1:9" ht="15" customHeight="1">
      <c r="A1822" s="15" t="s">
        <v>521</v>
      </c>
      <c r="B1822" s="14" t="str">
        <f t="shared" si="30"/>
        <v>The Carthage Foundation_George Mason University Foundation2007150000</v>
      </c>
      <c r="C1822" s="14" t="s">
        <v>200</v>
      </c>
      <c r="D1822" s="15" t="s">
        <v>16</v>
      </c>
      <c r="E1822" s="15" t="s">
        <v>10</v>
      </c>
      <c r="F1822" s="21">
        <v>150000</v>
      </c>
      <c r="G1822" s="15">
        <v>2007</v>
      </c>
      <c r="H1822" s="15" t="s">
        <v>21</v>
      </c>
      <c r="I1822" s="14"/>
    </row>
    <row r="1823" spans="1:9" ht="15" customHeight="1">
      <c r="A1823" s="14">
        <v>990</v>
      </c>
      <c r="B1823" s="14" t="str">
        <f t="shared" ref="B1823:B1886" si="31">C1823&amp;"_"&amp;E1823&amp;G1823&amp;F1823</f>
        <v>The Carthage Foundation_Center for the Study of Public Choice2007150000</v>
      </c>
      <c r="C1823" s="14" t="s">
        <v>200</v>
      </c>
      <c r="D1823" s="14" t="s">
        <v>30</v>
      </c>
      <c r="E1823" s="14" t="s">
        <v>255</v>
      </c>
      <c r="F1823" s="21">
        <v>150000</v>
      </c>
      <c r="G1823" s="14">
        <v>2007</v>
      </c>
      <c r="H1823" s="14" t="s">
        <v>14</v>
      </c>
      <c r="I1823" s="14" t="s">
        <v>431</v>
      </c>
    </row>
    <row r="1824" spans="1:9" ht="15" customHeight="1">
      <c r="A1824" s="15" t="s">
        <v>521</v>
      </c>
      <c r="B1824" s="14" t="str">
        <f t="shared" si="31"/>
        <v>The Carthage Foundation_George Mason University Foundation2008140000</v>
      </c>
      <c r="C1824" s="14" t="s">
        <v>200</v>
      </c>
      <c r="D1824" s="15" t="s">
        <v>16</v>
      </c>
      <c r="E1824" s="15" t="s">
        <v>10</v>
      </c>
      <c r="F1824" s="21">
        <v>140000</v>
      </c>
      <c r="G1824" s="15">
        <v>2008</v>
      </c>
      <c r="H1824" s="15" t="s">
        <v>21</v>
      </c>
      <c r="I1824" s="14"/>
    </row>
    <row r="1825" spans="1:9" ht="15" customHeight="1">
      <c r="A1825" s="14">
        <v>990</v>
      </c>
      <c r="B1825" s="14" t="str">
        <f t="shared" si="31"/>
        <v>The Carthage Foundation_Center for the Study of Public Choice2008140000</v>
      </c>
      <c r="C1825" s="14" t="s">
        <v>200</v>
      </c>
      <c r="D1825" s="14" t="s">
        <v>30</v>
      </c>
      <c r="E1825" s="14" t="s">
        <v>255</v>
      </c>
      <c r="F1825" s="21">
        <v>140000</v>
      </c>
      <c r="G1825" s="14">
        <v>2008</v>
      </c>
      <c r="H1825" s="14" t="s">
        <v>14</v>
      </c>
      <c r="I1825" s="14" t="s">
        <v>431</v>
      </c>
    </row>
    <row r="1826" spans="1:9" ht="15" customHeight="1">
      <c r="A1826" s="14" t="s">
        <v>8</v>
      </c>
      <c r="B1826" s="14" t="str">
        <f t="shared" si="31"/>
        <v>The Carthage Foundation_Institute for Humane Studies200850000</v>
      </c>
      <c r="C1826" s="14" t="s">
        <v>200</v>
      </c>
      <c r="D1826" s="14"/>
      <c r="E1826" s="14" t="s">
        <v>12</v>
      </c>
      <c r="F1826" s="21">
        <v>50000</v>
      </c>
      <c r="G1826" s="14">
        <v>2008</v>
      </c>
      <c r="H1826" s="14"/>
      <c r="I1826" s="14"/>
    </row>
    <row r="1827" spans="1:9" ht="15" customHeight="1">
      <c r="A1827" s="14" t="s">
        <v>8</v>
      </c>
      <c r="B1827" s="14" t="str">
        <f t="shared" si="31"/>
        <v>The Challenge Foundation_Institute for Humane Studies20075000</v>
      </c>
      <c r="C1827" s="14" t="s">
        <v>180</v>
      </c>
      <c r="D1827" s="14"/>
      <c r="E1827" s="14" t="s">
        <v>12</v>
      </c>
      <c r="F1827" s="21">
        <v>5000</v>
      </c>
      <c r="G1827" s="14">
        <v>2007</v>
      </c>
      <c r="H1827" s="14"/>
      <c r="I1827" s="14"/>
    </row>
    <row r="1828" spans="1:9" ht="15" customHeight="1">
      <c r="A1828" s="14" t="s">
        <v>8</v>
      </c>
      <c r="B1828" s="14" t="str">
        <f t="shared" si="31"/>
        <v>The Challenge Foundation_Mercatus Center200725000</v>
      </c>
      <c r="C1828" s="14" t="s">
        <v>180</v>
      </c>
      <c r="D1828" s="14"/>
      <c r="E1828" s="14" t="s">
        <v>15</v>
      </c>
      <c r="F1828" s="21">
        <v>25000</v>
      </c>
      <c r="G1828" s="14">
        <v>2007</v>
      </c>
      <c r="H1828" s="14"/>
      <c r="I1828" s="14"/>
    </row>
    <row r="1829" spans="1:9" ht="15" customHeight="1">
      <c r="A1829" s="14" t="s">
        <v>8</v>
      </c>
      <c r="B1829" s="14" t="str">
        <f t="shared" si="31"/>
        <v>The Challenge Foundation_Institute for Humane Studies200810000</v>
      </c>
      <c r="C1829" s="14" t="s">
        <v>180</v>
      </c>
      <c r="D1829" s="14"/>
      <c r="E1829" s="14" t="s">
        <v>12</v>
      </c>
      <c r="F1829" s="21">
        <v>10000</v>
      </c>
      <c r="G1829" s="14">
        <v>2008</v>
      </c>
      <c r="H1829" s="14"/>
      <c r="I1829" s="14"/>
    </row>
    <row r="1830" spans="1:9" ht="15" customHeight="1">
      <c r="A1830" s="14" t="s">
        <v>8</v>
      </c>
      <c r="B1830" s="14" t="str">
        <f t="shared" si="31"/>
        <v>The Challenge Foundation_Mercatus Center200850000</v>
      </c>
      <c r="C1830" s="14" t="s">
        <v>180</v>
      </c>
      <c r="D1830" s="14"/>
      <c r="E1830" s="14" t="s">
        <v>15</v>
      </c>
      <c r="F1830" s="21">
        <v>50000</v>
      </c>
      <c r="G1830" s="14">
        <v>2008</v>
      </c>
      <c r="H1830" s="14"/>
      <c r="I1830" s="14"/>
    </row>
    <row r="1831" spans="1:9" ht="15" customHeight="1">
      <c r="A1831" s="14" t="s">
        <v>8</v>
      </c>
      <c r="B1831" s="14" t="str">
        <f t="shared" si="31"/>
        <v>The Challenge Foundation_Institute for Humane Studies200910000</v>
      </c>
      <c r="C1831" s="14" t="s">
        <v>180</v>
      </c>
      <c r="D1831" s="14"/>
      <c r="E1831" s="14" t="s">
        <v>12</v>
      </c>
      <c r="F1831" s="21">
        <v>10000</v>
      </c>
      <c r="G1831" s="14">
        <v>2009</v>
      </c>
      <c r="H1831" s="14"/>
      <c r="I1831" s="14"/>
    </row>
    <row r="1832" spans="1:9" ht="15" customHeight="1">
      <c r="A1832" s="14" t="s">
        <v>8</v>
      </c>
      <c r="B1832" s="14" t="str">
        <f t="shared" si="31"/>
        <v>The Challenge Foundation_Mercatus Center200925000</v>
      </c>
      <c r="C1832" s="14" t="s">
        <v>180</v>
      </c>
      <c r="D1832" s="14"/>
      <c r="E1832" s="14" t="s">
        <v>15</v>
      </c>
      <c r="F1832" s="21">
        <v>25000</v>
      </c>
      <c r="G1832" s="14">
        <v>2009</v>
      </c>
      <c r="H1832" s="14"/>
      <c r="I1832" s="14"/>
    </row>
    <row r="1833" spans="1:9" ht="15" customHeight="1">
      <c r="A1833" s="14" t="s">
        <v>8</v>
      </c>
      <c r="B1833" s="14" t="str">
        <f t="shared" si="31"/>
        <v>The Challenge Foundation_Mercatus Center201025000</v>
      </c>
      <c r="C1833" s="14" t="s">
        <v>180</v>
      </c>
      <c r="D1833" s="14"/>
      <c r="E1833" s="14" t="s">
        <v>15</v>
      </c>
      <c r="F1833" s="21">
        <v>25000</v>
      </c>
      <c r="G1833" s="14">
        <v>2010</v>
      </c>
      <c r="H1833" s="14"/>
      <c r="I1833" s="14"/>
    </row>
    <row r="1834" spans="1:9" ht="15" customHeight="1">
      <c r="A1834" s="14" t="s">
        <v>8</v>
      </c>
      <c r="B1834" s="14" t="str">
        <f t="shared" si="31"/>
        <v>The Challenge Foundation_Mercatus Center201125000</v>
      </c>
      <c r="C1834" s="14" t="s">
        <v>180</v>
      </c>
      <c r="D1834" s="14"/>
      <c r="E1834" s="14" t="s">
        <v>15</v>
      </c>
      <c r="F1834" s="21">
        <v>25000</v>
      </c>
      <c r="G1834" s="14">
        <v>2011</v>
      </c>
      <c r="H1834" s="14"/>
      <c r="I1834" s="14"/>
    </row>
    <row r="1835" spans="1:9" ht="15" customHeight="1">
      <c r="A1835" s="14" t="s">
        <v>8</v>
      </c>
      <c r="B1835" s="14" t="str">
        <f t="shared" si="31"/>
        <v>The Challenge Foundation_Institute for Humane Studies201210000</v>
      </c>
      <c r="C1835" s="14" t="s">
        <v>180</v>
      </c>
      <c r="D1835" s="14"/>
      <c r="E1835" s="14" t="s">
        <v>12</v>
      </c>
      <c r="F1835" s="21">
        <v>10000</v>
      </c>
      <c r="G1835" s="14">
        <v>2012</v>
      </c>
      <c r="H1835" s="14"/>
      <c r="I1835" s="14"/>
    </row>
    <row r="1836" spans="1:9" ht="15" customHeight="1">
      <c r="A1836" s="14" t="s">
        <v>8</v>
      </c>
      <c r="B1836" s="14" t="str">
        <f t="shared" si="31"/>
        <v>The Challenge Foundation_Mercatus Center201225000</v>
      </c>
      <c r="C1836" s="14" t="s">
        <v>180</v>
      </c>
      <c r="D1836" s="14"/>
      <c r="E1836" s="14" t="s">
        <v>15</v>
      </c>
      <c r="F1836" s="21">
        <v>25000</v>
      </c>
      <c r="G1836" s="14">
        <v>2012</v>
      </c>
      <c r="H1836" s="14"/>
      <c r="I1836" s="14"/>
    </row>
    <row r="1837" spans="1:9" ht="15" customHeight="1">
      <c r="A1837" s="14" t="s">
        <v>8</v>
      </c>
      <c r="B1837" s="14" t="str">
        <f t="shared" si="31"/>
        <v>The Gordon and Mary Cain Foundation_George Mason University199824000</v>
      </c>
      <c r="C1837" s="14" t="s">
        <v>181</v>
      </c>
      <c r="D1837" s="14"/>
      <c r="E1837" s="14" t="s">
        <v>60</v>
      </c>
      <c r="F1837" s="21">
        <v>24000</v>
      </c>
      <c r="G1837" s="14">
        <v>1998</v>
      </c>
      <c r="H1837" s="14"/>
      <c r="I1837" s="14"/>
    </row>
    <row r="1838" spans="1:9" ht="15" customHeight="1">
      <c r="A1838" s="14" t="s">
        <v>8</v>
      </c>
      <c r="B1838" s="14" t="str">
        <f t="shared" si="31"/>
        <v>The Gordon and Mary Cain Foundation_George Mason University199924000</v>
      </c>
      <c r="C1838" s="14" t="s">
        <v>181</v>
      </c>
      <c r="D1838" s="14"/>
      <c r="E1838" s="14" t="s">
        <v>60</v>
      </c>
      <c r="F1838" s="21">
        <v>24000</v>
      </c>
      <c r="G1838" s="14">
        <v>1999</v>
      </c>
      <c r="H1838" s="14"/>
      <c r="I1838" s="14"/>
    </row>
    <row r="1839" spans="1:9" ht="15" customHeight="1">
      <c r="A1839" s="14" t="s">
        <v>8</v>
      </c>
      <c r="B1839" s="14" t="str">
        <f t="shared" si="31"/>
        <v>The Gordon and Mary Cain Foundation_Mercatus Center199910000</v>
      </c>
      <c r="C1839" s="14" t="s">
        <v>181</v>
      </c>
      <c r="D1839" s="14"/>
      <c r="E1839" s="14" t="s">
        <v>15</v>
      </c>
      <c r="F1839" s="21">
        <v>10000</v>
      </c>
      <c r="G1839" s="14">
        <v>1999</v>
      </c>
      <c r="H1839" s="14"/>
      <c r="I1839" s="14"/>
    </row>
    <row r="1840" spans="1:9" ht="15" customHeight="1">
      <c r="A1840" s="14" t="s">
        <v>8</v>
      </c>
      <c r="B1840" s="14" t="str">
        <f t="shared" si="31"/>
        <v>The Gordon and Mary Cain Foundation_George Mason University20005000</v>
      </c>
      <c r="C1840" s="14" t="s">
        <v>181</v>
      </c>
      <c r="D1840" s="14"/>
      <c r="E1840" s="14" t="s">
        <v>60</v>
      </c>
      <c r="F1840" s="21">
        <v>5000</v>
      </c>
      <c r="G1840" s="14">
        <v>2000</v>
      </c>
      <c r="H1840" s="14"/>
      <c r="I1840" s="14"/>
    </row>
    <row r="1841" spans="1:9" ht="15" customHeight="1">
      <c r="A1841" s="14" t="s">
        <v>8</v>
      </c>
      <c r="B1841" s="14" t="str">
        <f t="shared" si="31"/>
        <v>The Gordon and Mary Cain Foundation_Mercatus Center200010000</v>
      </c>
      <c r="C1841" s="14" t="s">
        <v>181</v>
      </c>
      <c r="D1841" s="14"/>
      <c r="E1841" s="14" t="s">
        <v>15</v>
      </c>
      <c r="F1841" s="21">
        <v>10000</v>
      </c>
      <c r="G1841" s="14">
        <v>2000</v>
      </c>
      <c r="H1841" s="14"/>
      <c r="I1841" s="14"/>
    </row>
    <row r="1842" spans="1:9" ht="15" customHeight="1">
      <c r="A1842" s="14" t="s">
        <v>8</v>
      </c>
      <c r="B1842" s="14" t="str">
        <f t="shared" si="31"/>
        <v>The Gordon and Mary Cain Foundation_George Mason University200124000</v>
      </c>
      <c r="C1842" s="14" t="s">
        <v>181</v>
      </c>
      <c r="D1842" s="14" t="s">
        <v>60</v>
      </c>
      <c r="E1842" s="14" t="s">
        <v>60</v>
      </c>
      <c r="F1842" s="21">
        <v>24000</v>
      </c>
      <c r="G1842" s="14">
        <v>2001</v>
      </c>
      <c r="H1842" s="14"/>
      <c r="I1842" s="14" t="s">
        <v>432</v>
      </c>
    </row>
    <row r="1843" spans="1:9" ht="15" customHeight="1">
      <c r="A1843" s="14" t="s">
        <v>8</v>
      </c>
      <c r="B1843" s="14" t="str">
        <f t="shared" si="31"/>
        <v>The Gordon and Mary Cain Foundation_George Mason University200210000</v>
      </c>
      <c r="C1843" s="14" t="s">
        <v>181</v>
      </c>
      <c r="D1843" s="14" t="s">
        <v>60</v>
      </c>
      <c r="E1843" s="14" t="s">
        <v>60</v>
      </c>
      <c r="F1843" s="21">
        <v>10000</v>
      </c>
      <c r="G1843" s="14">
        <v>2002</v>
      </c>
      <c r="H1843" s="14"/>
      <c r="I1843" s="14" t="s">
        <v>433</v>
      </c>
    </row>
    <row r="1844" spans="1:9" ht="15" customHeight="1">
      <c r="A1844" s="22">
        <v>990</v>
      </c>
      <c r="B1844" s="14" t="str">
        <f t="shared" si="31"/>
        <v>The Howell Foundation_Institute for Humane Studies2001550</v>
      </c>
      <c r="C1844" s="22" t="s">
        <v>530</v>
      </c>
      <c r="E1844" s="22" t="s">
        <v>12</v>
      </c>
      <c r="F1844" s="23">
        <v>550</v>
      </c>
      <c r="G1844" s="22">
        <v>2001</v>
      </c>
      <c r="H1844" s="22" t="s">
        <v>21</v>
      </c>
    </row>
    <row r="1845" spans="1:9" ht="15" customHeight="1">
      <c r="A1845" s="22">
        <v>990</v>
      </c>
      <c r="B1845" s="14" t="str">
        <f t="shared" si="31"/>
        <v>The Howell Foundation_Institute for Humane Studies2002875</v>
      </c>
      <c r="C1845" s="22" t="s">
        <v>530</v>
      </c>
      <c r="E1845" s="22" t="s">
        <v>12</v>
      </c>
      <c r="F1845" s="23">
        <v>875</v>
      </c>
      <c r="G1845" s="22">
        <v>2002</v>
      </c>
      <c r="H1845" s="22" t="s">
        <v>21</v>
      </c>
    </row>
    <row r="1846" spans="1:9" ht="15" customHeight="1">
      <c r="A1846" s="27">
        <v>990</v>
      </c>
      <c r="B1846" s="14" t="str">
        <f t="shared" si="31"/>
        <v>The Howell Foundation_Mercatus Center2002500</v>
      </c>
      <c r="C1846" s="29" t="s">
        <v>530</v>
      </c>
      <c r="E1846" s="27" t="s">
        <v>15</v>
      </c>
      <c r="F1846" s="21">
        <v>500</v>
      </c>
      <c r="G1846" s="15">
        <v>2002</v>
      </c>
      <c r="H1846" s="15" t="s">
        <v>21</v>
      </c>
    </row>
    <row r="1847" spans="1:9" ht="15" customHeight="1">
      <c r="A1847" s="22">
        <v>990</v>
      </c>
      <c r="B1847" s="14" t="str">
        <f t="shared" si="31"/>
        <v>The Howell Foundation_Institute for Humane Studies2003500</v>
      </c>
      <c r="C1847" s="22" t="s">
        <v>530</v>
      </c>
      <c r="E1847" s="22" t="s">
        <v>12</v>
      </c>
      <c r="F1847" s="23">
        <v>500</v>
      </c>
      <c r="G1847" s="22">
        <v>2003</v>
      </c>
      <c r="H1847" s="22" t="s">
        <v>21</v>
      </c>
    </row>
    <row r="1848" spans="1:9" ht="15" customHeight="1">
      <c r="A1848" s="27">
        <v>990</v>
      </c>
      <c r="B1848" s="14" t="str">
        <f t="shared" si="31"/>
        <v>The Howell Foundation_Mercatus Center2003500</v>
      </c>
      <c r="C1848" s="29" t="s">
        <v>530</v>
      </c>
      <c r="E1848" s="27" t="s">
        <v>15</v>
      </c>
      <c r="F1848" s="21">
        <v>500</v>
      </c>
      <c r="G1848" s="15">
        <v>2003</v>
      </c>
      <c r="H1848" s="15" t="s">
        <v>21</v>
      </c>
    </row>
    <row r="1849" spans="1:9" ht="15" customHeight="1">
      <c r="A1849" s="22">
        <v>990</v>
      </c>
      <c r="B1849" s="14" t="str">
        <f t="shared" si="31"/>
        <v>The Howell Foundation_Institute for Humane Studies20041000</v>
      </c>
      <c r="C1849" s="22" t="s">
        <v>530</v>
      </c>
      <c r="E1849" s="22" t="s">
        <v>12</v>
      </c>
      <c r="F1849" s="23">
        <v>1000</v>
      </c>
      <c r="G1849" s="22">
        <v>2004</v>
      </c>
      <c r="H1849" s="22" t="s">
        <v>21</v>
      </c>
    </row>
    <row r="1850" spans="1:9" ht="15" customHeight="1">
      <c r="A1850" s="27">
        <v>990</v>
      </c>
      <c r="B1850" s="14" t="str">
        <f t="shared" si="31"/>
        <v>The Howell Foundation_Mercatus Center20041000</v>
      </c>
      <c r="C1850" s="29" t="s">
        <v>530</v>
      </c>
      <c r="E1850" s="27" t="s">
        <v>15</v>
      </c>
      <c r="F1850" s="21">
        <v>1000</v>
      </c>
      <c r="G1850" s="15">
        <v>2004</v>
      </c>
      <c r="H1850" s="15" t="s">
        <v>21</v>
      </c>
    </row>
    <row r="1851" spans="1:9" ht="15" customHeight="1">
      <c r="A1851" s="22">
        <v>990</v>
      </c>
      <c r="B1851" s="14" t="str">
        <f t="shared" si="31"/>
        <v>The Howell Foundation_Institute for Humane Studies20051000</v>
      </c>
      <c r="C1851" s="22" t="s">
        <v>530</v>
      </c>
      <c r="E1851" s="22" t="s">
        <v>12</v>
      </c>
      <c r="F1851" s="23">
        <v>1000</v>
      </c>
      <c r="G1851" s="22">
        <v>2005</v>
      </c>
      <c r="H1851" s="22" t="s">
        <v>21</v>
      </c>
    </row>
    <row r="1852" spans="1:9" ht="15" customHeight="1">
      <c r="A1852" s="27">
        <v>990</v>
      </c>
      <c r="B1852" s="14" t="str">
        <f t="shared" si="31"/>
        <v>The Howell Foundation_Mercatus Center20051000</v>
      </c>
      <c r="C1852" s="29" t="s">
        <v>530</v>
      </c>
      <c r="E1852" s="27" t="s">
        <v>15</v>
      </c>
      <c r="F1852" s="21">
        <v>1000</v>
      </c>
      <c r="G1852" s="15">
        <v>2005</v>
      </c>
      <c r="H1852" s="15" t="s">
        <v>21</v>
      </c>
    </row>
    <row r="1853" spans="1:9" ht="15" customHeight="1">
      <c r="A1853" s="22">
        <v>990</v>
      </c>
      <c r="B1853" s="14" t="str">
        <f t="shared" si="31"/>
        <v>The Howell Foundation_Institute for Humane Studies2006500</v>
      </c>
      <c r="C1853" s="22" t="s">
        <v>530</v>
      </c>
      <c r="E1853" s="22" t="s">
        <v>12</v>
      </c>
      <c r="F1853" s="23">
        <v>500</v>
      </c>
      <c r="G1853" s="22">
        <v>2006</v>
      </c>
      <c r="H1853" s="22" t="s">
        <v>21</v>
      </c>
    </row>
    <row r="1854" spans="1:9" ht="15" customHeight="1">
      <c r="A1854" s="22">
        <v>990</v>
      </c>
      <c r="B1854" s="14" t="str">
        <f t="shared" si="31"/>
        <v>The Howell Foundation_Institute for Humane Studies20071000</v>
      </c>
      <c r="C1854" s="22" t="s">
        <v>530</v>
      </c>
      <c r="E1854" s="22" t="s">
        <v>12</v>
      </c>
      <c r="F1854" s="23">
        <v>1000</v>
      </c>
      <c r="G1854" s="22">
        <v>2007</v>
      </c>
      <c r="H1854" s="22" t="s">
        <v>21</v>
      </c>
    </row>
    <row r="1855" spans="1:9" ht="15" customHeight="1">
      <c r="A1855" s="14" t="s">
        <v>8</v>
      </c>
      <c r="B1855" s="14" t="str">
        <f t="shared" si="31"/>
        <v>The Lynde and Harry Bradley Foundation_George Mason University198625000</v>
      </c>
      <c r="C1855" s="14" t="s">
        <v>182</v>
      </c>
      <c r="D1855" s="14"/>
      <c r="E1855" s="14" t="s">
        <v>60</v>
      </c>
      <c r="F1855" s="21">
        <v>25000</v>
      </c>
      <c r="G1855" s="14">
        <v>1986</v>
      </c>
      <c r="H1855" s="14"/>
      <c r="I1855" s="14"/>
    </row>
    <row r="1856" spans="1:9" ht="15" customHeight="1">
      <c r="A1856" s="14" t="s">
        <v>8</v>
      </c>
      <c r="B1856" s="14" t="str">
        <f t="shared" si="31"/>
        <v>The Lynde and Harry Bradley Foundation_George Mason University198687500</v>
      </c>
      <c r="C1856" s="14" t="s">
        <v>182</v>
      </c>
      <c r="D1856" s="14"/>
      <c r="E1856" s="14" t="s">
        <v>60</v>
      </c>
      <c r="F1856" s="21">
        <v>87500</v>
      </c>
      <c r="G1856" s="14">
        <v>1986</v>
      </c>
      <c r="H1856" s="14"/>
      <c r="I1856" s="14"/>
    </row>
    <row r="1857" spans="1:9" ht="15" customHeight="1">
      <c r="A1857" s="14" t="s">
        <v>8</v>
      </c>
      <c r="B1857" s="14" t="str">
        <f t="shared" si="31"/>
        <v>The Lynde and Harry Bradley Foundation_George Mason University198722000</v>
      </c>
      <c r="C1857" s="14" t="s">
        <v>182</v>
      </c>
      <c r="D1857" s="14"/>
      <c r="E1857" s="14" t="s">
        <v>60</v>
      </c>
      <c r="F1857" s="21">
        <v>22000</v>
      </c>
      <c r="G1857" s="14">
        <v>1987</v>
      </c>
      <c r="H1857" s="14"/>
      <c r="I1857" s="14"/>
    </row>
    <row r="1858" spans="1:9" ht="15" customHeight="1">
      <c r="A1858" s="14" t="s">
        <v>8</v>
      </c>
      <c r="B1858" s="14" t="str">
        <f t="shared" si="31"/>
        <v>The Lynde and Harry Bradley Foundation_George Mason University198730000</v>
      </c>
      <c r="C1858" s="14" t="s">
        <v>182</v>
      </c>
      <c r="D1858" s="14"/>
      <c r="E1858" s="14" t="s">
        <v>60</v>
      </c>
      <c r="F1858" s="21">
        <v>30000</v>
      </c>
      <c r="G1858" s="14">
        <v>1987</v>
      </c>
      <c r="H1858" s="14"/>
      <c r="I1858" s="14"/>
    </row>
    <row r="1859" spans="1:9" ht="15" customHeight="1">
      <c r="A1859" s="14" t="s">
        <v>8</v>
      </c>
      <c r="B1859" s="14" t="str">
        <f t="shared" si="31"/>
        <v>The Lynde and Harry Bradley Foundation_George Mason University198730000</v>
      </c>
      <c r="C1859" s="14" t="s">
        <v>182</v>
      </c>
      <c r="D1859" s="14"/>
      <c r="E1859" s="14" t="s">
        <v>60</v>
      </c>
      <c r="F1859" s="21">
        <v>30000</v>
      </c>
      <c r="G1859" s="14">
        <v>1987</v>
      </c>
      <c r="H1859" s="14"/>
      <c r="I1859" s="14"/>
    </row>
    <row r="1860" spans="1:9" ht="15" customHeight="1">
      <c r="A1860" s="14" t="s">
        <v>8</v>
      </c>
      <c r="B1860" s="14" t="str">
        <f t="shared" si="31"/>
        <v>The Lynde and Harry Bradley Foundation_George Mason University198763550</v>
      </c>
      <c r="C1860" s="14" t="s">
        <v>182</v>
      </c>
      <c r="D1860" s="14"/>
      <c r="E1860" s="14" t="s">
        <v>60</v>
      </c>
      <c r="F1860" s="21">
        <v>63550</v>
      </c>
      <c r="G1860" s="14">
        <v>1987</v>
      </c>
      <c r="H1860" s="14"/>
      <c r="I1860" s="14"/>
    </row>
    <row r="1861" spans="1:9" ht="15" customHeight="1">
      <c r="A1861" s="14" t="s">
        <v>8</v>
      </c>
      <c r="B1861" s="14" t="str">
        <f t="shared" si="31"/>
        <v>The Lynde and Harry Bradley Foundation_George Mason University1988100000</v>
      </c>
      <c r="C1861" s="14" t="s">
        <v>182</v>
      </c>
      <c r="D1861" s="14"/>
      <c r="E1861" s="14" t="s">
        <v>60</v>
      </c>
      <c r="F1861" s="21">
        <v>100000</v>
      </c>
      <c r="G1861" s="14">
        <v>1988</v>
      </c>
      <c r="H1861" s="14"/>
      <c r="I1861" s="14"/>
    </row>
    <row r="1862" spans="1:9" ht="15" customHeight="1">
      <c r="A1862" s="14" t="s">
        <v>8</v>
      </c>
      <c r="B1862" s="14" t="str">
        <f t="shared" si="31"/>
        <v>The Lynde and Harry Bradley Foundation_George Mason University198822000</v>
      </c>
      <c r="C1862" s="14" t="s">
        <v>182</v>
      </c>
      <c r="D1862" s="14"/>
      <c r="E1862" s="14" t="s">
        <v>60</v>
      </c>
      <c r="F1862" s="21">
        <v>22000</v>
      </c>
      <c r="G1862" s="14">
        <v>1988</v>
      </c>
      <c r="H1862" s="14"/>
      <c r="I1862" s="14"/>
    </row>
    <row r="1863" spans="1:9" ht="15" customHeight="1">
      <c r="A1863" s="14" t="s">
        <v>8</v>
      </c>
      <c r="B1863" s="14" t="str">
        <f t="shared" si="31"/>
        <v>The Lynde and Harry Bradley Foundation_George Mason University198825000</v>
      </c>
      <c r="C1863" s="14" t="s">
        <v>182</v>
      </c>
      <c r="D1863" s="14"/>
      <c r="E1863" s="14" t="s">
        <v>60</v>
      </c>
      <c r="F1863" s="21">
        <v>25000</v>
      </c>
      <c r="G1863" s="14">
        <v>1988</v>
      </c>
      <c r="H1863" s="14"/>
      <c r="I1863" s="14"/>
    </row>
    <row r="1864" spans="1:9" ht="15" customHeight="1">
      <c r="A1864" s="14" t="s">
        <v>8</v>
      </c>
      <c r="B1864" s="14" t="str">
        <f t="shared" si="31"/>
        <v>The Lynde and Harry Bradley Foundation_George Mason University198830000</v>
      </c>
      <c r="C1864" s="14" t="s">
        <v>182</v>
      </c>
      <c r="D1864" s="14"/>
      <c r="E1864" s="14" t="s">
        <v>60</v>
      </c>
      <c r="F1864" s="21">
        <v>30000</v>
      </c>
      <c r="G1864" s="14">
        <v>1988</v>
      </c>
      <c r="H1864" s="14"/>
      <c r="I1864" s="14"/>
    </row>
    <row r="1865" spans="1:9" ht="15" customHeight="1">
      <c r="A1865" s="14" t="s">
        <v>8</v>
      </c>
      <c r="B1865" s="14" t="str">
        <f t="shared" si="31"/>
        <v>The Lynde and Harry Bradley Foundation_George Mason University198830000</v>
      </c>
      <c r="C1865" s="14" t="s">
        <v>182</v>
      </c>
      <c r="D1865" s="14"/>
      <c r="E1865" s="14" t="s">
        <v>60</v>
      </c>
      <c r="F1865" s="21">
        <v>30000</v>
      </c>
      <c r="G1865" s="14">
        <v>1988</v>
      </c>
      <c r="H1865" s="14"/>
      <c r="I1865" s="14"/>
    </row>
    <row r="1866" spans="1:9" ht="15" customHeight="1">
      <c r="A1866" s="14" t="s">
        <v>8</v>
      </c>
      <c r="B1866" s="14" t="str">
        <f t="shared" si="31"/>
        <v>The Lynde and Harry Bradley Foundation_George Mason University198887500</v>
      </c>
      <c r="C1866" s="14" t="s">
        <v>182</v>
      </c>
      <c r="D1866" s="14"/>
      <c r="E1866" s="14" t="s">
        <v>60</v>
      </c>
      <c r="F1866" s="21">
        <v>87500</v>
      </c>
      <c r="G1866" s="14">
        <v>1988</v>
      </c>
      <c r="H1866" s="14"/>
      <c r="I1866" s="14"/>
    </row>
    <row r="1867" spans="1:9" ht="15" customHeight="1">
      <c r="A1867" s="14" t="s">
        <v>8</v>
      </c>
      <c r="B1867" s="14" t="str">
        <f t="shared" si="31"/>
        <v>The Lynde and Harry Bradley Foundation_George Mason University198890500</v>
      </c>
      <c r="C1867" s="14" t="s">
        <v>182</v>
      </c>
      <c r="D1867" s="14"/>
      <c r="E1867" s="14" t="s">
        <v>60</v>
      </c>
      <c r="F1867" s="21">
        <v>90500</v>
      </c>
      <c r="G1867" s="14">
        <v>1988</v>
      </c>
      <c r="H1867" s="14"/>
      <c r="I1867" s="14"/>
    </row>
    <row r="1868" spans="1:9" ht="15" customHeight="1">
      <c r="A1868" s="14" t="s">
        <v>8</v>
      </c>
      <c r="B1868" s="14" t="str">
        <f t="shared" si="31"/>
        <v>The Lynde and Harry Bradley Foundation_George Mason University198930000</v>
      </c>
      <c r="C1868" s="14" t="s">
        <v>182</v>
      </c>
      <c r="D1868" s="14"/>
      <c r="E1868" s="14" t="s">
        <v>60</v>
      </c>
      <c r="F1868" s="21">
        <v>30000</v>
      </c>
      <c r="G1868" s="14">
        <v>1989</v>
      </c>
      <c r="H1868" s="14"/>
      <c r="I1868" s="14"/>
    </row>
    <row r="1869" spans="1:9" ht="15" customHeight="1">
      <c r="A1869" s="14" t="s">
        <v>8</v>
      </c>
      <c r="B1869" s="14" t="str">
        <f t="shared" si="31"/>
        <v>The Lynde and Harry Bradley Foundation_George Mason University198930000</v>
      </c>
      <c r="C1869" s="14" t="s">
        <v>182</v>
      </c>
      <c r="D1869" s="14"/>
      <c r="E1869" s="14" t="s">
        <v>60</v>
      </c>
      <c r="F1869" s="21">
        <v>30000</v>
      </c>
      <c r="G1869" s="14">
        <v>1989</v>
      </c>
      <c r="H1869" s="14"/>
      <c r="I1869" s="14"/>
    </row>
    <row r="1870" spans="1:9" ht="15" customHeight="1">
      <c r="A1870" s="14" t="s">
        <v>8</v>
      </c>
      <c r="B1870" s="14" t="str">
        <f t="shared" si="31"/>
        <v>The Lynde and Harry Bradley Foundation_George Mason University198990500</v>
      </c>
      <c r="C1870" s="14" t="s">
        <v>182</v>
      </c>
      <c r="D1870" s="14"/>
      <c r="E1870" s="14" t="s">
        <v>60</v>
      </c>
      <c r="F1870" s="21">
        <v>90500</v>
      </c>
      <c r="G1870" s="14">
        <v>1989</v>
      </c>
      <c r="H1870" s="14"/>
      <c r="I1870" s="14"/>
    </row>
    <row r="1871" spans="1:9" ht="15" customHeight="1">
      <c r="A1871" s="14" t="s">
        <v>8</v>
      </c>
      <c r="B1871" s="14" t="str">
        <f t="shared" si="31"/>
        <v>The Lynde and Harry Bradley Foundation_George Mason University199011250</v>
      </c>
      <c r="C1871" s="14" t="s">
        <v>182</v>
      </c>
      <c r="D1871" s="14"/>
      <c r="E1871" s="14" t="s">
        <v>60</v>
      </c>
      <c r="F1871" s="21">
        <v>11250</v>
      </c>
      <c r="G1871" s="14">
        <v>1990</v>
      </c>
      <c r="H1871" s="14"/>
      <c r="I1871" s="14"/>
    </row>
    <row r="1872" spans="1:9" ht="15" customHeight="1">
      <c r="A1872" s="14" t="s">
        <v>8</v>
      </c>
      <c r="B1872" s="14" t="str">
        <f t="shared" si="31"/>
        <v>The Lynde and Harry Bradley Foundation_George Mason University199015000</v>
      </c>
      <c r="C1872" s="14" t="s">
        <v>182</v>
      </c>
      <c r="D1872" s="14"/>
      <c r="E1872" s="14" t="s">
        <v>60</v>
      </c>
      <c r="F1872" s="21">
        <v>15000</v>
      </c>
      <c r="G1872" s="14">
        <v>1990</v>
      </c>
      <c r="H1872" s="14"/>
      <c r="I1872" s="14"/>
    </row>
    <row r="1873" spans="1:9" ht="15" customHeight="1">
      <c r="A1873" s="14" t="s">
        <v>8</v>
      </c>
      <c r="B1873" s="14" t="str">
        <f t="shared" si="31"/>
        <v>The Lynde and Harry Bradley Foundation_George Mason University199050000</v>
      </c>
      <c r="C1873" s="14" t="s">
        <v>182</v>
      </c>
      <c r="D1873" s="14"/>
      <c r="E1873" s="14" t="s">
        <v>60</v>
      </c>
      <c r="F1873" s="21">
        <v>50000</v>
      </c>
      <c r="G1873" s="14">
        <v>1990</v>
      </c>
      <c r="H1873" s="14"/>
      <c r="I1873" s="14"/>
    </row>
    <row r="1874" spans="1:9" ht="15" customHeight="1">
      <c r="A1874" s="14" t="s">
        <v>8</v>
      </c>
      <c r="B1874" s="14" t="str">
        <f t="shared" si="31"/>
        <v>The Lynde and Harry Bradley Foundation_George Mason University1991100000</v>
      </c>
      <c r="C1874" s="14" t="s">
        <v>182</v>
      </c>
      <c r="D1874" s="14"/>
      <c r="E1874" s="14" t="s">
        <v>60</v>
      </c>
      <c r="F1874" s="21">
        <v>100000</v>
      </c>
      <c r="G1874" s="14">
        <v>1991</v>
      </c>
      <c r="H1874" s="14"/>
      <c r="I1874" s="14"/>
    </row>
    <row r="1875" spans="1:9" ht="15" customHeight="1">
      <c r="A1875" s="14" t="s">
        <v>8</v>
      </c>
      <c r="B1875" s="14" t="str">
        <f t="shared" si="31"/>
        <v>The Lynde and Harry Bradley Foundation_George Mason University199111250</v>
      </c>
      <c r="C1875" s="14" t="s">
        <v>182</v>
      </c>
      <c r="D1875" s="14"/>
      <c r="E1875" s="14" t="s">
        <v>60</v>
      </c>
      <c r="F1875" s="21">
        <v>11250</v>
      </c>
      <c r="G1875" s="14">
        <v>1991</v>
      </c>
      <c r="H1875" s="14"/>
      <c r="I1875" s="14"/>
    </row>
    <row r="1876" spans="1:9" ht="15" customHeight="1">
      <c r="A1876" s="14" t="s">
        <v>8</v>
      </c>
      <c r="B1876" s="14" t="str">
        <f t="shared" si="31"/>
        <v>The Lynde and Harry Bradley Foundation_George Mason University199115000</v>
      </c>
      <c r="C1876" s="14" t="s">
        <v>182</v>
      </c>
      <c r="D1876" s="14"/>
      <c r="E1876" s="14" t="s">
        <v>60</v>
      </c>
      <c r="F1876" s="21">
        <v>15000</v>
      </c>
      <c r="G1876" s="14">
        <v>1991</v>
      </c>
      <c r="H1876" s="14"/>
      <c r="I1876" s="14"/>
    </row>
    <row r="1877" spans="1:9" ht="15" customHeight="1">
      <c r="A1877" s="14" t="s">
        <v>8</v>
      </c>
      <c r="B1877" s="14" t="str">
        <f t="shared" si="31"/>
        <v>The Lynde and Harry Bradley Foundation_George Mason University199115000</v>
      </c>
      <c r="C1877" s="14" t="s">
        <v>182</v>
      </c>
      <c r="D1877" s="14"/>
      <c r="E1877" s="14" t="s">
        <v>60</v>
      </c>
      <c r="F1877" s="21">
        <v>15000</v>
      </c>
      <c r="G1877" s="14">
        <v>1991</v>
      </c>
      <c r="H1877" s="14"/>
      <c r="I1877" s="14"/>
    </row>
    <row r="1878" spans="1:9" ht="15" customHeight="1">
      <c r="A1878" s="14" t="s">
        <v>8</v>
      </c>
      <c r="B1878" s="14" t="str">
        <f t="shared" si="31"/>
        <v>The Lynde and Harry Bradley Foundation_George Mason University199115000</v>
      </c>
      <c r="C1878" s="14" t="s">
        <v>182</v>
      </c>
      <c r="D1878" s="14"/>
      <c r="E1878" s="14" t="s">
        <v>60</v>
      </c>
      <c r="F1878" s="21">
        <v>15000</v>
      </c>
      <c r="G1878" s="14">
        <v>1991</v>
      </c>
      <c r="H1878" s="14"/>
      <c r="I1878" s="14"/>
    </row>
    <row r="1879" spans="1:9" ht="15" customHeight="1">
      <c r="A1879" s="14" t="s">
        <v>8</v>
      </c>
      <c r="B1879" s="14" t="str">
        <f t="shared" si="31"/>
        <v>The Lynde and Harry Bradley Foundation_George Mason University199115000</v>
      </c>
      <c r="C1879" s="14" t="s">
        <v>182</v>
      </c>
      <c r="D1879" s="14"/>
      <c r="E1879" s="14" t="s">
        <v>60</v>
      </c>
      <c r="F1879" s="21">
        <v>15000</v>
      </c>
      <c r="G1879" s="14">
        <v>1991</v>
      </c>
      <c r="H1879" s="14"/>
      <c r="I1879" s="14"/>
    </row>
    <row r="1880" spans="1:9" ht="15" customHeight="1">
      <c r="A1880" s="14" t="s">
        <v>8</v>
      </c>
      <c r="B1880" s="14" t="str">
        <f t="shared" si="31"/>
        <v>The Lynde and Harry Bradley Foundation_George Mason University199115000</v>
      </c>
      <c r="C1880" s="14" t="s">
        <v>182</v>
      </c>
      <c r="D1880" s="14"/>
      <c r="E1880" s="14" t="s">
        <v>60</v>
      </c>
      <c r="F1880" s="21">
        <v>15000</v>
      </c>
      <c r="G1880" s="14">
        <v>1991</v>
      </c>
      <c r="H1880" s="14"/>
      <c r="I1880" s="14"/>
    </row>
    <row r="1881" spans="1:9" ht="15" customHeight="1">
      <c r="A1881" s="14" t="s">
        <v>8</v>
      </c>
      <c r="B1881" s="14" t="str">
        <f t="shared" si="31"/>
        <v>The Lynde and Harry Bradley Foundation_George Mason University199150000</v>
      </c>
      <c r="C1881" s="14" t="s">
        <v>182</v>
      </c>
      <c r="D1881" s="14"/>
      <c r="E1881" s="14" t="s">
        <v>60</v>
      </c>
      <c r="F1881" s="21">
        <v>50000</v>
      </c>
      <c r="G1881" s="14">
        <v>1991</v>
      </c>
      <c r="H1881" s="14"/>
      <c r="I1881" s="14"/>
    </row>
    <row r="1882" spans="1:9" ht="15" customHeight="1">
      <c r="A1882" s="14" t="s">
        <v>8</v>
      </c>
      <c r="B1882" s="14" t="str">
        <f t="shared" si="31"/>
        <v>The Lynde and Harry Bradley Foundation_George Mason University199175000</v>
      </c>
      <c r="C1882" s="14" t="s">
        <v>182</v>
      </c>
      <c r="D1882" s="14"/>
      <c r="E1882" s="14" t="s">
        <v>60</v>
      </c>
      <c r="F1882" s="21">
        <v>75000</v>
      </c>
      <c r="G1882" s="14">
        <v>1991</v>
      </c>
      <c r="H1882" s="14"/>
      <c r="I1882" s="14"/>
    </row>
    <row r="1883" spans="1:9" ht="15" customHeight="1">
      <c r="A1883" s="14" t="s">
        <v>8</v>
      </c>
      <c r="B1883" s="14" t="str">
        <f t="shared" si="31"/>
        <v>The Lynde and Harry Bradley Foundation_George Mason University1992100</v>
      </c>
      <c r="C1883" s="14" t="s">
        <v>182</v>
      </c>
      <c r="D1883" s="14"/>
      <c r="E1883" s="14" t="s">
        <v>60</v>
      </c>
      <c r="F1883" s="21">
        <v>100</v>
      </c>
      <c r="G1883" s="14">
        <v>1992</v>
      </c>
      <c r="H1883" s="14"/>
      <c r="I1883" s="14"/>
    </row>
    <row r="1884" spans="1:9" ht="15" customHeight="1">
      <c r="A1884" s="14" t="s">
        <v>8</v>
      </c>
      <c r="B1884" s="14" t="str">
        <f t="shared" si="31"/>
        <v>The Lynde and Harry Bradley Foundation_George Mason University199217250</v>
      </c>
      <c r="C1884" s="14" t="s">
        <v>182</v>
      </c>
      <c r="D1884" s="14"/>
      <c r="E1884" s="14" t="s">
        <v>60</v>
      </c>
      <c r="F1884" s="21">
        <v>17250</v>
      </c>
      <c r="G1884" s="14">
        <v>1992</v>
      </c>
      <c r="H1884" s="14"/>
      <c r="I1884" s="14"/>
    </row>
    <row r="1885" spans="1:9" ht="15" customHeight="1">
      <c r="A1885" s="14" t="s">
        <v>8</v>
      </c>
      <c r="B1885" s="14" t="str">
        <f t="shared" si="31"/>
        <v>The Lynde and Harry Bradley Foundation_George Mason University199217500</v>
      </c>
      <c r="C1885" s="14" t="s">
        <v>182</v>
      </c>
      <c r="D1885" s="14"/>
      <c r="E1885" s="14" t="s">
        <v>60</v>
      </c>
      <c r="F1885" s="21">
        <v>17500</v>
      </c>
      <c r="G1885" s="14">
        <v>1992</v>
      </c>
      <c r="H1885" s="14"/>
      <c r="I1885" s="14"/>
    </row>
    <row r="1886" spans="1:9" ht="15" customHeight="1">
      <c r="A1886" s="14" t="s">
        <v>8</v>
      </c>
      <c r="B1886" s="14" t="str">
        <f t="shared" si="31"/>
        <v>The Lynde and Harry Bradley Foundation_George Mason University199237500</v>
      </c>
      <c r="C1886" s="14" t="s">
        <v>182</v>
      </c>
      <c r="D1886" s="14"/>
      <c r="E1886" s="14" t="s">
        <v>60</v>
      </c>
      <c r="F1886" s="21">
        <v>37500</v>
      </c>
      <c r="G1886" s="14">
        <v>1992</v>
      </c>
      <c r="H1886" s="14"/>
      <c r="I1886" s="14"/>
    </row>
    <row r="1887" spans="1:9" ht="15" customHeight="1">
      <c r="A1887" s="14" t="s">
        <v>8</v>
      </c>
      <c r="B1887" s="14" t="str">
        <f t="shared" ref="B1887:B1950" si="32">C1887&amp;"_"&amp;E1887&amp;G1887&amp;F1887</f>
        <v>The Lynde and Harry Bradley Foundation_George Mason University199237500</v>
      </c>
      <c r="C1887" s="14" t="s">
        <v>182</v>
      </c>
      <c r="D1887" s="14"/>
      <c r="E1887" s="14" t="s">
        <v>60</v>
      </c>
      <c r="F1887" s="21">
        <v>37500</v>
      </c>
      <c r="G1887" s="14">
        <v>1992</v>
      </c>
      <c r="H1887" s="14"/>
      <c r="I1887" s="14"/>
    </row>
    <row r="1888" spans="1:9" ht="15" customHeight="1">
      <c r="A1888" s="14" t="s">
        <v>8</v>
      </c>
      <c r="B1888" s="14" t="str">
        <f t="shared" si="32"/>
        <v>The Lynde and Harry Bradley Foundation_George Mason University199315000</v>
      </c>
      <c r="C1888" s="14" t="s">
        <v>182</v>
      </c>
      <c r="D1888" s="14"/>
      <c r="E1888" s="14" t="s">
        <v>60</v>
      </c>
      <c r="F1888" s="21">
        <v>15000</v>
      </c>
      <c r="G1888" s="14">
        <v>1993</v>
      </c>
      <c r="H1888" s="14"/>
      <c r="I1888" s="14"/>
    </row>
    <row r="1889" spans="1:9" ht="15" customHeight="1">
      <c r="A1889" s="14" t="s">
        <v>8</v>
      </c>
      <c r="B1889" s="14" t="str">
        <f t="shared" si="32"/>
        <v>The Lynde and Harry Bradley Foundation_George Mason University199317250</v>
      </c>
      <c r="C1889" s="14" t="s">
        <v>182</v>
      </c>
      <c r="D1889" s="14"/>
      <c r="E1889" s="14" t="s">
        <v>60</v>
      </c>
      <c r="F1889" s="21">
        <v>17250</v>
      </c>
      <c r="G1889" s="14">
        <v>1993</v>
      </c>
      <c r="H1889" s="14"/>
      <c r="I1889" s="14"/>
    </row>
    <row r="1890" spans="1:9" ht="15" customHeight="1">
      <c r="A1890" s="14" t="s">
        <v>8</v>
      </c>
      <c r="B1890" s="14" t="str">
        <f t="shared" si="32"/>
        <v>The Lynde and Harry Bradley Foundation_George Mason University199317250</v>
      </c>
      <c r="C1890" s="14" t="s">
        <v>182</v>
      </c>
      <c r="D1890" s="14"/>
      <c r="E1890" s="14" t="s">
        <v>60</v>
      </c>
      <c r="F1890" s="21">
        <v>17250</v>
      </c>
      <c r="G1890" s="14">
        <v>1993</v>
      </c>
      <c r="H1890" s="14"/>
      <c r="I1890" s="14"/>
    </row>
    <row r="1891" spans="1:9" ht="15" customHeight="1">
      <c r="A1891" s="14" t="s">
        <v>8</v>
      </c>
      <c r="B1891" s="14" t="str">
        <f t="shared" si="32"/>
        <v>The Lynde and Harry Bradley Foundation_George Mason University199317500</v>
      </c>
      <c r="C1891" s="14" t="s">
        <v>182</v>
      </c>
      <c r="D1891" s="14"/>
      <c r="E1891" s="14" t="s">
        <v>60</v>
      </c>
      <c r="F1891" s="21">
        <v>17500</v>
      </c>
      <c r="G1891" s="14">
        <v>1993</v>
      </c>
      <c r="H1891" s="14"/>
      <c r="I1891" s="14"/>
    </row>
    <row r="1892" spans="1:9" ht="15" customHeight="1">
      <c r="A1892" s="14" t="s">
        <v>8</v>
      </c>
      <c r="B1892" s="14" t="str">
        <f t="shared" si="32"/>
        <v>The Lynde and Harry Bradley Foundation_George Mason University199317500</v>
      </c>
      <c r="C1892" s="14" t="s">
        <v>182</v>
      </c>
      <c r="D1892" s="14"/>
      <c r="E1892" s="14" t="s">
        <v>60</v>
      </c>
      <c r="F1892" s="21">
        <v>17500</v>
      </c>
      <c r="G1892" s="14">
        <v>1993</v>
      </c>
      <c r="H1892" s="14"/>
      <c r="I1892" s="14"/>
    </row>
    <row r="1893" spans="1:9" ht="15" customHeight="1">
      <c r="A1893" s="14" t="s">
        <v>8</v>
      </c>
      <c r="B1893" s="14" t="str">
        <f t="shared" si="32"/>
        <v>The Lynde and Harry Bradley Foundation_George Mason University199317500</v>
      </c>
      <c r="C1893" s="14" t="s">
        <v>182</v>
      </c>
      <c r="D1893" s="14"/>
      <c r="E1893" s="14" t="s">
        <v>60</v>
      </c>
      <c r="F1893" s="21">
        <v>17500</v>
      </c>
      <c r="G1893" s="14">
        <v>1993</v>
      </c>
      <c r="H1893" s="14"/>
      <c r="I1893" s="14"/>
    </row>
    <row r="1894" spans="1:9" ht="15" customHeight="1">
      <c r="A1894" s="14" t="s">
        <v>8</v>
      </c>
      <c r="B1894" s="14" t="str">
        <f t="shared" si="32"/>
        <v>The Lynde and Harry Bradley Foundation_George Mason University199345000</v>
      </c>
      <c r="C1894" s="14" t="s">
        <v>182</v>
      </c>
      <c r="D1894" s="14"/>
      <c r="E1894" s="14" t="s">
        <v>60</v>
      </c>
      <c r="F1894" s="21">
        <v>45000</v>
      </c>
      <c r="G1894" s="14">
        <v>1993</v>
      </c>
      <c r="H1894" s="14"/>
      <c r="I1894" s="14"/>
    </row>
    <row r="1895" spans="1:9" ht="15" customHeight="1">
      <c r="A1895" s="14" t="s">
        <v>8</v>
      </c>
      <c r="B1895" s="14" t="str">
        <f t="shared" si="32"/>
        <v>The Lynde and Harry Bradley Foundation_George Mason University199375000</v>
      </c>
      <c r="C1895" s="14" t="s">
        <v>182</v>
      </c>
      <c r="D1895" s="14"/>
      <c r="E1895" s="14" t="s">
        <v>60</v>
      </c>
      <c r="F1895" s="21">
        <v>75000</v>
      </c>
      <c r="G1895" s="14">
        <v>1993</v>
      </c>
      <c r="H1895" s="14"/>
      <c r="I1895" s="14"/>
    </row>
    <row r="1896" spans="1:9" ht="15" customHeight="1">
      <c r="A1896" s="14" t="s">
        <v>8</v>
      </c>
      <c r="B1896" s="14" t="str">
        <f t="shared" si="32"/>
        <v>The Lynde and Harry Bradley Foundation_George Mason University1994100000</v>
      </c>
      <c r="C1896" s="14" t="s">
        <v>182</v>
      </c>
      <c r="D1896" s="14"/>
      <c r="E1896" s="14" t="s">
        <v>60</v>
      </c>
      <c r="F1896" s="21">
        <v>100000</v>
      </c>
      <c r="G1896" s="14">
        <v>1994</v>
      </c>
      <c r="H1896" s="14"/>
      <c r="I1896" s="14"/>
    </row>
    <row r="1897" spans="1:9" ht="15" customHeight="1">
      <c r="A1897" s="14" t="s">
        <v>8</v>
      </c>
      <c r="B1897" s="14" t="str">
        <f t="shared" si="32"/>
        <v>The Lynde and Harry Bradley Foundation_George Mason University199417250</v>
      </c>
      <c r="C1897" s="14" t="s">
        <v>182</v>
      </c>
      <c r="D1897" s="14"/>
      <c r="E1897" s="14" t="s">
        <v>60</v>
      </c>
      <c r="F1897" s="21">
        <v>17250</v>
      </c>
      <c r="G1897" s="14">
        <v>1994</v>
      </c>
      <c r="H1897" s="14"/>
      <c r="I1897" s="14"/>
    </row>
    <row r="1898" spans="1:9" ht="15" customHeight="1">
      <c r="A1898" s="14" t="s">
        <v>8</v>
      </c>
      <c r="B1898" s="14" t="str">
        <f t="shared" si="32"/>
        <v>The Lynde and Harry Bradley Foundation_George Mason University199417500</v>
      </c>
      <c r="C1898" s="14" t="s">
        <v>182</v>
      </c>
      <c r="D1898" s="14"/>
      <c r="E1898" s="14" t="s">
        <v>60</v>
      </c>
      <c r="F1898" s="21">
        <v>17500</v>
      </c>
      <c r="G1898" s="14">
        <v>1994</v>
      </c>
      <c r="H1898" s="14"/>
      <c r="I1898" s="14"/>
    </row>
    <row r="1899" spans="1:9" ht="15" customHeight="1">
      <c r="A1899" s="14" t="s">
        <v>8</v>
      </c>
      <c r="B1899" s="14" t="str">
        <f t="shared" si="32"/>
        <v>The Lynde and Harry Bradley Foundation_George Mason University199417500</v>
      </c>
      <c r="C1899" s="14" t="s">
        <v>182</v>
      </c>
      <c r="D1899" s="14"/>
      <c r="E1899" s="14" t="s">
        <v>60</v>
      </c>
      <c r="F1899" s="21">
        <v>17500</v>
      </c>
      <c r="G1899" s="14">
        <v>1994</v>
      </c>
      <c r="H1899" s="14"/>
      <c r="I1899" s="14"/>
    </row>
    <row r="1900" spans="1:9" ht="15" customHeight="1">
      <c r="A1900" s="14" t="s">
        <v>8</v>
      </c>
      <c r="B1900" s="14" t="str">
        <f t="shared" si="32"/>
        <v>The Lynde and Harry Bradley Foundation_George Mason University199417500</v>
      </c>
      <c r="C1900" s="14" t="s">
        <v>182</v>
      </c>
      <c r="D1900" s="14"/>
      <c r="E1900" s="14" t="s">
        <v>60</v>
      </c>
      <c r="F1900" s="21">
        <v>17500</v>
      </c>
      <c r="G1900" s="14">
        <v>1994</v>
      </c>
      <c r="H1900" s="14"/>
      <c r="I1900" s="14"/>
    </row>
    <row r="1901" spans="1:9" ht="15" customHeight="1">
      <c r="A1901" s="14" t="s">
        <v>8</v>
      </c>
      <c r="B1901" s="14" t="str">
        <f t="shared" si="32"/>
        <v>The Lynde and Harry Bradley Foundation_George Mason University199422000</v>
      </c>
      <c r="C1901" s="14" t="s">
        <v>182</v>
      </c>
      <c r="D1901" s="14"/>
      <c r="E1901" s="14" t="s">
        <v>60</v>
      </c>
      <c r="F1901" s="21">
        <v>22000</v>
      </c>
      <c r="G1901" s="14">
        <v>1994</v>
      </c>
      <c r="H1901" s="14"/>
      <c r="I1901" s="14"/>
    </row>
    <row r="1902" spans="1:9" ht="15" customHeight="1">
      <c r="A1902" s="14" t="s">
        <v>8</v>
      </c>
      <c r="B1902" s="14" t="str">
        <f t="shared" si="32"/>
        <v>The Lynde and Harry Bradley Foundation_George Mason University199445000</v>
      </c>
      <c r="C1902" s="14" t="s">
        <v>182</v>
      </c>
      <c r="D1902" s="14"/>
      <c r="E1902" s="14" t="s">
        <v>60</v>
      </c>
      <c r="F1902" s="21">
        <v>45000</v>
      </c>
      <c r="G1902" s="14">
        <v>1994</v>
      </c>
      <c r="H1902" s="14"/>
      <c r="I1902" s="14"/>
    </row>
    <row r="1903" spans="1:9" ht="15" customHeight="1">
      <c r="A1903" s="14" t="s">
        <v>8</v>
      </c>
      <c r="B1903" s="14" t="str">
        <f t="shared" si="32"/>
        <v>The Lynde and Harry Bradley Foundation_George Mason University199445000</v>
      </c>
      <c r="C1903" s="14" t="s">
        <v>182</v>
      </c>
      <c r="D1903" s="14"/>
      <c r="E1903" s="14" t="s">
        <v>60</v>
      </c>
      <c r="F1903" s="21">
        <v>45000</v>
      </c>
      <c r="G1903" s="14">
        <v>1994</v>
      </c>
      <c r="H1903" s="14"/>
      <c r="I1903" s="14"/>
    </row>
    <row r="1904" spans="1:9" ht="15" customHeight="1">
      <c r="A1904" s="14" t="s">
        <v>8</v>
      </c>
      <c r="B1904" s="14" t="str">
        <f t="shared" si="32"/>
        <v>The Lynde and Harry Bradley Foundation_George Mason University199517250</v>
      </c>
      <c r="C1904" s="14" t="s">
        <v>182</v>
      </c>
      <c r="D1904" s="14"/>
      <c r="E1904" s="14" t="s">
        <v>60</v>
      </c>
      <c r="F1904" s="21">
        <v>17250</v>
      </c>
      <c r="G1904" s="14">
        <v>1995</v>
      </c>
      <c r="H1904" s="14"/>
      <c r="I1904" s="14"/>
    </row>
    <row r="1905" spans="1:9" ht="15" customHeight="1">
      <c r="A1905" s="14" t="s">
        <v>8</v>
      </c>
      <c r="B1905" s="14" t="str">
        <f t="shared" si="32"/>
        <v>The Lynde and Harry Bradley Foundation_George Mason University199517500</v>
      </c>
      <c r="C1905" s="14" t="s">
        <v>182</v>
      </c>
      <c r="D1905" s="14"/>
      <c r="E1905" s="14" t="s">
        <v>60</v>
      </c>
      <c r="F1905" s="21">
        <v>17500</v>
      </c>
      <c r="G1905" s="14">
        <v>1995</v>
      </c>
      <c r="H1905" s="14"/>
      <c r="I1905" s="14"/>
    </row>
    <row r="1906" spans="1:9" ht="15" customHeight="1">
      <c r="A1906" s="14" t="s">
        <v>8</v>
      </c>
      <c r="B1906" s="14" t="str">
        <f t="shared" si="32"/>
        <v>The Lynde and Harry Bradley Foundation_George Mason University199517500</v>
      </c>
      <c r="C1906" s="14" t="s">
        <v>182</v>
      </c>
      <c r="D1906" s="14"/>
      <c r="E1906" s="14" t="s">
        <v>60</v>
      </c>
      <c r="F1906" s="21">
        <v>17500</v>
      </c>
      <c r="G1906" s="14">
        <v>1995</v>
      </c>
      <c r="H1906" s="14"/>
      <c r="I1906" s="14"/>
    </row>
    <row r="1907" spans="1:9" ht="15" customHeight="1">
      <c r="A1907" s="14" t="s">
        <v>8</v>
      </c>
      <c r="B1907" s="14" t="str">
        <f t="shared" si="32"/>
        <v>The Lynde and Harry Bradley Foundation_George Mason University199517500</v>
      </c>
      <c r="C1907" s="14" t="s">
        <v>182</v>
      </c>
      <c r="D1907" s="14"/>
      <c r="E1907" s="14" t="s">
        <v>60</v>
      </c>
      <c r="F1907" s="21">
        <v>17500</v>
      </c>
      <c r="G1907" s="14">
        <v>1995</v>
      </c>
      <c r="H1907" s="14"/>
      <c r="I1907" s="14"/>
    </row>
    <row r="1908" spans="1:9" ht="15" customHeight="1">
      <c r="A1908" s="14" t="s">
        <v>8</v>
      </c>
      <c r="B1908" s="14" t="str">
        <f t="shared" si="32"/>
        <v>The Lynde and Harry Bradley Foundation_George Mason University199550000</v>
      </c>
      <c r="C1908" s="14" t="s">
        <v>182</v>
      </c>
      <c r="D1908" s="14"/>
      <c r="E1908" s="14" t="s">
        <v>60</v>
      </c>
      <c r="F1908" s="21">
        <v>50000</v>
      </c>
      <c r="G1908" s="14">
        <v>1995</v>
      </c>
      <c r="H1908" s="14"/>
      <c r="I1908" s="14"/>
    </row>
    <row r="1909" spans="1:9" ht="15" customHeight="1">
      <c r="A1909" s="14" t="s">
        <v>8</v>
      </c>
      <c r="B1909" s="14" t="str">
        <f t="shared" si="32"/>
        <v>The Lynde and Harry Bradley Foundation_George Mason University199575000</v>
      </c>
      <c r="C1909" s="14" t="s">
        <v>182</v>
      </c>
      <c r="D1909" s="14"/>
      <c r="E1909" s="14" t="s">
        <v>60</v>
      </c>
      <c r="F1909" s="21">
        <v>75000</v>
      </c>
      <c r="G1909" s="14">
        <v>1995</v>
      </c>
      <c r="H1909" s="14"/>
      <c r="I1909" s="14"/>
    </row>
    <row r="1910" spans="1:9" ht="15" customHeight="1">
      <c r="A1910" s="14" t="s">
        <v>8</v>
      </c>
      <c r="B1910" s="14" t="str">
        <f t="shared" si="32"/>
        <v>The Lynde and Harry Bradley Foundation_George Mason University199617250</v>
      </c>
      <c r="C1910" s="14" t="s">
        <v>182</v>
      </c>
      <c r="D1910" s="14"/>
      <c r="E1910" s="14" t="s">
        <v>60</v>
      </c>
      <c r="F1910" s="21">
        <v>17250</v>
      </c>
      <c r="G1910" s="14">
        <v>1996</v>
      </c>
      <c r="H1910" s="14"/>
      <c r="I1910" s="14"/>
    </row>
    <row r="1911" spans="1:9" ht="15" customHeight="1">
      <c r="A1911" s="14" t="s">
        <v>8</v>
      </c>
      <c r="B1911" s="14" t="str">
        <f t="shared" si="32"/>
        <v>The Lynde and Harry Bradley Foundation_George Mason University199617250</v>
      </c>
      <c r="C1911" s="14" t="s">
        <v>182</v>
      </c>
      <c r="D1911" s="14"/>
      <c r="E1911" s="14" t="s">
        <v>60</v>
      </c>
      <c r="F1911" s="21">
        <v>17250</v>
      </c>
      <c r="G1911" s="14">
        <v>1996</v>
      </c>
      <c r="H1911" s="14"/>
      <c r="I1911" s="14"/>
    </row>
    <row r="1912" spans="1:9" ht="15" customHeight="1">
      <c r="A1912" s="14" t="s">
        <v>8</v>
      </c>
      <c r="B1912" s="14" t="str">
        <f t="shared" si="32"/>
        <v>The Lynde and Harry Bradley Foundation_George Mason University199617250</v>
      </c>
      <c r="C1912" s="14" t="s">
        <v>182</v>
      </c>
      <c r="D1912" s="14"/>
      <c r="E1912" s="14" t="s">
        <v>60</v>
      </c>
      <c r="F1912" s="21">
        <v>17250</v>
      </c>
      <c r="G1912" s="14">
        <v>1996</v>
      </c>
      <c r="H1912" s="14"/>
      <c r="I1912" s="14"/>
    </row>
    <row r="1913" spans="1:9" ht="15" customHeight="1">
      <c r="A1913" s="14" t="s">
        <v>8</v>
      </c>
      <c r="B1913" s="14" t="str">
        <f t="shared" si="32"/>
        <v>The Lynde and Harry Bradley Foundation_George Mason University199617250</v>
      </c>
      <c r="C1913" s="14" t="s">
        <v>182</v>
      </c>
      <c r="D1913" s="14"/>
      <c r="E1913" s="14" t="s">
        <v>60</v>
      </c>
      <c r="F1913" s="21">
        <v>17250</v>
      </c>
      <c r="G1913" s="14">
        <v>1996</v>
      </c>
      <c r="H1913" s="14"/>
      <c r="I1913" s="14"/>
    </row>
    <row r="1914" spans="1:9" ht="15" customHeight="1">
      <c r="A1914" s="14" t="s">
        <v>8</v>
      </c>
      <c r="B1914" s="14" t="str">
        <f t="shared" si="32"/>
        <v>The Lynde and Harry Bradley Foundation_Institute for Humane Studies199625000</v>
      </c>
      <c r="C1914" s="14" t="s">
        <v>182</v>
      </c>
      <c r="D1914" s="14"/>
      <c r="E1914" s="14" t="s">
        <v>12</v>
      </c>
      <c r="F1914" s="21">
        <v>25000</v>
      </c>
      <c r="G1914" s="14">
        <v>1996</v>
      </c>
      <c r="H1914" s="14"/>
      <c r="I1914" s="14"/>
    </row>
    <row r="1915" spans="1:9" ht="15" customHeight="1">
      <c r="A1915" s="14" t="s">
        <v>8</v>
      </c>
      <c r="B1915" s="14" t="str">
        <f t="shared" si="32"/>
        <v>The Lynde and Harry Bradley Foundation_George Mason University199715000</v>
      </c>
      <c r="C1915" s="14" t="s">
        <v>182</v>
      </c>
      <c r="D1915" s="14"/>
      <c r="E1915" s="14" t="s">
        <v>60</v>
      </c>
      <c r="F1915" s="21">
        <v>15000</v>
      </c>
      <c r="G1915" s="14">
        <v>1997</v>
      </c>
      <c r="H1915" s="14"/>
      <c r="I1915" s="14"/>
    </row>
    <row r="1916" spans="1:9" ht="15" customHeight="1">
      <c r="A1916" s="14" t="s">
        <v>8</v>
      </c>
      <c r="B1916" s="14" t="str">
        <f t="shared" si="32"/>
        <v>The Lynde and Harry Bradley Foundation_George Mason University199715000</v>
      </c>
      <c r="C1916" s="14" t="s">
        <v>182</v>
      </c>
      <c r="D1916" s="14"/>
      <c r="E1916" s="14" t="s">
        <v>60</v>
      </c>
      <c r="F1916" s="21">
        <v>15000</v>
      </c>
      <c r="G1916" s="14">
        <v>1997</v>
      </c>
      <c r="H1916" s="14"/>
      <c r="I1916" s="14"/>
    </row>
    <row r="1917" spans="1:9" ht="15" customHeight="1">
      <c r="A1917" s="14" t="s">
        <v>8</v>
      </c>
      <c r="B1917" s="14" t="str">
        <f t="shared" si="32"/>
        <v>The Lynde and Harry Bradley Foundation_George Mason University199715000</v>
      </c>
      <c r="C1917" s="14" t="s">
        <v>182</v>
      </c>
      <c r="D1917" s="14"/>
      <c r="E1917" s="14" t="s">
        <v>60</v>
      </c>
      <c r="F1917" s="21">
        <v>15000</v>
      </c>
      <c r="G1917" s="14">
        <v>1997</v>
      </c>
      <c r="H1917" s="14"/>
      <c r="I1917" s="14"/>
    </row>
    <row r="1918" spans="1:9" ht="15" customHeight="1">
      <c r="A1918" s="14" t="s">
        <v>8</v>
      </c>
      <c r="B1918" s="14" t="str">
        <f t="shared" si="32"/>
        <v>The Lynde and Harry Bradley Foundation_George Mason University199715000</v>
      </c>
      <c r="C1918" s="14" t="s">
        <v>182</v>
      </c>
      <c r="D1918" s="14"/>
      <c r="E1918" s="14" t="s">
        <v>60</v>
      </c>
      <c r="F1918" s="21">
        <v>15000</v>
      </c>
      <c r="G1918" s="14">
        <v>1997</v>
      </c>
      <c r="H1918" s="14"/>
      <c r="I1918" s="14"/>
    </row>
    <row r="1919" spans="1:9" ht="15" customHeight="1">
      <c r="A1919" s="14" t="s">
        <v>8</v>
      </c>
      <c r="B1919" s="14" t="str">
        <f t="shared" si="32"/>
        <v>The Lynde and Harry Bradley Foundation_George Mason University199715000</v>
      </c>
      <c r="C1919" s="14" t="s">
        <v>182</v>
      </c>
      <c r="D1919" s="14"/>
      <c r="E1919" s="14" t="s">
        <v>60</v>
      </c>
      <c r="F1919" s="21">
        <v>15000</v>
      </c>
      <c r="G1919" s="14">
        <v>1997</v>
      </c>
      <c r="H1919" s="14"/>
      <c r="I1919" s="14"/>
    </row>
    <row r="1920" spans="1:9" ht="15" customHeight="1">
      <c r="A1920" s="14" t="s">
        <v>8</v>
      </c>
      <c r="B1920" s="14" t="str">
        <f t="shared" si="32"/>
        <v>The Lynde and Harry Bradley Foundation_George Mason University199715000</v>
      </c>
      <c r="C1920" s="14" t="s">
        <v>182</v>
      </c>
      <c r="D1920" s="14"/>
      <c r="E1920" s="14" t="s">
        <v>60</v>
      </c>
      <c r="F1920" s="21">
        <v>15000</v>
      </c>
      <c r="G1920" s="14">
        <v>1997</v>
      </c>
      <c r="H1920" s="14"/>
      <c r="I1920" s="14"/>
    </row>
    <row r="1921" spans="1:9" ht="15" customHeight="1">
      <c r="A1921" s="14" t="s">
        <v>8</v>
      </c>
      <c r="B1921" s="14" t="str">
        <f t="shared" si="32"/>
        <v>The Lynde and Harry Bradley Foundation_George Mason University199717250</v>
      </c>
      <c r="C1921" s="14" t="s">
        <v>182</v>
      </c>
      <c r="D1921" s="14"/>
      <c r="E1921" s="14" t="s">
        <v>60</v>
      </c>
      <c r="F1921" s="21">
        <v>17250</v>
      </c>
      <c r="G1921" s="14">
        <v>1997</v>
      </c>
      <c r="H1921" s="14"/>
      <c r="I1921" s="14"/>
    </row>
    <row r="1922" spans="1:9" ht="15" customHeight="1">
      <c r="A1922" s="14" t="s">
        <v>8</v>
      </c>
      <c r="B1922" s="14" t="str">
        <f t="shared" si="32"/>
        <v>The Lynde and Harry Bradley Foundation_George Mason University199717250</v>
      </c>
      <c r="C1922" s="14" t="s">
        <v>182</v>
      </c>
      <c r="D1922" s="14"/>
      <c r="E1922" s="14" t="s">
        <v>60</v>
      </c>
      <c r="F1922" s="21">
        <v>17250</v>
      </c>
      <c r="G1922" s="14">
        <v>1997</v>
      </c>
      <c r="H1922" s="14"/>
      <c r="I1922" s="14"/>
    </row>
    <row r="1923" spans="1:9" ht="15" customHeight="1">
      <c r="A1923" s="14" t="s">
        <v>8</v>
      </c>
      <c r="B1923" s="14" t="str">
        <f t="shared" si="32"/>
        <v>The Lynde and Harry Bradley Foundation_Institute for Humane Studies199725000</v>
      </c>
      <c r="C1923" s="14" t="s">
        <v>182</v>
      </c>
      <c r="D1923" s="14"/>
      <c r="E1923" s="14" t="s">
        <v>12</v>
      </c>
      <c r="F1923" s="21">
        <v>25000</v>
      </c>
      <c r="G1923" s="14">
        <v>1997</v>
      </c>
      <c r="H1923" s="14"/>
      <c r="I1923" s="14"/>
    </row>
    <row r="1924" spans="1:9" ht="15" customHeight="1">
      <c r="A1924" s="14" t="s">
        <v>8</v>
      </c>
      <c r="B1924" s="14" t="str">
        <f t="shared" si="32"/>
        <v>The Lynde and Harry Bradley Foundation_George Mason University199815000</v>
      </c>
      <c r="C1924" s="14" t="s">
        <v>182</v>
      </c>
      <c r="D1924" s="14"/>
      <c r="E1924" s="14" t="s">
        <v>60</v>
      </c>
      <c r="F1924" s="21">
        <v>15000</v>
      </c>
      <c r="G1924" s="14">
        <v>1998</v>
      </c>
      <c r="H1924" s="14"/>
      <c r="I1924" s="14"/>
    </row>
    <row r="1925" spans="1:9" ht="15" customHeight="1">
      <c r="A1925" s="14" t="s">
        <v>8</v>
      </c>
      <c r="B1925" s="14" t="str">
        <f t="shared" si="32"/>
        <v>The Lynde and Harry Bradley Foundation_George Mason University199815000</v>
      </c>
      <c r="C1925" s="14" t="s">
        <v>182</v>
      </c>
      <c r="D1925" s="14"/>
      <c r="E1925" s="14" t="s">
        <v>60</v>
      </c>
      <c r="F1925" s="21">
        <v>15000</v>
      </c>
      <c r="G1925" s="14">
        <v>1998</v>
      </c>
      <c r="H1925" s="14"/>
      <c r="I1925" s="14"/>
    </row>
    <row r="1926" spans="1:9" ht="15" customHeight="1">
      <c r="A1926" s="14" t="s">
        <v>8</v>
      </c>
      <c r="B1926" s="14" t="str">
        <f t="shared" si="32"/>
        <v>The Lynde and Harry Bradley Foundation_George Mason University199815000</v>
      </c>
      <c r="C1926" s="14" t="s">
        <v>182</v>
      </c>
      <c r="D1926" s="14"/>
      <c r="E1926" s="14" t="s">
        <v>60</v>
      </c>
      <c r="F1926" s="21">
        <v>15000</v>
      </c>
      <c r="G1926" s="14">
        <v>1998</v>
      </c>
      <c r="H1926" s="14"/>
      <c r="I1926" s="14"/>
    </row>
    <row r="1927" spans="1:9" ht="15" customHeight="1">
      <c r="A1927" s="14" t="s">
        <v>8</v>
      </c>
      <c r="B1927" s="14" t="str">
        <f t="shared" si="32"/>
        <v>The Lynde and Harry Bradley Foundation_Institute for Humane Studies199825000</v>
      </c>
      <c r="C1927" s="14" t="s">
        <v>182</v>
      </c>
      <c r="D1927" s="14"/>
      <c r="E1927" s="14" t="s">
        <v>12</v>
      </c>
      <c r="F1927" s="21">
        <v>25000</v>
      </c>
      <c r="G1927" s="14">
        <v>1998</v>
      </c>
      <c r="H1927" s="14"/>
      <c r="I1927" s="14"/>
    </row>
    <row r="1928" spans="1:9" ht="15" customHeight="1">
      <c r="A1928" s="14" t="s">
        <v>8</v>
      </c>
      <c r="B1928" s="14" t="str">
        <f t="shared" si="32"/>
        <v>The Lynde and Harry Bradley Foundation_George Mason University199990000</v>
      </c>
      <c r="C1928" s="14" t="s">
        <v>182</v>
      </c>
      <c r="D1928" s="14"/>
      <c r="E1928" s="14" t="s">
        <v>60</v>
      </c>
      <c r="F1928" s="21">
        <v>90000</v>
      </c>
      <c r="G1928" s="14">
        <v>1999</v>
      </c>
      <c r="H1928" s="14"/>
      <c r="I1928" s="14"/>
    </row>
    <row r="1929" spans="1:9" ht="15" customHeight="1">
      <c r="A1929" s="14" t="s">
        <v>8</v>
      </c>
      <c r="B1929" s="14" t="str">
        <f t="shared" si="32"/>
        <v>The Lynde and Harry Bradley Foundation_Institute for Humane Studies199925000</v>
      </c>
      <c r="C1929" s="14" t="s">
        <v>182</v>
      </c>
      <c r="D1929" s="14"/>
      <c r="E1929" s="14" t="s">
        <v>12</v>
      </c>
      <c r="F1929" s="21">
        <v>25000</v>
      </c>
      <c r="G1929" s="14">
        <v>1999</v>
      </c>
      <c r="H1929" s="14"/>
      <c r="I1929" s="14"/>
    </row>
    <row r="1930" spans="1:9" ht="15" customHeight="1">
      <c r="A1930" s="14">
        <v>990</v>
      </c>
      <c r="B1930" s="14" t="str">
        <f t="shared" si="32"/>
        <v>The Lynde and Harry Bradley Foundation_George Mason University Foundation200015000</v>
      </c>
      <c r="C1930" s="14" t="s">
        <v>182</v>
      </c>
      <c r="D1930" s="14" t="s">
        <v>30</v>
      </c>
      <c r="E1930" s="14" t="s">
        <v>10</v>
      </c>
      <c r="F1930" s="21">
        <v>15000</v>
      </c>
      <c r="G1930" s="14">
        <v>2000</v>
      </c>
      <c r="H1930" s="14" t="s">
        <v>14</v>
      </c>
      <c r="I1930" s="14" t="s">
        <v>434</v>
      </c>
    </row>
    <row r="1931" spans="1:9" ht="15" customHeight="1">
      <c r="A1931" s="14">
        <v>990</v>
      </c>
      <c r="B1931" s="14" t="str">
        <f t="shared" si="32"/>
        <v>The Lynde and Harry Bradley Foundation_George Mason University Foundation200015000</v>
      </c>
      <c r="C1931" s="14" t="s">
        <v>182</v>
      </c>
      <c r="D1931" s="14" t="s">
        <v>30</v>
      </c>
      <c r="E1931" s="14" t="s">
        <v>10</v>
      </c>
      <c r="F1931" s="21">
        <v>15000</v>
      </c>
      <c r="G1931" s="14">
        <v>2000</v>
      </c>
      <c r="H1931" s="14" t="s">
        <v>14</v>
      </c>
      <c r="I1931" s="14" t="s">
        <v>434</v>
      </c>
    </row>
    <row r="1932" spans="1:9" ht="15" customHeight="1">
      <c r="A1932" s="14">
        <v>990</v>
      </c>
      <c r="B1932" s="14" t="str">
        <f t="shared" si="32"/>
        <v>The Lynde and Harry Bradley Foundation_George Mason University Foundation200015000</v>
      </c>
      <c r="C1932" s="14" t="s">
        <v>182</v>
      </c>
      <c r="D1932" s="14" t="s">
        <v>30</v>
      </c>
      <c r="E1932" s="14" t="s">
        <v>10</v>
      </c>
      <c r="F1932" s="21">
        <v>15000</v>
      </c>
      <c r="G1932" s="14">
        <v>2000</v>
      </c>
      <c r="H1932" s="14" t="s">
        <v>14</v>
      </c>
      <c r="I1932" s="14" t="s">
        <v>434</v>
      </c>
    </row>
    <row r="1933" spans="1:9" ht="15" customHeight="1">
      <c r="A1933" s="14">
        <v>990</v>
      </c>
      <c r="B1933" s="14" t="str">
        <f t="shared" si="32"/>
        <v>The Lynde and Harry Bradley Foundation_George Mason University Foundation200015000</v>
      </c>
      <c r="C1933" s="14" t="s">
        <v>182</v>
      </c>
      <c r="D1933" s="14" t="s">
        <v>30</v>
      </c>
      <c r="E1933" s="14" t="s">
        <v>10</v>
      </c>
      <c r="F1933" s="21">
        <v>15000</v>
      </c>
      <c r="G1933" s="14">
        <v>2000</v>
      </c>
      <c r="H1933" s="14" t="s">
        <v>14</v>
      </c>
      <c r="I1933" s="14" t="s">
        <v>435</v>
      </c>
    </row>
    <row r="1934" spans="1:9" ht="15" customHeight="1">
      <c r="A1934" s="14">
        <v>990</v>
      </c>
      <c r="B1934" s="14" t="str">
        <f t="shared" si="32"/>
        <v>The Lynde and Harry Bradley Foundation_George Mason University Foundation200015000</v>
      </c>
      <c r="C1934" s="14" t="s">
        <v>182</v>
      </c>
      <c r="D1934" s="14" t="s">
        <v>30</v>
      </c>
      <c r="E1934" s="14" t="s">
        <v>10</v>
      </c>
      <c r="F1934" s="21">
        <v>15000</v>
      </c>
      <c r="G1934" s="14">
        <v>2000</v>
      </c>
      <c r="H1934" s="14" t="s">
        <v>14</v>
      </c>
      <c r="I1934" s="14" t="s">
        <v>436</v>
      </c>
    </row>
    <row r="1935" spans="1:9" ht="15" customHeight="1">
      <c r="A1935" s="14">
        <v>990</v>
      </c>
      <c r="B1935" s="14" t="str">
        <f t="shared" si="32"/>
        <v>The Lynde and Harry Bradley Foundation_George Mason University Foundation200015000</v>
      </c>
      <c r="C1935" s="14" t="s">
        <v>182</v>
      </c>
      <c r="D1935" s="14" t="s">
        <v>30</v>
      </c>
      <c r="E1935" s="14" t="s">
        <v>10</v>
      </c>
      <c r="F1935" s="21">
        <v>15000</v>
      </c>
      <c r="G1935" s="14">
        <v>2000</v>
      </c>
      <c r="H1935" s="14" t="s">
        <v>14</v>
      </c>
      <c r="I1935" s="14" t="s">
        <v>437</v>
      </c>
    </row>
    <row r="1936" spans="1:9" ht="15" customHeight="1">
      <c r="A1936" s="14" t="s">
        <v>8</v>
      </c>
      <c r="B1936" s="14" t="str">
        <f t="shared" si="32"/>
        <v>The Lynde and Harry Bradley Foundation_George Mason University200015000</v>
      </c>
      <c r="C1936" s="14" t="s">
        <v>182</v>
      </c>
      <c r="D1936" s="14" t="s">
        <v>60</v>
      </c>
      <c r="E1936" s="14" t="s">
        <v>60</v>
      </c>
      <c r="F1936" s="21">
        <v>15000</v>
      </c>
      <c r="G1936" s="14">
        <v>2000</v>
      </c>
      <c r="H1936" s="14" t="s">
        <v>7</v>
      </c>
      <c r="I1936" s="14" t="s">
        <v>436</v>
      </c>
    </row>
    <row r="1937" spans="1:9" ht="15" customHeight="1">
      <c r="A1937" s="14" t="s">
        <v>8</v>
      </c>
      <c r="B1937" s="14" t="str">
        <f t="shared" si="32"/>
        <v>The Lynde and Harry Bradley Foundation_George Mason University200015000</v>
      </c>
      <c r="C1937" s="14" t="s">
        <v>182</v>
      </c>
      <c r="D1937" s="14" t="s">
        <v>60</v>
      </c>
      <c r="E1937" s="14" t="s">
        <v>60</v>
      </c>
      <c r="F1937" s="21">
        <v>15000</v>
      </c>
      <c r="G1937" s="14">
        <v>2000</v>
      </c>
      <c r="H1937" s="14" t="s">
        <v>7</v>
      </c>
      <c r="I1937" s="14" t="s">
        <v>435</v>
      </c>
    </row>
    <row r="1938" spans="1:9" ht="15" customHeight="1">
      <c r="A1938" s="14" t="s">
        <v>8</v>
      </c>
      <c r="B1938" s="14" t="str">
        <f t="shared" si="32"/>
        <v>The Lynde and Harry Bradley Foundation_George Mason University200015000</v>
      </c>
      <c r="C1938" s="14" t="s">
        <v>182</v>
      </c>
      <c r="D1938" s="14" t="s">
        <v>60</v>
      </c>
      <c r="E1938" s="14" t="s">
        <v>60</v>
      </c>
      <c r="F1938" s="21">
        <v>15000</v>
      </c>
      <c r="G1938" s="14">
        <v>2000</v>
      </c>
      <c r="H1938" s="14" t="s">
        <v>7</v>
      </c>
      <c r="I1938" s="14" t="s">
        <v>437</v>
      </c>
    </row>
    <row r="1939" spans="1:9" ht="15" customHeight="1">
      <c r="A1939" s="14" t="s">
        <v>8</v>
      </c>
      <c r="B1939" s="14" t="str">
        <f t="shared" si="32"/>
        <v>The Lynde and Harry Bradley Foundation_Institute for Humane Studies200025000</v>
      </c>
      <c r="C1939" s="14" t="s">
        <v>182</v>
      </c>
      <c r="D1939" s="14"/>
      <c r="E1939" s="14" t="s">
        <v>12</v>
      </c>
      <c r="F1939" s="21">
        <v>25000</v>
      </c>
      <c r="G1939" s="14">
        <v>2000</v>
      </c>
      <c r="H1939" s="14"/>
      <c r="I1939" s="14"/>
    </row>
    <row r="1940" spans="1:9" ht="15" customHeight="1">
      <c r="A1940" s="14">
        <v>990</v>
      </c>
      <c r="B1940" s="14" t="str">
        <f t="shared" si="32"/>
        <v>The Lynde and Harry Bradley Foundation_George Mason University Foundation200115000</v>
      </c>
      <c r="C1940" s="14" t="s">
        <v>182</v>
      </c>
      <c r="D1940" s="14" t="s">
        <v>30</v>
      </c>
      <c r="E1940" s="14" t="s">
        <v>10</v>
      </c>
      <c r="F1940" s="21">
        <v>15000</v>
      </c>
      <c r="G1940" s="14">
        <v>2001</v>
      </c>
      <c r="H1940" s="14" t="s">
        <v>14</v>
      </c>
      <c r="I1940" s="14" t="s">
        <v>437</v>
      </c>
    </row>
    <row r="1941" spans="1:9" ht="15" customHeight="1">
      <c r="A1941" s="14">
        <v>990</v>
      </c>
      <c r="B1941" s="14" t="str">
        <f t="shared" si="32"/>
        <v>The Lynde and Harry Bradley Foundation_George Mason University Foundation200115000</v>
      </c>
      <c r="C1941" s="14" t="s">
        <v>182</v>
      </c>
      <c r="D1941" s="14" t="s">
        <v>30</v>
      </c>
      <c r="E1941" s="14" t="s">
        <v>10</v>
      </c>
      <c r="F1941" s="21">
        <v>15000</v>
      </c>
      <c r="G1941" s="14">
        <v>2001</v>
      </c>
      <c r="H1941" s="14" t="s">
        <v>14</v>
      </c>
      <c r="I1941" s="14" t="s">
        <v>437</v>
      </c>
    </row>
    <row r="1942" spans="1:9" ht="15" customHeight="1">
      <c r="A1942" s="14" t="s">
        <v>8</v>
      </c>
      <c r="B1942" s="14" t="str">
        <f t="shared" si="32"/>
        <v>The Lynde and Harry Bradley Foundation_George Mason University200115000</v>
      </c>
      <c r="C1942" s="14" t="s">
        <v>182</v>
      </c>
      <c r="D1942" s="14" t="s">
        <v>60</v>
      </c>
      <c r="E1942" s="14" t="s">
        <v>60</v>
      </c>
      <c r="F1942" s="21">
        <v>15000</v>
      </c>
      <c r="G1942" s="14">
        <v>2001</v>
      </c>
      <c r="H1942" s="14" t="s">
        <v>7</v>
      </c>
      <c r="I1942" s="14" t="s">
        <v>444</v>
      </c>
    </row>
    <row r="1943" spans="1:9" ht="15" customHeight="1">
      <c r="A1943" s="14" t="s">
        <v>8</v>
      </c>
      <c r="B1943" s="14" t="str">
        <f t="shared" si="32"/>
        <v>The Lynde and Harry Bradley Foundation_George Mason University200115000</v>
      </c>
      <c r="C1943" s="14" t="s">
        <v>182</v>
      </c>
      <c r="D1943" s="14" t="s">
        <v>60</v>
      </c>
      <c r="E1943" s="14" t="s">
        <v>60</v>
      </c>
      <c r="F1943" s="21">
        <v>15000</v>
      </c>
      <c r="G1943" s="14">
        <v>2001</v>
      </c>
      <c r="H1943" s="14" t="s">
        <v>7</v>
      </c>
      <c r="I1943" s="14" t="s">
        <v>444</v>
      </c>
    </row>
    <row r="1944" spans="1:9" ht="15" customHeight="1">
      <c r="A1944" s="14">
        <v>990</v>
      </c>
      <c r="B1944" s="14" t="str">
        <f t="shared" si="32"/>
        <v>The Lynde and Harry Bradley Foundation_George Mason University Foundation200212500</v>
      </c>
      <c r="C1944" s="14" t="s">
        <v>182</v>
      </c>
      <c r="D1944" s="14" t="s">
        <v>30</v>
      </c>
      <c r="E1944" s="14" t="s">
        <v>10</v>
      </c>
      <c r="F1944" s="21">
        <v>12500</v>
      </c>
      <c r="G1944" s="14">
        <v>2002</v>
      </c>
      <c r="H1944" s="14" t="s">
        <v>14</v>
      </c>
      <c r="I1944" s="14" t="s">
        <v>438</v>
      </c>
    </row>
    <row r="1945" spans="1:9" ht="15" customHeight="1">
      <c r="A1945" s="14" t="s">
        <v>8</v>
      </c>
      <c r="B1945" s="14" t="str">
        <f t="shared" si="32"/>
        <v>The Lynde and Harry Bradley Foundation_George Mason University200215000</v>
      </c>
      <c r="C1945" s="14" t="s">
        <v>182</v>
      </c>
      <c r="D1945" s="14" t="s">
        <v>60</v>
      </c>
      <c r="E1945" s="14" t="s">
        <v>60</v>
      </c>
      <c r="F1945" s="21">
        <v>15000</v>
      </c>
      <c r="G1945" s="14">
        <v>2002</v>
      </c>
      <c r="H1945" s="14" t="s">
        <v>7</v>
      </c>
      <c r="I1945" s="14" t="s">
        <v>438</v>
      </c>
    </row>
    <row r="1946" spans="1:9" ht="15" customHeight="1">
      <c r="A1946" s="14" t="s">
        <v>8</v>
      </c>
      <c r="B1946" s="14" t="str">
        <f t="shared" si="32"/>
        <v>The Lynde and Harry Bradley Foundation_George Mason University Institute on Political Journalism20031500</v>
      </c>
      <c r="C1946" s="14" t="s">
        <v>182</v>
      </c>
      <c r="D1946" s="14" t="s">
        <v>60</v>
      </c>
      <c r="E1946" s="14" t="s">
        <v>439</v>
      </c>
      <c r="F1946" s="21">
        <v>1500</v>
      </c>
      <c r="G1946" s="14">
        <v>2003</v>
      </c>
      <c r="H1946" s="14" t="s">
        <v>21</v>
      </c>
      <c r="I1946" s="14" t="s">
        <v>440</v>
      </c>
    </row>
    <row r="1947" spans="1:9" ht="15" customHeight="1">
      <c r="A1947" s="14" t="s">
        <v>8</v>
      </c>
      <c r="B1947" s="14" t="str">
        <f t="shared" si="32"/>
        <v>The Lynde and Harry Bradley Foundation_George Mason University Law and Economics Center200320000</v>
      </c>
      <c r="C1947" s="14" t="s">
        <v>182</v>
      </c>
      <c r="D1947" s="14" t="s">
        <v>60</v>
      </c>
      <c r="E1947" s="14" t="s">
        <v>11</v>
      </c>
      <c r="F1947" s="21">
        <v>20000</v>
      </c>
      <c r="G1947" s="14">
        <v>2003</v>
      </c>
      <c r="H1947" s="14" t="s">
        <v>21</v>
      </c>
      <c r="I1947" s="14" t="s">
        <v>441</v>
      </c>
    </row>
    <row r="1948" spans="1:9" ht="15" customHeight="1">
      <c r="A1948" s="14" t="s">
        <v>8</v>
      </c>
      <c r="B1948" s="14" t="str">
        <f t="shared" si="32"/>
        <v>The Lynde and Harry Bradley Foundation_George Mason University200312500</v>
      </c>
      <c r="C1948" s="14" t="s">
        <v>182</v>
      </c>
      <c r="D1948" s="14" t="s">
        <v>16</v>
      </c>
      <c r="E1948" s="14" t="s">
        <v>60</v>
      </c>
      <c r="F1948" s="21">
        <v>12500</v>
      </c>
      <c r="G1948" s="14">
        <v>2003</v>
      </c>
      <c r="H1948" s="14" t="s">
        <v>7</v>
      </c>
      <c r="I1948" s="14" t="s">
        <v>434</v>
      </c>
    </row>
    <row r="1949" spans="1:9" ht="15" customHeight="1">
      <c r="A1949" s="14" t="s">
        <v>8</v>
      </c>
      <c r="B1949" s="14" t="str">
        <f t="shared" si="32"/>
        <v>The Lynde and Harry Bradley Foundation_George Mason University200315000</v>
      </c>
      <c r="C1949" s="14" t="s">
        <v>182</v>
      </c>
      <c r="D1949" s="14" t="s">
        <v>60</v>
      </c>
      <c r="E1949" s="14" t="s">
        <v>60</v>
      </c>
      <c r="F1949" s="21">
        <v>15000</v>
      </c>
      <c r="G1949" s="14">
        <v>2003</v>
      </c>
      <c r="H1949" s="14" t="s">
        <v>7</v>
      </c>
      <c r="I1949" s="14" t="s">
        <v>434</v>
      </c>
    </row>
    <row r="1950" spans="1:9" ht="15" customHeight="1">
      <c r="A1950" s="14" t="s">
        <v>8</v>
      </c>
      <c r="B1950" s="14" t="str">
        <f t="shared" si="32"/>
        <v>The Lynde and Harry Bradley Foundation_George Mason University200315000</v>
      </c>
      <c r="C1950" s="14" t="s">
        <v>182</v>
      </c>
      <c r="D1950" s="14" t="s">
        <v>60</v>
      </c>
      <c r="E1950" s="14" t="s">
        <v>60</v>
      </c>
      <c r="F1950" s="21">
        <v>15000</v>
      </c>
      <c r="G1950" s="14">
        <v>2003</v>
      </c>
      <c r="H1950" s="14" t="s">
        <v>7</v>
      </c>
      <c r="I1950" s="14" t="s">
        <v>434</v>
      </c>
    </row>
    <row r="1951" spans="1:9" ht="15" customHeight="1">
      <c r="A1951" s="14" t="s">
        <v>8</v>
      </c>
      <c r="B1951" s="14" t="str">
        <f t="shared" ref="B1951:B2014" si="33">C1951&amp;"_"&amp;E1951&amp;G1951&amp;F1951</f>
        <v>The Lynde and Harry Bradley Foundation_George Mason University200315000</v>
      </c>
      <c r="C1951" s="14" t="s">
        <v>182</v>
      </c>
      <c r="D1951" s="14" t="s">
        <v>60</v>
      </c>
      <c r="E1951" s="14" t="s">
        <v>60</v>
      </c>
      <c r="F1951" s="21">
        <v>15000</v>
      </c>
      <c r="G1951" s="14">
        <v>2003</v>
      </c>
      <c r="H1951" s="14" t="s">
        <v>7</v>
      </c>
      <c r="I1951" s="14" t="s">
        <v>434</v>
      </c>
    </row>
    <row r="1952" spans="1:9" ht="15" customHeight="1">
      <c r="A1952" s="14" t="s">
        <v>8</v>
      </c>
      <c r="B1952" s="14" t="str">
        <f t="shared" si="33"/>
        <v>The Lynde and Harry Bradley Foundation_Institute for Humane Studies200315000</v>
      </c>
      <c r="C1952" s="14" t="s">
        <v>182</v>
      </c>
      <c r="D1952" s="14"/>
      <c r="E1952" s="14" t="s">
        <v>12</v>
      </c>
      <c r="F1952" s="21">
        <v>15000</v>
      </c>
      <c r="G1952" s="14">
        <v>2003</v>
      </c>
      <c r="H1952" s="14"/>
      <c r="I1952" s="14"/>
    </row>
    <row r="1953" spans="1:9" ht="15" customHeight="1">
      <c r="A1953" s="27">
        <v>990</v>
      </c>
      <c r="B1953" s="14" t="str">
        <f t="shared" si="33"/>
        <v>The Lynde and Harry Bradley Foundation_Mercatus Center200310000</v>
      </c>
      <c r="C1953" s="15" t="s">
        <v>182</v>
      </c>
      <c r="D1953" s="27" t="s">
        <v>60</v>
      </c>
      <c r="E1953" s="15" t="s">
        <v>15</v>
      </c>
      <c r="F1953" s="16">
        <v>10000</v>
      </c>
      <c r="G1953" s="27">
        <v>2003</v>
      </c>
      <c r="H1953" s="27" t="s">
        <v>21</v>
      </c>
      <c r="I1953" s="27" t="s">
        <v>187</v>
      </c>
    </row>
    <row r="1954" spans="1:9" ht="15" customHeight="1">
      <c r="A1954" s="14" t="s">
        <v>8</v>
      </c>
      <c r="B1954" s="14" t="str">
        <f t="shared" si="33"/>
        <v>The Lynde and Harry Bradley Foundation_George Mason University200412500</v>
      </c>
      <c r="C1954" s="14" t="s">
        <v>182</v>
      </c>
      <c r="D1954" s="14"/>
      <c r="E1954" s="14" t="s">
        <v>60</v>
      </c>
      <c r="F1954" s="21">
        <v>12500</v>
      </c>
      <c r="G1954" s="14">
        <v>2004</v>
      </c>
      <c r="H1954" s="14"/>
      <c r="I1954" s="14"/>
    </row>
    <row r="1955" spans="1:9" ht="15" customHeight="1">
      <c r="A1955" s="14" t="s">
        <v>8</v>
      </c>
      <c r="B1955" s="14" t="str">
        <f t="shared" si="33"/>
        <v>The Lynde and Harry Bradley Foundation_George Mason University200412500</v>
      </c>
      <c r="C1955" s="14" t="s">
        <v>182</v>
      </c>
      <c r="D1955" s="14"/>
      <c r="E1955" s="14" t="s">
        <v>60</v>
      </c>
      <c r="F1955" s="21">
        <v>12500</v>
      </c>
      <c r="G1955" s="14">
        <v>2004</v>
      </c>
      <c r="H1955" s="14"/>
      <c r="I1955" s="14"/>
    </row>
    <row r="1956" spans="1:9" ht="15" customHeight="1">
      <c r="A1956" s="14" t="s">
        <v>8</v>
      </c>
      <c r="B1956" s="14" t="str">
        <f t="shared" si="33"/>
        <v>The Lynde and Harry Bradley Foundation_George Mason University200412500</v>
      </c>
      <c r="C1956" s="14" t="s">
        <v>182</v>
      </c>
      <c r="D1956" s="14"/>
      <c r="E1956" s="14" t="s">
        <v>60</v>
      </c>
      <c r="F1956" s="21">
        <v>12500</v>
      </c>
      <c r="G1956" s="14">
        <v>2004</v>
      </c>
      <c r="H1956" s="14"/>
      <c r="I1956" s="14"/>
    </row>
    <row r="1957" spans="1:9" ht="15" customHeight="1">
      <c r="A1957" s="14" t="s">
        <v>8</v>
      </c>
      <c r="B1957" s="14" t="str">
        <f t="shared" si="33"/>
        <v>The Lynde and Harry Bradley Foundation_George Mason University200412500</v>
      </c>
      <c r="C1957" s="14" t="s">
        <v>182</v>
      </c>
      <c r="D1957" s="14"/>
      <c r="E1957" s="14" t="s">
        <v>60</v>
      </c>
      <c r="F1957" s="21">
        <v>12500</v>
      </c>
      <c r="G1957" s="14">
        <v>2004</v>
      </c>
      <c r="H1957" s="14"/>
      <c r="I1957" s="14"/>
    </row>
    <row r="1958" spans="1:9" ht="15" customHeight="1">
      <c r="A1958" s="14" t="s">
        <v>8</v>
      </c>
      <c r="B1958" s="14" t="str">
        <f t="shared" si="33"/>
        <v>The Lynde and Harry Bradley Foundation_George Mason University200415000</v>
      </c>
      <c r="C1958" s="14" t="s">
        <v>182</v>
      </c>
      <c r="D1958" s="14"/>
      <c r="E1958" s="14" t="s">
        <v>60</v>
      </c>
      <c r="F1958" s="21">
        <v>15000</v>
      </c>
      <c r="G1958" s="14">
        <v>2004</v>
      </c>
      <c r="H1958" s="14"/>
      <c r="I1958" s="14"/>
    </row>
    <row r="1959" spans="1:9" ht="15" customHeight="1">
      <c r="A1959" s="14" t="s">
        <v>8</v>
      </c>
      <c r="B1959" s="14" t="str">
        <f t="shared" si="33"/>
        <v>The Lynde and Harry Bradley Foundation_George Mason University200415000</v>
      </c>
      <c r="C1959" s="14" t="s">
        <v>182</v>
      </c>
      <c r="D1959" s="14"/>
      <c r="E1959" s="14" t="s">
        <v>60</v>
      </c>
      <c r="F1959" s="21">
        <v>15000</v>
      </c>
      <c r="G1959" s="14">
        <v>2004</v>
      </c>
      <c r="H1959" s="14"/>
      <c r="I1959" s="14"/>
    </row>
    <row r="1960" spans="1:9" ht="15" customHeight="1">
      <c r="A1960" s="14" t="s">
        <v>8</v>
      </c>
      <c r="B1960" s="14" t="str">
        <f t="shared" si="33"/>
        <v>The Lynde and Harry Bradley Foundation_Institute for Humane Studies200415000</v>
      </c>
      <c r="C1960" s="14" t="s">
        <v>182</v>
      </c>
      <c r="D1960" s="14"/>
      <c r="E1960" s="14" t="s">
        <v>12</v>
      </c>
      <c r="F1960" s="21">
        <v>15000</v>
      </c>
      <c r="G1960" s="14">
        <v>2004</v>
      </c>
      <c r="H1960" s="14"/>
      <c r="I1960" s="14"/>
    </row>
    <row r="1961" spans="1:9" ht="15" customHeight="1">
      <c r="A1961" s="14" t="s">
        <v>8</v>
      </c>
      <c r="B1961" s="14" t="str">
        <f t="shared" si="33"/>
        <v>The Lynde and Harry Bradley Foundation_George Mason University200512500</v>
      </c>
      <c r="C1961" s="14" t="s">
        <v>182</v>
      </c>
      <c r="D1961" s="14" t="s">
        <v>60</v>
      </c>
      <c r="E1961" s="14" t="s">
        <v>60</v>
      </c>
      <c r="F1961" s="21">
        <v>12500</v>
      </c>
      <c r="G1961" s="14">
        <v>2005</v>
      </c>
      <c r="H1961" s="14" t="s">
        <v>7</v>
      </c>
      <c r="I1961" s="14" t="s">
        <v>434</v>
      </c>
    </row>
    <row r="1962" spans="1:9" ht="15" customHeight="1">
      <c r="A1962" s="14" t="s">
        <v>8</v>
      </c>
      <c r="B1962" s="14" t="str">
        <f t="shared" si="33"/>
        <v>The Lynde and Harry Bradley Foundation_George Mason University200512500</v>
      </c>
      <c r="C1962" s="14" t="s">
        <v>182</v>
      </c>
      <c r="D1962" s="14" t="s">
        <v>60</v>
      </c>
      <c r="E1962" s="14" t="s">
        <v>60</v>
      </c>
      <c r="F1962" s="21">
        <v>12500</v>
      </c>
      <c r="G1962" s="14">
        <v>2005</v>
      </c>
      <c r="H1962" s="14" t="s">
        <v>7</v>
      </c>
      <c r="I1962" s="14" t="s">
        <v>434</v>
      </c>
    </row>
    <row r="1963" spans="1:9" ht="15" customHeight="1">
      <c r="A1963" s="14" t="s">
        <v>8</v>
      </c>
      <c r="B1963" s="14" t="str">
        <f t="shared" si="33"/>
        <v>The Lynde and Harry Bradley Foundation_George Mason University200535000</v>
      </c>
      <c r="C1963" s="14" t="s">
        <v>182</v>
      </c>
      <c r="D1963" s="14" t="s">
        <v>60</v>
      </c>
      <c r="E1963" s="14" t="s">
        <v>60</v>
      </c>
      <c r="F1963" s="21">
        <v>35000</v>
      </c>
      <c r="G1963" s="14">
        <v>2005</v>
      </c>
      <c r="H1963" s="14" t="s">
        <v>21</v>
      </c>
      <c r="I1963" s="14" t="s">
        <v>445</v>
      </c>
    </row>
    <row r="1964" spans="1:9" ht="15" customHeight="1">
      <c r="A1964" s="14" t="s">
        <v>8</v>
      </c>
      <c r="B1964" s="14" t="str">
        <f t="shared" si="33"/>
        <v>The Lynde and Harry Bradley Foundation_Institute for Humane Studies200515000</v>
      </c>
      <c r="C1964" s="14" t="s">
        <v>182</v>
      </c>
      <c r="D1964" s="14"/>
      <c r="E1964" s="14" t="s">
        <v>12</v>
      </c>
      <c r="F1964" s="21">
        <v>15000</v>
      </c>
      <c r="G1964" s="14">
        <v>2005</v>
      </c>
      <c r="H1964" s="14"/>
      <c r="I1964" s="14"/>
    </row>
    <row r="1965" spans="1:9" ht="15" customHeight="1">
      <c r="A1965" s="14" t="s">
        <v>8</v>
      </c>
      <c r="B1965" s="14" t="str">
        <f t="shared" si="33"/>
        <v>The Lynde and Harry Bradley Foundation_Mercatus Center200510000</v>
      </c>
      <c r="C1965" s="14" t="s">
        <v>182</v>
      </c>
      <c r="D1965" s="14" t="s">
        <v>60</v>
      </c>
      <c r="E1965" s="14" t="s">
        <v>15</v>
      </c>
      <c r="F1965" s="21">
        <v>10000</v>
      </c>
      <c r="G1965" s="14">
        <v>2005</v>
      </c>
      <c r="H1965" s="14" t="s">
        <v>7</v>
      </c>
      <c r="I1965" s="14" t="s">
        <v>183</v>
      </c>
    </row>
    <row r="1966" spans="1:9" ht="15" customHeight="1">
      <c r="A1966" s="14" t="s">
        <v>8</v>
      </c>
      <c r="B1966" s="14" t="str">
        <f t="shared" si="33"/>
        <v>The Lynde and Harry Bradley Foundation_George Mason University200612500</v>
      </c>
      <c r="C1966" s="14" t="s">
        <v>182</v>
      </c>
      <c r="D1966" s="14" t="s">
        <v>60</v>
      </c>
      <c r="E1966" s="14" t="s">
        <v>60</v>
      </c>
      <c r="F1966" s="21">
        <v>12500</v>
      </c>
      <c r="G1966" s="14">
        <v>2006</v>
      </c>
      <c r="H1966" s="14" t="s">
        <v>7</v>
      </c>
      <c r="I1966" s="14" t="s">
        <v>438</v>
      </c>
    </row>
    <row r="1967" spans="1:9" ht="15" customHeight="1">
      <c r="A1967" s="14" t="s">
        <v>8</v>
      </c>
      <c r="B1967" s="14" t="str">
        <f t="shared" si="33"/>
        <v>The Lynde and Harry Bradley Foundation_George Mason University200612500</v>
      </c>
      <c r="C1967" s="14" t="s">
        <v>182</v>
      </c>
      <c r="D1967" s="14" t="s">
        <v>60</v>
      </c>
      <c r="E1967" s="14" t="s">
        <v>60</v>
      </c>
      <c r="F1967" s="21">
        <v>12500</v>
      </c>
      <c r="G1967" s="14">
        <v>2006</v>
      </c>
      <c r="H1967" s="14" t="s">
        <v>7</v>
      </c>
      <c r="I1967" s="14" t="s">
        <v>438</v>
      </c>
    </row>
    <row r="1968" spans="1:9" ht="15" customHeight="1">
      <c r="A1968" s="14" t="s">
        <v>8</v>
      </c>
      <c r="B1968" s="14" t="str">
        <f t="shared" si="33"/>
        <v>The Lynde and Harry Bradley Foundation_George Mason University200612500</v>
      </c>
      <c r="C1968" s="14" t="s">
        <v>182</v>
      </c>
      <c r="D1968" s="14" t="s">
        <v>60</v>
      </c>
      <c r="E1968" s="14" t="s">
        <v>60</v>
      </c>
      <c r="F1968" s="21">
        <v>12500</v>
      </c>
      <c r="G1968" s="14">
        <v>2006</v>
      </c>
      <c r="H1968" s="14" t="s">
        <v>7</v>
      </c>
      <c r="I1968" s="14" t="s">
        <v>438</v>
      </c>
    </row>
    <row r="1969" spans="1:9" ht="15" customHeight="1">
      <c r="A1969" s="14" t="s">
        <v>8</v>
      </c>
      <c r="B1969" s="14" t="str">
        <f t="shared" si="33"/>
        <v>The Lynde and Harry Bradley Foundation_George Mason University200612500</v>
      </c>
      <c r="C1969" s="14" t="s">
        <v>182</v>
      </c>
      <c r="D1969" s="14" t="s">
        <v>60</v>
      </c>
      <c r="E1969" s="14" t="s">
        <v>60</v>
      </c>
      <c r="F1969" s="21">
        <v>12500</v>
      </c>
      <c r="G1969" s="14">
        <v>2006</v>
      </c>
      <c r="H1969" s="14" t="s">
        <v>7</v>
      </c>
      <c r="I1969" s="14" t="s">
        <v>438</v>
      </c>
    </row>
    <row r="1970" spans="1:9" ht="15" customHeight="1">
      <c r="A1970" s="14" t="s">
        <v>8</v>
      </c>
      <c r="B1970" s="14" t="str">
        <f t="shared" si="33"/>
        <v>The Lynde and Harry Bradley Foundation_George Mason University200635000</v>
      </c>
      <c r="C1970" s="14" t="s">
        <v>182</v>
      </c>
      <c r="D1970" s="14" t="s">
        <v>60</v>
      </c>
      <c r="E1970" s="14" t="s">
        <v>60</v>
      </c>
      <c r="F1970" s="21">
        <v>35000</v>
      </c>
      <c r="G1970" s="14">
        <v>2006</v>
      </c>
      <c r="H1970" s="14" t="s">
        <v>21</v>
      </c>
      <c r="I1970" s="14" t="s">
        <v>446</v>
      </c>
    </row>
    <row r="1971" spans="1:9" ht="15" customHeight="1">
      <c r="A1971" s="14" t="s">
        <v>8</v>
      </c>
      <c r="B1971" s="14" t="str">
        <f t="shared" si="33"/>
        <v>The Lynde and Harry Bradley Foundation_Institute for Humane Studies200615000</v>
      </c>
      <c r="C1971" s="14" t="s">
        <v>182</v>
      </c>
      <c r="D1971" s="14"/>
      <c r="E1971" s="14" t="s">
        <v>12</v>
      </c>
      <c r="F1971" s="21">
        <v>15000</v>
      </c>
      <c r="G1971" s="14">
        <v>2006</v>
      </c>
      <c r="H1971" s="14"/>
      <c r="I1971" s="14"/>
    </row>
    <row r="1972" spans="1:9" ht="15" customHeight="1">
      <c r="A1972" s="14" t="s">
        <v>8</v>
      </c>
      <c r="B1972" s="14" t="str">
        <f t="shared" si="33"/>
        <v>The Lynde and Harry Bradley Foundation_Institute for Humane Studies200620000</v>
      </c>
      <c r="C1972" s="14" t="s">
        <v>182</v>
      </c>
      <c r="D1972" s="14"/>
      <c r="E1972" s="14" t="s">
        <v>12</v>
      </c>
      <c r="F1972" s="21">
        <v>20000</v>
      </c>
      <c r="G1972" s="14">
        <v>2006</v>
      </c>
      <c r="H1972" s="14"/>
      <c r="I1972" s="14"/>
    </row>
    <row r="1973" spans="1:9" ht="15" customHeight="1">
      <c r="A1973" s="14" t="s">
        <v>8</v>
      </c>
      <c r="B1973" s="14" t="str">
        <f t="shared" si="33"/>
        <v>The Lynde and Harry Bradley Foundation_Mercatus Center200610000</v>
      </c>
      <c r="C1973" s="14" t="s">
        <v>182</v>
      </c>
      <c r="D1973" s="14" t="s">
        <v>60</v>
      </c>
      <c r="E1973" s="14" t="s">
        <v>15</v>
      </c>
      <c r="F1973" s="21">
        <v>10000</v>
      </c>
      <c r="G1973" s="14">
        <v>2006</v>
      </c>
      <c r="H1973" s="14" t="s">
        <v>7</v>
      </c>
      <c r="I1973" s="14" t="s">
        <v>183</v>
      </c>
    </row>
    <row r="1974" spans="1:9" ht="15" customHeight="1">
      <c r="A1974" s="14" t="s">
        <v>8</v>
      </c>
      <c r="B1974" s="14" t="str">
        <f t="shared" si="33"/>
        <v>The Lynde and Harry Bradley Foundation_George Mason University Law and Economics Center200735000</v>
      </c>
      <c r="C1974" s="14" t="s">
        <v>182</v>
      </c>
      <c r="D1974" s="14" t="s">
        <v>60</v>
      </c>
      <c r="E1974" s="14" t="s">
        <v>11</v>
      </c>
      <c r="F1974" s="21">
        <v>35000</v>
      </c>
      <c r="G1974" s="14">
        <v>2007</v>
      </c>
      <c r="H1974" s="14" t="s">
        <v>7</v>
      </c>
      <c r="I1974" s="14" t="s">
        <v>442</v>
      </c>
    </row>
    <row r="1975" spans="1:9" ht="15" customHeight="1">
      <c r="A1975" s="14" t="s">
        <v>8</v>
      </c>
      <c r="B1975" s="14" t="str">
        <f t="shared" si="33"/>
        <v>The Lynde and Harry Bradley Foundation_George Mason University200712500</v>
      </c>
      <c r="C1975" s="14" t="s">
        <v>182</v>
      </c>
      <c r="D1975" s="14" t="s">
        <v>60</v>
      </c>
      <c r="E1975" s="14" t="s">
        <v>60</v>
      </c>
      <c r="F1975" s="21">
        <v>12500</v>
      </c>
      <c r="G1975" s="14">
        <v>2007</v>
      </c>
      <c r="H1975" s="14" t="s">
        <v>7</v>
      </c>
      <c r="I1975" s="14" t="s">
        <v>438</v>
      </c>
    </row>
    <row r="1976" spans="1:9" ht="15" customHeight="1">
      <c r="A1976" s="14" t="s">
        <v>8</v>
      </c>
      <c r="B1976" s="14" t="str">
        <f t="shared" si="33"/>
        <v>The Lynde and Harry Bradley Foundation_George Mason University200712500</v>
      </c>
      <c r="C1976" s="14" t="s">
        <v>182</v>
      </c>
      <c r="D1976" s="14" t="s">
        <v>60</v>
      </c>
      <c r="E1976" s="14" t="s">
        <v>60</v>
      </c>
      <c r="F1976" s="21">
        <v>12500</v>
      </c>
      <c r="G1976" s="14">
        <v>2007</v>
      </c>
      <c r="H1976" s="14" t="s">
        <v>7</v>
      </c>
      <c r="I1976" s="14" t="s">
        <v>438</v>
      </c>
    </row>
    <row r="1977" spans="1:9" ht="15" customHeight="1">
      <c r="A1977" s="14" t="s">
        <v>8</v>
      </c>
      <c r="B1977" s="14" t="str">
        <f t="shared" si="33"/>
        <v>The Lynde and Harry Bradley Foundation_George Mason University200712500</v>
      </c>
      <c r="C1977" s="14" t="s">
        <v>182</v>
      </c>
      <c r="D1977" s="14" t="s">
        <v>60</v>
      </c>
      <c r="E1977" s="14" t="s">
        <v>60</v>
      </c>
      <c r="F1977" s="21">
        <v>12500</v>
      </c>
      <c r="G1977" s="14">
        <v>2007</v>
      </c>
      <c r="H1977" s="14" t="s">
        <v>7</v>
      </c>
      <c r="I1977" s="14" t="s">
        <v>438</v>
      </c>
    </row>
    <row r="1978" spans="1:9" ht="15" customHeight="1">
      <c r="A1978" s="14" t="s">
        <v>8</v>
      </c>
      <c r="B1978" s="14" t="str">
        <f t="shared" si="33"/>
        <v>The Lynde and Harry Bradley Foundation_George Mason University200712500</v>
      </c>
      <c r="C1978" s="14" t="s">
        <v>182</v>
      </c>
      <c r="D1978" s="14" t="s">
        <v>60</v>
      </c>
      <c r="E1978" s="14" t="s">
        <v>60</v>
      </c>
      <c r="F1978" s="21">
        <v>12500</v>
      </c>
      <c r="G1978" s="14">
        <v>2007</v>
      </c>
      <c r="H1978" s="14" t="s">
        <v>7</v>
      </c>
      <c r="I1978" s="14" t="s">
        <v>438</v>
      </c>
    </row>
    <row r="1979" spans="1:9" ht="15" customHeight="1">
      <c r="A1979" s="14" t="s">
        <v>8</v>
      </c>
      <c r="B1979" s="14" t="str">
        <f t="shared" si="33"/>
        <v>The Lynde and Harry Bradley Foundation_Institute for Humane Studies200715000</v>
      </c>
      <c r="C1979" s="14" t="s">
        <v>182</v>
      </c>
      <c r="D1979" s="14"/>
      <c r="E1979" s="14" t="s">
        <v>12</v>
      </c>
      <c r="F1979" s="21">
        <v>15000</v>
      </c>
      <c r="G1979" s="14">
        <v>2007</v>
      </c>
      <c r="H1979" s="14"/>
      <c r="I1979" s="14"/>
    </row>
    <row r="1980" spans="1:9" ht="15" customHeight="1">
      <c r="A1980" s="14" t="s">
        <v>8</v>
      </c>
      <c r="B1980" s="14" t="str">
        <f t="shared" si="33"/>
        <v>The Lynde and Harry Bradley Foundation_Institute for Humane Studies200725000</v>
      </c>
      <c r="C1980" s="14" t="s">
        <v>182</v>
      </c>
      <c r="D1980" s="14"/>
      <c r="E1980" s="14" t="s">
        <v>12</v>
      </c>
      <c r="F1980" s="21">
        <v>25000</v>
      </c>
      <c r="G1980" s="14">
        <v>2007</v>
      </c>
      <c r="H1980" s="14"/>
      <c r="I1980" s="14"/>
    </row>
    <row r="1981" spans="1:9" ht="15" customHeight="1">
      <c r="A1981" s="14" t="s">
        <v>8</v>
      </c>
      <c r="B1981" s="14" t="str">
        <f t="shared" si="33"/>
        <v>The Lynde and Harry Bradley Foundation_Mercatus Center200710000</v>
      </c>
      <c r="C1981" s="14" t="s">
        <v>182</v>
      </c>
      <c r="D1981" s="14"/>
      <c r="E1981" s="14" t="s">
        <v>15</v>
      </c>
      <c r="F1981" s="21">
        <v>10000</v>
      </c>
      <c r="G1981" s="14">
        <v>2007</v>
      </c>
      <c r="H1981" s="14"/>
      <c r="I1981" s="14"/>
    </row>
    <row r="1982" spans="1:9" ht="15" customHeight="1">
      <c r="A1982" s="14" t="s">
        <v>8</v>
      </c>
      <c r="B1982" s="14" t="str">
        <f t="shared" si="33"/>
        <v>The Lynde and Harry Bradley Foundation_George Mason University200812500</v>
      </c>
      <c r="C1982" s="14" t="s">
        <v>182</v>
      </c>
      <c r="D1982" s="14" t="s">
        <v>60</v>
      </c>
      <c r="E1982" s="14" t="s">
        <v>60</v>
      </c>
      <c r="F1982" s="21">
        <v>12500</v>
      </c>
      <c r="G1982" s="14">
        <v>2008</v>
      </c>
      <c r="H1982" s="14" t="s">
        <v>21</v>
      </c>
      <c r="I1982" s="14" t="s">
        <v>438</v>
      </c>
    </row>
    <row r="1983" spans="1:9" ht="15" customHeight="1">
      <c r="A1983" s="14" t="s">
        <v>8</v>
      </c>
      <c r="B1983" s="14" t="str">
        <f t="shared" si="33"/>
        <v>The Lynde and Harry Bradley Foundation_George Mason University200812500</v>
      </c>
      <c r="C1983" s="14" t="s">
        <v>182</v>
      </c>
      <c r="D1983" s="14" t="s">
        <v>60</v>
      </c>
      <c r="E1983" s="14" t="s">
        <v>60</v>
      </c>
      <c r="F1983" s="21">
        <v>12500</v>
      </c>
      <c r="G1983" s="14">
        <v>2008</v>
      </c>
      <c r="H1983" s="14" t="s">
        <v>7</v>
      </c>
      <c r="I1983" s="14" t="s">
        <v>438</v>
      </c>
    </row>
    <row r="1984" spans="1:9" ht="15" customHeight="1">
      <c r="A1984" s="14" t="s">
        <v>8</v>
      </c>
      <c r="B1984" s="14" t="str">
        <f t="shared" si="33"/>
        <v>The Lynde and Harry Bradley Foundation_George Mason University200812500</v>
      </c>
      <c r="C1984" s="14" t="s">
        <v>182</v>
      </c>
      <c r="D1984" s="14" t="s">
        <v>60</v>
      </c>
      <c r="E1984" s="14" t="s">
        <v>60</v>
      </c>
      <c r="F1984" s="21">
        <v>12500</v>
      </c>
      <c r="G1984" s="14">
        <v>2008</v>
      </c>
      <c r="H1984" s="14" t="s">
        <v>7</v>
      </c>
      <c r="I1984" s="14" t="s">
        <v>438</v>
      </c>
    </row>
    <row r="1985" spans="1:9" ht="15" customHeight="1">
      <c r="A1985" s="14" t="s">
        <v>8</v>
      </c>
      <c r="B1985" s="14" t="str">
        <f t="shared" si="33"/>
        <v>The Lynde and Harry Bradley Foundation_George Mason University200840000</v>
      </c>
      <c r="C1985" s="14" t="s">
        <v>182</v>
      </c>
      <c r="D1985" s="14" t="s">
        <v>60</v>
      </c>
      <c r="E1985" s="14" t="s">
        <v>60</v>
      </c>
      <c r="F1985" s="21">
        <v>40000</v>
      </c>
      <c r="G1985" s="14">
        <v>2008</v>
      </c>
      <c r="H1985" s="14" t="s">
        <v>21</v>
      </c>
      <c r="I1985" s="14" t="s">
        <v>447</v>
      </c>
    </row>
    <row r="1986" spans="1:9" ht="15" customHeight="1">
      <c r="A1986" s="14" t="s">
        <v>8</v>
      </c>
      <c r="B1986" s="14" t="str">
        <f t="shared" si="33"/>
        <v>The Lynde and Harry Bradley Foundation_Institute for Humane Studies200830000</v>
      </c>
      <c r="C1986" s="14" t="s">
        <v>182</v>
      </c>
      <c r="D1986" s="14"/>
      <c r="E1986" s="14" t="s">
        <v>12</v>
      </c>
      <c r="F1986" s="21">
        <v>30000</v>
      </c>
      <c r="G1986" s="14">
        <v>2008</v>
      </c>
      <c r="H1986" s="14"/>
      <c r="I1986" s="14"/>
    </row>
    <row r="1987" spans="1:9" ht="15" customHeight="1">
      <c r="A1987" s="14" t="s">
        <v>8</v>
      </c>
      <c r="B1987" s="14" t="str">
        <f t="shared" si="33"/>
        <v>The Lynde and Harry Bradley Foundation_George Mason University Law and Economics Center200940000</v>
      </c>
      <c r="C1987" s="14" t="s">
        <v>182</v>
      </c>
      <c r="D1987" s="14" t="s">
        <v>60</v>
      </c>
      <c r="E1987" s="14" t="s">
        <v>11</v>
      </c>
      <c r="F1987" s="21">
        <v>40000</v>
      </c>
      <c r="G1987" s="14">
        <v>2009</v>
      </c>
      <c r="H1987" s="14" t="s">
        <v>21</v>
      </c>
      <c r="I1987" s="14" t="s">
        <v>441</v>
      </c>
    </row>
    <row r="1988" spans="1:9" ht="15" customHeight="1">
      <c r="A1988" s="14" t="s">
        <v>8</v>
      </c>
      <c r="B1988" s="14" t="str">
        <f t="shared" si="33"/>
        <v>The Lynde and Harry Bradley Foundation_George Mason University200912500</v>
      </c>
      <c r="C1988" s="14" t="s">
        <v>182</v>
      </c>
      <c r="D1988" s="14" t="s">
        <v>60</v>
      </c>
      <c r="E1988" s="14" t="s">
        <v>60</v>
      </c>
      <c r="F1988" s="21">
        <v>12500</v>
      </c>
      <c r="G1988" s="14">
        <v>2009</v>
      </c>
      <c r="H1988" s="14" t="s">
        <v>7</v>
      </c>
      <c r="I1988" s="14" t="s">
        <v>448</v>
      </c>
    </row>
    <row r="1989" spans="1:9" ht="15" customHeight="1">
      <c r="A1989" s="14" t="s">
        <v>8</v>
      </c>
      <c r="B1989" s="14" t="str">
        <f t="shared" si="33"/>
        <v>The Lynde and Harry Bradley Foundation_George Mason University200912500</v>
      </c>
      <c r="C1989" s="14" t="s">
        <v>182</v>
      </c>
      <c r="D1989" s="14" t="s">
        <v>60</v>
      </c>
      <c r="E1989" s="14" t="s">
        <v>60</v>
      </c>
      <c r="F1989" s="21">
        <v>12500</v>
      </c>
      <c r="G1989" s="14">
        <v>2009</v>
      </c>
      <c r="H1989" s="14" t="s">
        <v>7</v>
      </c>
      <c r="I1989" s="14" t="s">
        <v>448</v>
      </c>
    </row>
    <row r="1990" spans="1:9" ht="15" customHeight="1">
      <c r="A1990" s="14" t="s">
        <v>8</v>
      </c>
      <c r="B1990" s="14" t="str">
        <f t="shared" si="33"/>
        <v>The Lynde and Harry Bradley Foundation_George Mason University200912500</v>
      </c>
      <c r="C1990" s="14" t="s">
        <v>182</v>
      </c>
      <c r="D1990" s="14" t="s">
        <v>60</v>
      </c>
      <c r="E1990" s="14" t="s">
        <v>60</v>
      </c>
      <c r="F1990" s="21">
        <v>12500</v>
      </c>
      <c r="G1990" s="14">
        <v>2009</v>
      </c>
      <c r="H1990" s="14" t="s">
        <v>7</v>
      </c>
      <c r="I1990" s="14" t="s">
        <v>448</v>
      </c>
    </row>
    <row r="1991" spans="1:9" ht="15" customHeight="1">
      <c r="A1991" s="14" t="s">
        <v>8</v>
      </c>
      <c r="B1991" s="14" t="str">
        <f t="shared" si="33"/>
        <v>The Lynde and Harry Bradley Foundation_George Mason University200925000</v>
      </c>
      <c r="C1991" s="14" t="s">
        <v>182</v>
      </c>
      <c r="D1991" s="14" t="s">
        <v>60</v>
      </c>
      <c r="E1991" s="14" t="s">
        <v>60</v>
      </c>
      <c r="F1991" s="21">
        <v>25000</v>
      </c>
      <c r="G1991" s="14">
        <v>2009</v>
      </c>
      <c r="H1991" s="14" t="s">
        <v>7</v>
      </c>
      <c r="I1991" s="14" t="s">
        <v>448</v>
      </c>
    </row>
    <row r="1992" spans="1:9" ht="15" customHeight="1">
      <c r="A1992" s="14" t="s">
        <v>8</v>
      </c>
      <c r="B1992" s="14" t="str">
        <f t="shared" si="33"/>
        <v>The Lynde and Harry Bradley Foundation_Institute for Humane Studies200920000</v>
      </c>
      <c r="C1992" s="14" t="s">
        <v>182</v>
      </c>
      <c r="D1992" s="14"/>
      <c r="E1992" s="14" t="s">
        <v>12</v>
      </c>
      <c r="F1992" s="21">
        <v>20000</v>
      </c>
      <c r="G1992" s="14">
        <v>2009</v>
      </c>
      <c r="H1992" s="14"/>
      <c r="I1992" s="14"/>
    </row>
    <row r="1993" spans="1:9" ht="15" customHeight="1">
      <c r="A1993" s="14" t="s">
        <v>8</v>
      </c>
      <c r="B1993" s="14" t="str">
        <f t="shared" si="33"/>
        <v>The Lynde and Harry Bradley Foundation_Institute for Humane Studies20095000</v>
      </c>
      <c r="C1993" s="14" t="s">
        <v>182</v>
      </c>
      <c r="D1993" s="14"/>
      <c r="E1993" s="14" t="s">
        <v>12</v>
      </c>
      <c r="F1993" s="21">
        <v>5000</v>
      </c>
      <c r="G1993" s="14">
        <v>2009</v>
      </c>
      <c r="H1993" s="14"/>
      <c r="I1993" s="14"/>
    </row>
    <row r="1994" spans="1:9" ht="15" customHeight="1">
      <c r="A1994" s="14">
        <v>990</v>
      </c>
      <c r="B1994" s="14" t="str">
        <f t="shared" si="33"/>
        <v>The Lynde and Harry Bradley Foundation_George Mason University Law and Economics Center201040000</v>
      </c>
      <c r="C1994" s="14" t="s">
        <v>182</v>
      </c>
      <c r="D1994" s="14" t="s">
        <v>60</v>
      </c>
      <c r="E1994" s="14" t="s">
        <v>11</v>
      </c>
      <c r="F1994" s="21">
        <v>40000</v>
      </c>
      <c r="G1994" s="14">
        <v>2010</v>
      </c>
      <c r="H1994" s="14" t="s">
        <v>14</v>
      </c>
      <c r="I1994" s="14" t="s">
        <v>443</v>
      </c>
    </row>
    <row r="1995" spans="1:9" ht="15" customHeight="1">
      <c r="A1995" s="14" t="s">
        <v>8</v>
      </c>
      <c r="B1995" s="14" t="str">
        <f t="shared" si="33"/>
        <v>The Lynde and Harry Bradley Foundation_George Mason University201012500</v>
      </c>
      <c r="C1995" s="14" t="s">
        <v>182</v>
      </c>
      <c r="D1995" s="14" t="s">
        <v>60</v>
      </c>
      <c r="E1995" s="14" t="s">
        <v>60</v>
      </c>
      <c r="F1995" s="21">
        <v>12500</v>
      </c>
      <c r="G1995" s="14">
        <v>2010</v>
      </c>
      <c r="H1995" s="14" t="s">
        <v>7</v>
      </c>
      <c r="I1995" s="14" t="s">
        <v>434</v>
      </c>
    </row>
    <row r="1996" spans="1:9" ht="15" customHeight="1">
      <c r="A1996" s="14" t="s">
        <v>8</v>
      </c>
      <c r="B1996" s="14" t="str">
        <f t="shared" si="33"/>
        <v>The Lynde and Harry Bradley Foundation_George Mason University201012500</v>
      </c>
      <c r="C1996" s="14" t="s">
        <v>182</v>
      </c>
      <c r="D1996" s="14" t="s">
        <v>60</v>
      </c>
      <c r="E1996" s="14" t="s">
        <v>60</v>
      </c>
      <c r="F1996" s="21">
        <v>12500</v>
      </c>
      <c r="G1996" s="14">
        <v>2010</v>
      </c>
      <c r="H1996" s="14" t="s">
        <v>7</v>
      </c>
      <c r="I1996" s="14" t="s">
        <v>434</v>
      </c>
    </row>
    <row r="1997" spans="1:9" ht="15" customHeight="1">
      <c r="A1997" s="14" t="s">
        <v>8</v>
      </c>
      <c r="B1997" s="14" t="str">
        <f t="shared" si="33"/>
        <v>The Lynde and Harry Bradley Foundation_George Mason University201012500</v>
      </c>
      <c r="C1997" s="14" t="s">
        <v>182</v>
      </c>
      <c r="D1997" s="14" t="s">
        <v>60</v>
      </c>
      <c r="E1997" s="14" t="s">
        <v>60</v>
      </c>
      <c r="F1997" s="21">
        <v>12500</v>
      </c>
      <c r="G1997" s="14">
        <v>2010</v>
      </c>
      <c r="H1997" s="14" t="s">
        <v>7</v>
      </c>
      <c r="I1997" s="14" t="s">
        <v>434</v>
      </c>
    </row>
    <row r="1998" spans="1:9" ht="15" customHeight="1">
      <c r="A1998" s="14" t="s">
        <v>8</v>
      </c>
      <c r="B1998" s="14" t="str">
        <f t="shared" si="33"/>
        <v>The Lynde and Harry Bradley Foundation_Institute for Humane Studies20105000</v>
      </c>
      <c r="C1998" s="14" t="s">
        <v>182</v>
      </c>
      <c r="D1998" s="14"/>
      <c r="E1998" s="14" t="s">
        <v>12</v>
      </c>
      <c r="F1998" s="21">
        <v>5000</v>
      </c>
      <c r="G1998" s="14">
        <v>2010</v>
      </c>
      <c r="H1998" s="14"/>
      <c r="I1998" s="14"/>
    </row>
    <row r="1999" spans="1:9" ht="15" customHeight="1">
      <c r="A1999" s="14" t="s">
        <v>8</v>
      </c>
      <c r="B1999" s="14" t="str">
        <f t="shared" si="33"/>
        <v>The Lynde and Harry Bradley Foundation_George Mason University201125000</v>
      </c>
      <c r="C1999" s="14" t="s">
        <v>182</v>
      </c>
      <c r="D1999" s="14" t="s">
        <v>60</v>
      </c>
      <c r="E1999" s="14" t="s">
        <v>60</v>
      </c>
      <c r="F1999" s="21">
        <v>25000</v>
      </c>
      <c r="G1999" s="14">
        <v>2011</v>
      </c>
      <c r="H1999" s="14" t="s">
        <v>7</v>
      </c>
      <c r="I1999" s="14" t="s">
        <v>438</v>
      </c>
    </row>
    <row r="2000" spans="1:9" ht="15" customHeight="1">
      <c r="A2000" s="14" t="s">
        <v>8</v>
      </c>
      <c r="B2000" s="14" t="str">
        <f t="shared" si="33"/>
        <v>The Lynde and Harry Bradley Foundation_Institute for Humane Studies20115000</v>
      </c>
      <c r="C2000" s="14" t="s">
        <v>182</v>
      </c>
      <c r="D2000" s="14"/>
      <c r="E2000" s="14" t="s">
        <v>12</v>
      </c>
      <c r="F2000" s="21">
        <v>5000</v>
      </c>
      <c r="G2000" s="14">
        <v>2011</v>
      </c>
      <c r="H2000" s="14"/>
      <c r="I2000" s="14"/>
    </row>
    <row r="2001" spans="1:9" ht="15" customHeight="1">
      <c r="A2001" s="14" t="s">
        <v>8</v>
      </c>
      <c r="B2001" s="14" t="str">
        <f t="shared" si="33"/>
        <v>The Lynde and Harry Bradley Foundation_George Mason University201212500</v>
      </c>
      <c r="C2001" s="14" t="s">
        <v>182</v>
      </c>
      <c r="D2001" s="14" t="s">
        <v>60</v>
      </c>
      <c r="E2001" s="14" t="s">
        <v>60</v>
      </c>
      <c r="F2001" s="21">
        <v>12500</v>
      </c>
      <c r="G2001" s="14">
        <v>2012</v>
      </c>
      <c r="H2001" s="14" t="s">
        <v>7</v>
      </c>
      <c r="I2001" s="14" t="s">
        <v>438</v>
      </c>
    </row>
    <row r="2002" spans="1:9" ht="15" customHeight="1">
      <c r="A2002" s="14" t="s">
        <v>8</v>
      </c>
      <c r="B2002" s="14" t="str">
        <f t="shared" si="33"/>
        <v>The Lynde and Harry Bradley Foundation_George Mason University201212500</v>
      </c>
      <c r="C2002" s="14" t="s">
        <v>182</v>
      </c>
      <c r="D2002" s="14" t="s">
        <v>60</v>
      </c>
      <c r="E2002" s="14" t="s">
        <v>60</v>
      </c>
      <c r="F2002" s="21">
        <v>12500</v>
      </c>
      <c r="G2002" s="14">
        <v>2012</v>
      </c>
      <c r="H2002" s="14" t="s">
        <v>7</v>
      </c>
      <c r="I2002" s="14" t="s">
        <v>438</v>
      </c>
    </row>
    <row r="2003" spans="1:9" ht="15" customHeight="1">
      <c r="A2003" s="14" t="s">
        <v>8</v>
      </c>
      <c r="B2003" s="14" t="str">
        <f t="shared" si="33"/>
        <v>The Lynde and Harry Bradley Foundation_Institute for Humane Studies201225000</v>
      </c>
      <c r="C2003" s="14" t="s">
        <v>182</v>
      </c>
      <c r="D2003" s="14"/>
      <c r="E2003" s="14" t="s">
        <v>12</v>
      </c>
      <c r="F2003" s="21">
        <v>25000</v>
      </c>
      <c r="G2003" s="14">
        <v>2012</v>
      </c>
      <c r="H2003" s="14"/>
      <c r="I2003" s="14"/>
    </row>
    <row r="2004" spans="1:9" ht="15" customHeight="1">
      <c r="A2004" s="14" t="s">
        <v>8</v>
      </c>
      <c r="B2004" s="14" t="str">
        <f t="shared" si="33"/>
        <v>The Lynde and Harry Bradley Foundation_Institute for Humane Studies20125000</v>
      </c>
      <c r="C2004" s="14" t="s">
        <v>182</v>
      </c>
      <c r="D2004" s="14"/>
      <c r="E2004" s="14" t="s">
        <v>12</v>
      </c>
      <c r="F2004" s="21">
        <v>5000</v>
      </c>
      <c r="G2004" s="14">
        <v>2012</v>
      </c>
      <c r="H2004" s="14"/>
      <c r="I2004" s="14"/>
    </row>
    <row r="2005" spans="1:9" ht="15" customHeight="1">
      <c r="A2005" s="14" t="s">
        <v>8</v>
      </c>
      <c r="B2005" s="14" t="str">
        <f t="shared" si="33"/>
        <v>The Lynde and Harry Bradley Foundation_George Mason University Foundation201312500</v>
      </c>
      <c r="C2005" s="14" t="s">
        <v>182</v>
      </c>
      <c r="D2005" s="14" t="s">
        <v>16</v>
      </c>
      <c r="E2005" s="14" t="s">
        <v>10</v>
      </c>
      <c r="F2005" s="21">
        <v>12500</v>
      </c>
      <c r="G2005" s="14">
        <v>2013</v>
      </c>
      <c r="H2005" s="14" t="s">
        <v>21</v>
      </c>
      <c r="I2005" s="14" t="s">
        <v>438</v>
      </c>
    </row>
    <row r="2006" spans="1:9" ht="15" customHeight="1">
      <c r="A2006" s="14" t="s">
        <v>8</v>
      </c>
      <c r="B2006" s="14" t="str">
        <f t="shared" si="33"/>
        <v>The Lynde and Harry Bradley Foundation_George Mason University Foundation201312500</v>
      </c>
      <c r="C2006" s="14" t="s">
        <v>182</v>
      </c>
      <c r="D2006" s="14" t="s">
        <v>16</v>
      </c>
      <c r="E2006" s="14" t="s">
        <v>10</v>
      </c>
      <c r="F2006" s="21">
        <v>12500</v>
      </c>
      <c r="G2006" s="14">
        <v>2013</v>
      </c>
      <c r="H2006" s="14" t="s">
        <v>21</v>
      </c>
      <c r="I2006" s="14" t="s">
        <v>438</v>
      </c>
    </row>
    <row r="2007" spans="1:9" ht="15" customHeight="1">
      <c r="A2007" s="22">
        <v>990</v>
      </c>
      <c r="B2007" s="14" t="str">
        <f t="shared" si="33"/>
        <v>The Lynde and Harry Bradley Foundation_Institute for Humane Studies201325000</v>
      </c>
      <c r="C2007" s="22" t="s">
        <v>182</v>
      </c>
      <c r="E2007" s="22" t="s">
        <v>12</v>
      </c>
      <c r="F2007" s="23">
        <v>25000</v>
      </c>
      <c r="G2007" s="22">
        <v>2013</v>
      </c>
      <c r="H2007" s="22" t="s">
        <v>21</v>
      </c>
    </row>
    <row r="2008" spans="1:9" ht="15" customHeight="1">
      <c r="A2008" s="14">
        <v>990</v>
      </c>
      <c r="B2008" s="14"/>
      <c r="C2008" s="14" t="s">
        <v>182</v>
      </c>
      <c r="D2008" s="26" t="s">
        <v>30</v>
      </c>
      <c r="E2008" s="14" t="s">
        <v>10</v>
      </c>
      <c r="F2008" s="21">
        <v>12500</v>
      </c>
      <c r="G2008" s="14">
        <v>2014</v>
      </c>
      <c r="H2008" s="26" t="s">
        <v>21</v>
      </c>
      <c r="I2008" s="14"/>
    </row>
    <row r="2009" spans="1:9" ht="15" customHeight="1">
      <c r="A2009" s="14">
        <v>990</v>
      </c>
      <c r="B2009" s="14"/>
      <c r="C2009" s="14" t="s">
        <v>182</v>
      </c>
      <c r="D2009" s="26" t="s">
        <v>30</v>
      </c>
      <c r="E2009" s="14" t="s">
        <v>10</v>
      </c>
      <c r="F2009" s="21">
        <v>12500</v>
      </c>
      <c r="G2009" s="14">
        <v>2014</v>
      </c>
      <c r="H2009" s="26" t="s">
        <v>21</v>
      </c>
      <c r="I2009" s="14"/>
    </row>
    <row r="2010" spans="1:9" ht="15" customHeight="1">
      <c r="A2010" s="22">
        <v>990</v>
      </c>
      <c r="B2010" s="14" t="str">
        <f>C2010&amp;"_"&amp;E2010&amp;G2010&amp;F2010</f>
        <v>The Lynde and Harry Bradley Foundation_Institute for Humane Studies201430000</v>
      </c>
      <c r="C2010" s="22" t="s">
        <v>182</v>
      </c>
      <c r="E2010" s="22" t="s">
        <v>12</v>
      </c>
      <c r="F2010" s="23">
        <v>30000</v>
      </c>
      <c r="G2010" s="22">
        <v>2014</v>
      </c>
      <c r="H2010" s="22" t="s">
        <v>21</v>
      </c>
    </row>
    <row r="2011" spans="1:9" ht="15" customHeight="1">
      <c r="A2011" s="14">
        <v>990</v>
      </c>
      <c r="B2011" s="14"/>
      <c r="C2011" s="14" t="s">
        <v>182</v>
      </c>
      <c r="D2011" s="26" t="s">
        <v>30</v>
      </c>
      <c r="E2011" s="14" t="s">
        <v>10</v>
      </c>
      <c r="F2011" s="21">
        <v>12500</v>
      </c>
      <c r="G2011" s="14">
        <v>2015</v>
      </c>
      <c r="H2011" s="26" t="s">
        <v>21</v>
      </c>
      <c r="I2011" s="14"/>
    </row>
    <row r="2012" spans="1:9" ht="15" customHeight="1">
      <c r="A2012" s="14">
        <v>990</v>
      </c>
      <c r="B2012" s="14"/>
      <c r="C2012" s="14" t="s">
        <v>182</v>
      </c>
      <c r="D2012" s="26" t="s">
        <v>30</v>
      </c>
      <c r="E2012" s="14" t="s">
        <v>10</v>
      </c>
      <c r="F2012" s="21">
        <v>12500</v>
      </c>
      <c r="G2012" s="14">
        <v>2015</v>
      </c>
      <c r="H2012" s="26" t="s">
        <v>21</v>
      </c>
      <c r="I2012" s="14"/>
    </row>
    <row r="2013" spans="1:9" ht="15" customHeight="1">
      <c r="A2013" s="14">
        <v>990</v>
      </c>
      <c r="B2013" s="14"/>
      <c r="C2013" s="14" t="s">
        <v>182</v>
      </c>
      <c r="D2013" s="26" t="s">
        <v>30</v>
      </c>
      <c r="E2013" s="14" t="s">
        <v>10</v>
      </c>
      <c r="F2013" s="21">
        <v>12500</v>
      </c>
      <c r="G2013" s="14">
        <v>2015</v>
      </c>
      <c r="H2013" s="26" t="s">
        <v>21</v>
      </c>
      <c r="I2013" s="14"/>
    </row>
    <row r="2014" spans="1:9" ht="15" customHeight="1">
      <c r="A2014" s="22">
        <v>990</v>
      </c>
      <c r="B2014" s="14" t="str">
        <f>C2014&amp;"_"&amp;E2014&amp;G2014&amp;F2014</f>
        <v>The Lynde and Harry Bradley Foundation_Institute for Humane Studies201530000</v>
      </c>
      <c r="C2014" s="22" t="s">
        <v>182</v>
      </c>
      <c r="E2014" s="22" t="s">
        <v>12</v>
      </c>
      <c r="F2014" s="23">
        <v>30000</v>
      </c>
      <c r="G2014" s="22">
        <v>2015</v>
      </c>
      <c r="H2014" s="22" t="s">
        <v>21</v>
      </c>
    </row>
    <row r="2015" spans="1:9" ht="15" customHeight="1">
      <c r="A2015" s="27">
        <v>990</v>
      </c>
      <c r="B2015" s="14" t="str">
        <f>C2015&amp;"_"&amp;E2015&amp;G2015&amp;F2015</f>
        <v>The Lynde and Harry Bradley Foundation_Mercatus Center201525000</v>
      </c>
      <c r="C2015" s="15" t="s">
        <v>182</v>
      </c>
      <c r="D2015" s="27" t="s">
        <v>184</v>
      </c>
      <c r="E2015" s="15" t="s">
        <v>15</v>
      </c>
      <c r="F2015" s="16">
        <v>25000</v>
      </c>
      <c r="G2015" s="27">
        <v>2015</v>
      </c>
      <c r="H2015" s="27" t="s">
        <v>21</v>
      </c>
      <c r="I2015" s="27" t="s">
        <v>185</v>
      </c>
    </row>
    <row r="2016" spans="1:9" ht="15" customHeight="1">
      <c r="A2016" s="27">
        <v>990</v>
      </c>
      <c r="B2016" s="14" t="str">
        <f>C2016&amp;"_"&amp;E2016&amp;G2016&amp;F2016</f>
        <v>The Lynde and Harry Bradley Foundation_Mercatus Center201525000</v>
      </c>
      <c r="C2016" s="15" t="s">
        <v>182</v>
      </c>
      <c r="E2016" s="15" t="s">
        <v>15</v>
      </c>
      <c r="F2016" s="16">
        <v>25000</v>
      </c>
      <c r="G2016" s="27">
        <v>2015</v>
      </c>
      <c r="H2016" s="27" t="s">
        <v>21</v>
      </c>
      <c r="I2016" s="27" t="s">
        <v>186</v>
      </c>
    </row>
    <row r="2017" spans="1:9" ht="15" customHeight="1">
      <c r="A2017" s="14">
        <v>990</v>
      </c>
      <c r="B2017" s="14" t="str">
        <f>C2017&amp;"_"&amp;E2017&amp;G2017&amp;F2017</f>
        <v>The Lynde and Harry Bradley Foundation_George Mason University Foundation201612500</v>
      </c>
      <c r="C2017" s="14" t="s">
        <v>182</v>
      </c>
      <c r="D2017" s="26" t="s">
        <v>30</v>
      </c>
      <c r="E2017" s="14" t="s">
        <v>10</v>
      </c>
      <c r="F2017" s="21">
        <v>12500</v>
      </c>
      <c r="G2017" s="14">
        <v>2016</v>
      </c>
      <c r="H2017" s="26" t="s">
        <v>21</v>
      </c>
      <c r="I2017" s="14"/>
    </row>
    <row r="2018" spans="1:9" ht="15" customHeight="1">
      <c r="A2018" s="14">
        <v>990</v>
      </c>
      <c r="B2018" s="14"/>
      <c r="C2018" s="14" t="s">
        <v>182</v>
      </c>
      <c r="D2018" s="26" t="s">
        <v>30</v>
      </c>
      <c r="E2018" s="14" t="s">
        <v>10</v>
      </c>
      <c r="F2018" s="21">
        <v>12500</v>
      </c>
      <c r="G2018" s="14">
        <v>2016</v>
      </c>
      <c r="H2018" s="26" t="s">
        <v>21</v>
      </c>
      <c r="I2018" s="14"/>
    </row>
    <row r="2019" spans="1:9" ht="15" customHeight="1">
      <c r="A2019" s="14">
        <v>990</v>
      </c>
      <c r="B2019" s="14"/>
      <c r="C2019" s="14" t="s">
        <v>182</v>
      </c>
      <c r="D2019" s="26" t="s">
        <v>30</v>
      </c>
      <c r="E2019" s="14" t="s">
        <v>10</v>
      </c>
      <c r="F2019" s="21">
        <v>75000</v>
      </c>
      <c r="G2019" s="14">
        <v>2016</v>
      </c>
      <c r="H2019" s="26" t="s">
        <v>21</v>
      </c>
      <c r="I2019" s="14"/>
    </row>
    <row r="2020" spans="1:9" ht="15" customHeight="1">
      <c r="A2020" s="22">
        <v>990</v>
      </c>
      <c r="B2020" s="14" t="str">
        <f t="shared" ref="B2020:B2051" si="34">C2020&amp;"_"&amp;E2020&amp;G2020&amp;F2020</f>
        <v>The Lynde and Harry Bradley Foundation_Institute for Humane Studies201630000</v>
      </c>
      <c r="C2020" s="22" t="s">
        <v>182</v>
      </c>
      <c r="E2020" s="22" t="s">
        <v>12</v>
      </c>
      <c r="F2020" s="23">
        <v>30000</v>
      </c>
      <c r="G2020" s="22">
        <v>2016</v>
      </c>
      <c r="H2020" s="22" t="s">
        <v>21</v>
      </c>
    </row>
    <row r="2021" spans="1:9" ht="15" customHeight="1">
      <c r="A2021" s="27">
        <v>990</v>
      </c>
      <c r="B2021" s="14" t="str">
        <f t="shared" si="34"/>
        <v>The Lynde and Harry Bradley Foundation_Mercatus Center201675000</v>
      </c>
      <c r="C2021" s="15" t="s">
        <v>182</v>
      </c>
      <c r="D2021" s="27" t="s">
        <v>184</v>
      </c>
      <c r="E2021" s="15" t="s">
        <v>15</v>
      </c>
      <c r="F2021" s="21">
        <v>75000</v>
      </c>
      <c r="G2021" s="15">
        <v>2016</v>
      </c>
      <c r="H2021" s="29" t="s">
        <v>21</v>
      </c>
    </row>
    <row r="2022" spans="1:9" ht="15" customHeight="1">
      <c r="A2022" s="22">
        <v>990</v>
      </c>
      <c r="B2022" s="14" t="str">
        <f t="shared" si="34"/>
        <v>The Marcus Foundation_Institute for Humane Studies2008150000</v>
      </c>
      <c r="C2022" s="22" t="s">
        <v>531</v>
      </c>
      <c r="E2022" s="22" t="s">
        <v>12</v>
      </c>
      <c r="F2022" s="23">
        <v>150000</v>
      </c>
      <c r="G2022" s="22">
        <v>2008</v>
      </c>
      <c r="H2022" s="22" t="s">
        <v>21</v>
      </c>
    </row>
    <row r="2023" spans="1:9" ht="15" customHeight="1">
      <c r="A2023" s="22">
        <v>990</v>
      </c>
      <c r="B2023" s="14" t="str">
        <f t="shared" si="34"/>
        <v>The Marcus Foundation_Institute for Humane Studies2009262500</v>
      </c>
      <c r="C2023" s="22" t="s">
        <v>531</v>
      </c>
      <c r="E2023" s="22" t="s">
        <v>12</v>
      </c>
      <c r="F2023" s="23">
        <v>262500</v>
      </c>
      <c r="G2023" s="22">
        <v>2009</v>
      </c>
      <c r="H2023" s="22" t="s">
        <v>21</v>
      </c>
    </row>
    <row r="2024" spans="1:9" ht="15" customHeight="1">
      <c r="A2024" s="22">
        <v>990</v>
      </c>
      <c r="B2024" s="14" t="str">
        <f t="shared" si="34"/>
        <v>The Marcus Foundation_Institute for Humane Studies2010462500</v>
      </c>
      <c r="C2024" s="22" t="s">
        <v>531</v>
      </c>
      <c r="E2024" s="22" t="s">
        <v>12</v>
      </c>
      <c r="F2024" s="23">
        <v>462500</v>
      </c>
      <c r="G2024" s="22">
        <v>2010</v>
      </c>
      <c r="H2024" s="22" t="s">
        <v>21</v>
      </c>
    </row>
    <row r="2025" spans="1:9" ht="15" customHeight="1">
      <c r="A2025" s="22">
        <v>990</v>
      </c>
      <c r="B2025" s="14" t="str">
        <f t="shared" si="34"/>
        <v>The Marcus Foundation_Institute for Humane Studies2011359000</v>
      </c>
      <c r="C2025" s="22" t="s">
        <v>531</v>
      </c>
      <c r="E2025" s="22" t="s">
        <v>12</v>
      </c>
      <c r="F2025" s="23">
        <v>359000</v>
      </c>
      <c r="G2025" s="22">
        <v>2011</v>
      </c>
      <c r="H2025" s="22" t="s">
        <v>21</v>
      </c>
    </row>
    <row r="2026" spans="1:9" ht="15" customHeight="1">
      <c r="A2026" s="22">
        <v>990</v>
      </c>
      <c r="B2026" s="14" t="str">
        <f t="shared" si="34"/>
        <v>The Marcus Foundation_Institute for Humane Studies2012641000</v>
      </c>
      <c r="C2026" s="22" t="s">
        <v>531</v>
      </c>
      <c r="E2026" s="22" t="s">
        <v>12</v>
      </c>
      <c r="F2026" s="23">
        <v>641000</v>
      </c>
      <c r="G2026" s="22">
        <v>2012</v>
      </c>
      <c r="H2026" s="22" t="s">
        <v>21</v>
      </c>
    </row>
    <row r="2027" spans="1:9" ht="15" customHeight="1">
      <c r="A2027" s="22">
        <v>990</v>
      </c>
      <c r="B2027" s="14" t="str">
        <f t="shared" si="34"/>
        <v>The Marcus Foundation_Institute for Humane Studies2013500000</v>
      </c>
      <c r="C2027" s="22" t="s">
        <v>531</v>
      </c>
      <c r="E2027" s="22" t="s">
        <v>12</v>
      </c>
      <c r="F2027" s="23">
        <v>500000</v>
      </c>
      <c r="G2027" s="22">
        <v>2013</v>
      </c>
      <c r="H2027" s="22" t="s">
        <v>21</v>
      </c>
    </row>
    <row r="2028" spans="1:9" ht="15" customHeight="1">
      <c r="A2028" s="22">
        <v>990</v>
      </c>
      <c r="B2028" s="14" t="str">
        <f t="shared" si="34"/>
        <v>The Marcus Foundation_Institute for Humane Studies2014500000</v>
      </c>
      <c r="C2028" s="22" t="s">
        <v>531</v>
      </c>
      <c r="E2028" s="22" t="s">
        <v>12</v>
      </c>
      <c r="F2028" s="23">
        <v>500000</v>
      </c>
      <c r="G2028" s="22">
        <v>2014</v>
      </c>
      <c r="H2028" s="22" t="s">
        <v>21</v>
      </c>
    </row>
    <row r="2029" spans="1:9" ht="15" customHeight="1">
      <c r="A2029" s="22">
        <v>990</v>
      </c>
      <c r="B2029" s="14" t="str">
        <f t="shared" si="34"/>
        <v>The Marcus Foundation_Institute for Humane Studies2015350000</v>
      </c>
      <c r="C2029" s="22" t="s">
        <v>531</v>
      </c>
      <c r="E2029" s="22" t="s">
        <v>12</v>
      </c>
      <c r="F2029" s="23">
        <v>350000</v>
      </c>
      <c r="G2029" s="22">
        <v>2015</v>
      </c>
      <c r="H2029" s="22" t="s">
        <v>21</v>
      </c>
    </row>
    <row r="2030" spans="1:9" ht="15" customHeight="1">
      <c r="A2030" s="22">
        <v>990</v>
      </c>
      <c r="B2030" s="14" t="str">
        <f t="shared" si="34"/>
        <v>The Marcus Foundation_Institute for Humane Studies2016650000</v>
      </c>
      <c r="C2030" s="22" t="s">
        <v>531</v>
      </c>
      <c r="E2030" s="22" t="s">
        <v>12</v>
      </c>
      <c r="F2030" s="23">
        <v>650000</v>
      </c>
      <c r="G2030" s="22">
        <v>2016</v>
      </c>
      <c r="H2030" s="22" t="s">
        <v>21</v>
      </c>
    </row>
    <row r="2031" spans="1:9" ht="15" customHeight="1">
      <c r="A2031" s="15">
        <v>990</v>
      </c>
      <c r="B2031" s="15" t="str">
        <f t="shared" si="34"/>
        <v>The NRA Foundation_George Mason University School of Law200330766.55</v>
      </c>
      <c r="C2031" s="15" t="s">
        <v>615</v>
      </c>
      <c r="D2031" s="15" t="s">
        <v>236</v>
      </c>
      <c r="E2031" s="15" t="s">
        <v>236</v>
      </c>
      <c r="F2031" s="16">
        <v>30766.55</v>
      </c>
      <c r="G2031" s="15">
        <v>2003</v>
      </c>
      <c r="H2031" s="15" t="s">
        <v>21</v>
      </c>
    </row>
    <row r="2032" spans="1:9" ht="15" customHeight="1">
      <c r="A2032" s="15">
        <v>990</v>
      </c>
      <c r="B2032" s="15" t="str">
        <f t="shared" si="34"/>
        <v>The NRA Foundation_George Mason University School of Law200427879.5</v>
      </c>
      <c r="C2032" s="15" t="s">
        <v>615</v>
      </c>
      <c r="D2032" s="15" t="s">
        <v>236</v>
      </c>
      <c r="E2032" s="15" t="s">
        <v>236</v>
      </c>
      <c r="F2032" s="16">
        <v>27879.5</v>
      </c>
      <c r="G2032" s="15">
        <v>2004</v>
      </c>
      <c r="H2032" s="15" t="s">
        <v>21</v>
      </c>
    </row>
    <row r="2033" spans="1:9" ht="15" customHeight="1">
      <c r="A2033" s="15">
        <v>990</v>
      </c>
      <c r="B2033" s="15" t="str">
        <f t="shared" si="34"/>
        <v>The NRA Foundation_George Mason University School of Law200521504.98</v>
      </c>
      <c r="C2033" s="15" t="s">
        <v>615</v>
      </c>
      <c r="D2033" s="15" t="s">
        <v>236</v>
      </c>
      <c r="E2033" s="15" t="s">
        <v>236</v>
      </c>
      <c r="F2033" s="16">
        <v>21504.98</v>
      </c>
      <c r="G2033" s="15">
        <v>2005</v>
      </c>
      <c r="H2033" s="15" t="s">
        <v>21</v>
      </c>
    </row>
    <row r="2034" spans="1:9" ht="15" customHeight="1">
      <c r="A2034" s="15">
        <v>990</v>
      </c>
      <c r="B2034" s="15" t="str">
        <f t="shared" si="34"/>
        <v>The NRA Foundation_George Mason University School of Law2016100000</v>
      </c>
      <c r="C2034" s="15" t="s">
        <v>615</v>
      </c>
      <c r="D2034" s="15" t="s">
        <v>616</v>
      </c>
      <c r="E2034" s="15" t="s">
        <v>236</v>
      </c>
      <c r="F2034" s="16">
        <v>100000</v>
      </c>
      <c r="G2034" s="15">
        <v>2016</v>
      </c>
      <c r="H2034" s="15" t="s">
        <v>21</v>
      </c>
    </row>
    <row r="2035" spans="1:9" ht="15" customHeight="1">
      <c r="A2035" s="14" t="s">
        <v>8</v>
      </c>
      <c r="B2035" s="14" t="str">
        <f t="shared" si="34"/>
        <v>The Opportunity Foundation_Mercatus Center200170000</v>
      </c>
      <c r="C2035" s="14" t="s">
        <v>188</v>
      </c>
      <c r="D2035" s="14"/>
      <c r="E2035" s="14" t="s">
        <v>15</v>
      </c>
      <c r="F2035" s="21">
        <v>70000</v>
      </c>
      <c r="G2035" s="14">
        <v>2001</v>
      </c>
      <c r="H2035" s="14"/>
      <c r="I2035" s="14"/>
    </row>
    <row r="2036" spans="1:9" ht="15" customHeight="1">
      <c r="A2036" s="14" t="s">
        <v>8</v>
      </c>
      <c r="B2036" s="14" t="str">
        <f t="shared" si="34"/>
        <v>The Opportunity Foundation_Mercatus Center200282000</v>
      </c>
      <c r="C2036" s="14" t="s">
        <v>188</v>
      </c>
      <c r="D2036" s="14"/>
      <c r="E2036" s="14" t="s">
        <v>15</v>
      </c>
      <c r="F2036" s="21">
        <v>82000</v>
      </c>
      <c r="G2036" s="14">
        <v>2002</v>
      </c>
      <c r="H2036" s="14"/>
      <c r="I2036" s="14"/>
    </row>
    <row r="2037" spans="1:9" ht="15" customHeight="1">
      <c r="A2037" s="14" t="s">
        <v>8</v>
      </c>
      <c r="B2037" s="14" t="str">
        <f t="shared" si="34"/>
        <v>The Opportunity Foundation_Mercatus Center200340000</v>
      </c>
      <c r="C2037" s="14" t="s">
        <v>188</v>
      </c>
      <c r="D2037" s="14"/>
      <c r="E2037" s="14" t="s">
        <v>15</v>
      </c>
      <c r="F2037" s="21">
        <v>40000</v>
      </c>
      <c r="G2037" s="14">
        <v>2003</v>
      </c>
      <c r="H2037" s="14"/>
      <c r="I2037" s="14"/>
    </row>
    <row r="2038" spans="1:9" ht="15" customHeight="1">
      <c r="A2038" s="14" t="s">
        <v>8</v>
      </c>
      <c r="B2038" s="14" t="str">
        <f t="shared" si="34"/>
        <v>The Opportunity Foundation_Mercatus Center200440000</v>
      </c>
      <c r="C2038" s="14" t="s">
        <v>188</v>
      </c>
      <c r="D2038" s="14"/>
      <c r="E2038" s="14" t="s">
        <v>15</v>
      </c>
      <c r="F2038" s="21">
        <v>40000</v>
      </c>
      <c r="G2038" s="14">
        <v>2004</v>
      </c>
      <c r="H2038" s="14"/>
      <c r="I2038" s="14"/>
    </row>
    <row r="2039" spans="1:9" ht="15" customHeight="1">
      <c r="A2039" s="14" t="s">
        <v>8</v>
      </c>
      <c r="B2039" s="14" t="str">
        <f t="shared" si="34"/>
        <v>The Opportunity Foundation_Mercatus Center20051000</v>
      </c>
      <c r="C2039" s="14" t="s">
        <v>188</v>
      </c>
      <c r="D2039" s="14"/>
      <c r="E2039" s="14" t="s">
        <v>15</v>
      </c>
      <c r="F2039" s="21">
        <v>1000</v>
      </c>
      <c r="G2039" s="14">
        <v>2005</v>
      </c>
      <c r="H2039" s="14"/>
      <c r="I2039" s="14"/>
    </row>
    <row r="2040" spans="1:9" ht="15" customHeight="1">
      <c r="A2040" s="14" t="s">
        <v>8</v>
      </c>
      <c r="B2040" s="14" t="str">
        <f t="shared" si="34"/>
        <v>The Opportunity Foundation_Mercatus Center20061000</v>
      </c>
      <c r="C2040" s="14" t="s">
        <v>188</v>
      </c>
      <c r="D2040" s="14"/>
      <c r="E2040" s="14" t="s">
        <v>15</v>
      </c>
      <c r="F2040" s="21">
        <v>1000</v>
      </c>
      <c r="G2040" s="14">
        <v>2006</v>
      </c>
      <c r="H2040" s="14"/>
      <c r="I2040" s="14"/>
    </row>
    <row r="2041" spans="1:9" ht="15" customHeight="1">
      <c r="A2041" s="14" t="s">
        <v>8</v>
      </c>
      <c r="B2041" s="14" t="str">
        <f t="shared" si="34"/>
        <v>The Opportunity Foundation_Mercatus Center20071000</v>
      </c>
      <c r="C2041" s="14" t="s">
        <v>188</v>
      </c>
      <c r="D2041" s="14"/>
      <c r="E2041" s="14" t="s">
        <v>15</v>
      </c>
      <c r="F2041" s="21">
        <v>1000</v>
      </c>
      <c r="G2041" s="14">
        <v>2007</v>
      </c>
      <c r="H2041" s="14"/>
      <c r="I2041" s="14"/>
    </row>
    <row r="2042" spans="1:9" ht="15" customHeight="1">
      <c r="A2042" s="14" t="s">
        <v>8</v>
      </c>
      <c r="B2042" s="14" t="str">
        <f t="shared" si="34"/>
        <v>The Opportunity Foundation_Mercatus Center20081000</v>
      </c>
      <c r="C2042" s="14" t="s">
        <v>188</v>
      </c>
      <c r="D2042" s="14"/>
      <c r="E2042" s="14" t="s">
        <v>15</v>
      </c>
      <c r="F2042" s="21">
        <v>1000</v>
      </c>
      <c r="G2042" s="14">
        <v>2008</v>
      </c>
      <c r="H2042" s="14"/>
      <c r="I2042" s="14"/>
    </row>
    <row r="2043" spans="1:9" ht="15" customHeight="1">
      <c r="A2043" s="14" t="s">
        <v>8</v>
      </c>
      <c r="B2043" s="14" t="str">
        <f t="shared" si="34"/>
        <v>The Opportunity Foundation_Mercatus Center20091000</v>
      </c>
      <c r="C2043" s="14" t="s">
        <v>188</v>
      </c>
      <c r="D2043" s="14"/>
      <c r="E2043" s="14" t="s">
        <v>15</v>
      </c>
      <c r="F2043" s="21">
        <v>1000</v>
      </c>
      <c r="G2043" s="14">
        <v>2009</v>
      </c>
      <c r="H2043" s="14"/>
      <c r="I2043" s="14"/>
    </row>
    <row r="2044" spans="1:9" ht="15" customHeight="1">
      <c r="A2044" s="14" t="s">
        <v>8</v>
      </c>
      <c r="B2044" s="14" t="str">
        <f t="shared" si="34"/>
        <v>The Opportunity Foundation_Mercatus Center20101000</v>
      </c>
      <c r="C2044" s="14" t="s">
        <v>188</v>
      </c>
      <c r="D2044" s="14"/>
      <c r="E2044" s="14" t="s">
        <v>15</v>
      </c>
      <c r="F2044" s="21">
        <v>1000</v>
      </c>
      <c r="G2044" s="14">
        <v>2010</v>
      </c>
      <c r="H2044" s="14"/>
      <c r="I2044" s="14"/>
    </row>
    <row r="2045" spans="1:9" ht="15" customHeight="1">
      <c r="A2045" s="14" t="s">
        <v>8</v>
      </c>
      <c r="B2045" s="14" t="str">
        <f t="shared" si="34"/>
        <v>The Opportunity Foundation_Mercatus Center20111000</v>
      </c>
      <c r="C2045" s="14" t="s">
        <v>188</v>
      </c>
      <c r="D2045" s="14"/>
      <c r="E2045" s="14" t="s">
        <v>15</v>
      </c>
      <c r="F2045" s="21">
        <v>1000</v>
      </c>
      <c r="G2045" s="14">
        <v>2011</v>
      </c>
      <c r="H2045" s="14"/>
      <c r="I2045" s="14"/>
    </row>
    <row r="2046" spans="1:9" ht="15" customHeight="1">
      <c r="A2046" s="14" t="s">
        <v>8</v>
      </c>
      <c r="B2046" s="14" t="str">
        <f t="shared" si="34"/>
        <v>The Opportunity Foundation_Mercatus Center20121000</v>
      </c>
      <c r="C2046" s="14" t="s">
        <v>188</v>
      </c>
      <c r="D2046" s="14"/>
      <c r="E2046" s="14" t="s">
        <v>15</v>
      </c>
      <c r="F2046" s="21">
        <v>1000</v>
      </c>
      <c r="G2046" s="14">
        <v>2012</v>
      </c>
      <c r="H2046" s="14"/>
      <c r="I2046" s="14"/>
    </row>
    <row r="2047" spans="1:9" ht="15" customHeight="1">
      <c r="A2047" s="27">
        <v>990</v>
      </c>
      <c r="B2047" s="14" t="str">
        <f t="shared" si="34"/>
        <v>The Opportunity Foundation_Mercatus Center20131000</v>
      </c>
      <c r="C2047" s="15" t="s">
        <v>188</v>
      </c>
      <c r="E2047" s="15" t="s">
        <v>15</v>
      </c>
      <c r="F2047" s="16">
        <v>1000</v>
      </c>
      <c r="G2047" s="27">
        <v>2013</v>
      </c>
      <c r="H2047" s="27" t="s">
        <v>21</v>
      </c>
    </row>
    <row r="2048" spans="1:9" ht="15" customHeight="1">
      <c r="A2048" s="27">
        <v>990</v>
      </c>
      <c r="B2048" s="14" t="str">
        <f t="shared" si="34"/>
        <v>The Opportunity Foundation_Mercatus Center20141000</v>
      </c>
      <c r="C2048" s="15" t="s">
        <v>188</v>
      </c>
      <c r="E2048" s="15" t="s">
        <v>15</v>
      </c>
      <c r="F2048" s="16">
        <v>1000</v>
      </c>
      <c r="G2048" s="27">
        <v>2014</v>
      </c>
      <c r="H2048" s="27" t="s">
        <v>21</v>
      </c>
    </row>
    <row r="2049" spans="1:9" ht="15" customHeight="1">
      <c r="A2049" s="27">
        <v>990</v>
      </c>
      <c r="B2049" s="14" t="str">
        <f t="shared" si="34"/>
        <v>The Opportunity Foundation_Mercatus Center20151000</v>
      </c>
      <c r="C2049" s="15" t="s">
        <v>188</v>
      </c>
      <c r="E2049" s="15" t="s">
        <v>15</v>
      </c>
      <c r="F2049" s="16">
        <v>1000</v>
      </c>
      <c r="G2049" s="27">
        <v>2015</v>
      </c>
      <c r="H2049" s="27" t="s">
        <v>21</v>
      </c>
    </row>
    <row r="2050" spans="1:9" ht="15" customHeight="1">
      <c r="A2050" s="14" t="s">
        <v>8</v>
      </c>
      <c r="B2050" s="14" t="str">
        <f t="shared" si="34"/>
        <v>The Randolph Foundation_Institute for Humane Studies200125000</v>
      </c>
      <c r="C2050" s="14" t="s">
        <v>191</v>
      </c>
      <c r="D2050" s="14"/>
      <c r="E2050" s="14" t="s">
        <v>12</v>
      </c>
      <c r="F2050" s="21">
        <v>25000</v>
      </c>
      <c r="G2050" s="14">
        <v>2001</v>
      </c>
      <c r="H2050" s="14"/>
      <c r="I2050" s="14"/>
    </row>
    <row r="2051" spans="1:9" ht="15" customHeight="1">
      <c r="A2051" s="14" t="s">
        <v>8</v>
      </c>
      <c r="B2051" s="14" t="str">
        <f t="shared" si="34"/>
        <v>The Randolph Foundation_Institute for Humane Studies200325000</v>
      </c>
      <c r="C2051" s="14" t="s">
        <v>191</v>
      </c>
      <c r="D2051" s="14"/>
      <c r="E2051" s="14" t="s">
        <v>12</v>
      </c>
      <c r="F2051" s="21">
        <v>25000</v>
      </c>
      <c r="G2051" s="14">
        <v>2003</v>
      </c>
      <c r="H2051" s="14"/>
      <c r="I2051" s="14"/>
    </row>
    <row r="2052" spans="1:9" ht="15" customHeight="1">
      <c r="A2052" s="14" t="s">
        <v>8</v>
      </c>
      <c r="B2052" s="14" t="str">
        <f t="shared" ref="B2052:B2083" si="35">C2052&amp;"_"&amp;E2052&amp;G2052&amp;F2052</f>
        <v>The Randolph Foundation_Institute for Humane Studies200425000</v>
      </c>
      <c r="C2052" s="14" t="s">
        <v>191</v>
      </c>
      <c r="D2052" s="14"/>
      <c r="E2052" s="14" t="s">
        <v>12</v>
      </c>
      <c r="F2052" s="21">
        <v>25000</v>
      </c>
      <c r="G2052" s="14">
        <v>2004</v>
      </c>
      <c r="H2052" s="14"/>
      <c r="I2052" s="14"/>
    </row>
    <row r="2053" spans="1:9" ht="15" customHeight="1">
      <c r="A2053" s="14" t="s">
        <v>8</v>
      </c>
      <c r="B2053" s="14" t="str">
        <f t="shared" si="35"/>
        <v>The Randolph Foundation_Institute for Humane Studies200625000</v>
      </c>
      <c r="C2053" s="14" t="s">
        <v>191</v>
      </c>
      <c r="D2053" s="14"/>
      <c r="E2053" s="14" t="s">
        <v>12</v>
      </c>
      <c r="F2053" s="21">
        <v>25000</v>
      </c>
      <c r="G2053" s="14">
        <v>2006</v>
      </c>
      <c r="H2053" s="14"/>
      <c r="I2053" s="14"/>
    </row>
    <row r="2054" spans="1:9" ht="15" customHeight="1">
      <c r="A2054" s="14">
        <v>990</v>
      </c>
      <c r="B2054" s="14" t="str">
        <f t="shared" si="35"/>
        <v>The Randolph Foundation_George Mason University Law and Economics Center200770000</v>
      </c>
      <c r="C2054" s="14" t="s">
        <v>191</v>
      </c>
      <c r="D2054" s="14" t="s">
        <v>449</v>
      </c>
      <c r="E2054" s="14" t="s">
        <v>11</v>
      </c>
      <c r="F2054" s="21">
        <v>70000</v>
      </c>
      <c r="G2054" s="14">
        <v>2007</v>
      </c>
      <c r="H2054" s="14" t="s">
        <v>14</v>
      </c>
      <c r="I2054" s="14"/>
    </row>
    <row r="2055" spans="1:9" ht="15" customHeight="1">
      <c r="A2055" s="14" t="s">
        <v>8</v>
      </c>
      <c r="B2055" s="14" t="str">
        <f t="shared" si="35"/>
        <v>The Randolph Foundation_Institute for Humane Studies200725000</v>
      </c>
      <c r="C2055" s="14" t="s">
        <v>191</v>
      </c>
      <c r="D2055" s="14"/>
      <c r="E2055" s="14" t="s">
        <v>12</v>
      </c>
      <c r="F2055" s="21">
        <v>25000</v>
      </c>
      <c r="G2055" s="14">
        <v>2007</v>
      </c>
      <c r="H2055" s="14"/>
      <c r="I2055" s="14"/>
    </row>
    <row r="2056" spans="1:9" ht="15" customHeight="1">
      <c r="A2056" s="14">
        <v>990</v>
      </c>
      <c r="B2056" s="14" t="str">
        <f t="shared" si="35"/>
        <v>The Randolph Foundation_George Mason University Law and Economics Center200825000</v>
      </c>
      <c r="C2056" s="14" t="s">
        <v>191</v>
      </c>
      <c r="D2056" s="14" t="s">
        <v>449</v>
      </c>
      <c r="E2056" s="14" t="s">
        <v>11</v>
      </c>
      <c r="F2056" s="21">
        <v>25000</v>
      </c>
      <c r="G2056" s="14">
        <v>2008</v>
      </c>
      <c r="H2056" s="14" t="s">
        <v>14</v>
      </c>
      <c r="I2056" s="14"/>
    </row>
    <row r="2057" spans="1:9" ht="15" customHeight="1">
      <c r="A2057" s="14">
        <v>990</v>
      </c>
      <c r="B2057" s="14" t="str">
        <f t="shared" si="35"/>
        <v>The Randolph Foundation_George Mason University Law and Economics Center200940000</v>
      </c>
      <c r="C2057" s="14" t="s">
        <v>191</v>
      </c>
      <c r="D2057" s="14" t="s">
        <v>449</v>
      </c>
      <c r="E2057" s="14" t="s">
        <v>11</v>
      </c>
      <c r="F2057" s="21">
        <v>40000</v>
      </c>
      <c r="G2057" s="14">
        <v>2009</v>
      </c>
      <c r="H2057" s="14" t="s">
        <v>14</v>
      </c>
      <c r="I2057" s="14"/>
    </row>
    <row r="2058" spans="1:9" ht="15" customHeight="1">
      <c r="A2058" s="14" t="s">
        <v>8</v>
      </c>
      <c r="B2058" s="14" t="str">
        <f t="shared" si="35"/>
        <v>The Randolph Foundation_George Mason University200910000</v>
      </c>
      <c r="C2058" s="14" t="s">
        <v>191</v>
      </c>
      <c r="D2058" s="14" t="s">
        <v>60</v>
      </c>
      <c r="E2058" s="14" t="s">
        <v>60</v>
      </c>
      <c r="F2058" s="21">
        <v>10000</v>
      </c>
      <c r="G2058" s="14">
        <v>2009</v>
      </c>
      <c r="H2058" s="14" t="s">
        <v>7</v>
      </c>
      <c r="I2058" s="14"/>
    </row>
    <row r="2059" spans="1:9" ht="15" customHeight="1">
      <c r="A2059" s="14" t="s">
        <v>8</v>
      </c>
      <c r="B2059" s="14" t="str">
        <f t="shared" si="35"/>
        <v>The Randolph Foundation_George Mason University201020000</v>
      </c>
      <c r="C2059" s="14" t="s">
        <v>191</v>
      </c>
      <c r="D2059" s="14" t="s">
        <v>60</v>
      </c>
      <c r="E2059" s="14" t="s">
        <v>60</v>
      </c>
      <c r="F2059" s="21">
        <v>20000</v>
      </c>
      <c r="G2059" s="14">
        <v>2010</v>
      </c>
      <c r="H2059" s="14" t="s">
        <v>7</v>
      </c>
      <c r="I2059" s="14"/>
    </row>
    <row r="2060" spans="1:9" ht="15" customHeight="1">
      <c r="A2060" s="14" t="s">
        <v>8</v>
      </c>
      <c r="B2060" s="14" t="str">
        <f t="shared" si="35"/>
        <v>The Randolph Foundation_Institute for Humane Studies201110000</v>
      </c>
      <c r="C2060" s="14" t="s">
        <v>191</v>
      </c>
      <c r="D2060" s="14"/>
      <c r="E2060" s="14" t="s">
        <v>12</v>
      </c>
      <c r="F2060" s="21">
        <v>10000</v>
      </c>
      <c r="G2060" s="14">
        <v>2011</v>
      </c>
      <c r="H2060" s="14"/>
      <c r="I2060" s="14"/>
    </row>
    <row r="2061" spans="1:9" ht="15" customHeight="1">
      <c r="A2061" s="14" t="s">
        <v>8</v>
      </c>
      <c r="B2061" s="14" t="str">
        <f t="shared" si="35"/>
        <v>The Randolph Foundation_Mercatus Center201125000</v>
      </c>
      <c r="C2061" s="14" t="s">
        <v>191</v>
      </c>
      <c r="D2061" s="14"/>
      <c r="E2061" s="14" t="s">
        <v>15</v>
      </c>
      <c r="F2061" s="21">
        <v>25000</v>
      </c>
      <c r="G2061" s="14">
        <v>2011</v>
      </c>
      <c r="H2061" s="14"/>
      <c r="I2061" s="14"/>
    </row>
    <row r="2062" spans="1:9" ht="15" customHeight="1">
      <c r="A2062" s="14" t="s">
        <v>8</v>
      </c>
      <c r="B2062" s="14" t="str">
        <f t="shared" si="35"/>
        <v>The Rodney Fund_Institute for Humane Studies199810000</v>
      </c>
      <c r="C2062" s="14" t="s">
        <v>193</v>
      </c>
      <c r="D2062" s="14"/>
      <c r="E2062" s="14" t="s">
        <v>12</v>
      </c>
      <c r="F2062" s="21">
        <v>10000</v>
      </c>
      <c r="G2062" s="14">
        <v>1998</v>
      </c>
      <c r="H2062" s="14"/>
      <c r="I2062" s="14"/>
    </row>
    <row r="2063" spans="1:9" ht="15" customHeight="1">
      <c r="A2063" s="14" t="s">
        <v>8</v>
      </c>
      <c r="B2063" s="14" t="str">
        <f t="shared" si="35"/>
        <v>The Rodney Fund_Institute for Humane Studies19999000</v>
      </c>
      <c r="C2063" s="14" t="s">
        <v>193</v>
      </c>
      <c r="D2063" s="14"/>
      <c r="E2063" s="14" t="s">
        <v>12</v>
      </c>
      <c r="F2063" s="21">
        <v>9000</v>
      </c>
      <c r="G2063" s="14">
        <v>1999</v>
      </c>
      <c r="H2063" s="14"/>
      <c r="I2063" s="14"/>
    </row>
    <row r="2064" spans="1:9" ht="15" customHeight="1">
      <c r="A2064" s="14" t="s">
        <v>8</v>
      </c>
      <c r="B2064" s="14" t="str">
        <f t="shared" si="35"/>
        <v>The Rodney Fund_Institute for Humane Studies200113000</v>
      </c>
      <c r="C2064" s="14" t="s">
        <v>193</v>
      </c>
      <c r="D2064" s="14"/>
      <c r="E2064" s="14" t="s">
        <v>12</v>
      </c>
      <c r="F2064" s="21">
        <v>13000</v>
      </c>
      <c r="G2064" s="14">
        <v>2001</v>
      </c>
      <c r="H2064" s="14"/>
      <c r="I2064" s="14"/>
    </row>
    <row r="2065" spans="1:9" ht="15" customHeight="1">
      <c r="A2065" s="14" t="s">
        <v>8</v>
      </c>
      <c r="B2065" s="14" t="str">
        <f t="shared" si="35"/>
        <v>The Rodney Fund_Institute for Humane Studies20029000</v>
      </c>
      <c r="C2065" s="14" t="s">
        <v>193</v>
      </c>
      <c r="D2065" s="14"/>
      <c r="E2065" s="14" t="s">
        <v>12</v>
      </c>
      <c r="F2065" s="21">
        <v>9000</v>
      </c>
      <c r="G2065" s="14">
        <v>2002</v>
      </c>
      <c r="H2065" s="14"/>
      <c r="I2065" s="14"/>
    </row>
    <row r="2066" spans="1:9" ht="15" customHeight="1">
      <c r="A2066" s="14" t="s">
        <v>8</v>
      </c>
      <c r="B2066" s="14" t="str">
        <f t="shared" si="35"/>
        <v>The Rodney Fund_Institute for Humane Studies200315000</v>
      </c>
      <c r="C2066" s="14" t="s">
        <v>193</v>
      </c>
      <c r="D2066" s="14"/>
      <c r="E2066" s="14" t="s">
        <v>12</v>
      </c>
      <c r="F2066" s="21">
        <v>15000</v>
      </c>
      <c r="G2066" s="14">
        <v>2003</v>
      </c>
      <c r="H2066" s="14"/>
      <c r="I2066" s="14"/>
    </row>
    <row r="2067" spans="1:9" ht="15" customHeight="1">
      <c r="A2067" s="14" t="s">
        <v>8</v>
      </c>
      <c r="B2067" s="14" t="str">
        <f t="shared" si="35"/>
        <v>The Rodney Fund_Mercatus Center20037000</v>
      </c>
      <c r="C2067" s="14" t="s">
        <v>193</v>
      </c>
      <c r="D2067" s="14"/>
      <c r="E2067" s="14" t="s">
        <v>15</v>
      </c>
      <c r="F2067" s="21">
        <v>7000</v>
      </c>
      <c r="G2067" s="14">
        <v>2003</v>
      </c>
      <c r="H2067" s="14"/>
      <c r="I2067" s="14"/>
    </row>
    <row r="2068" spans="1:9" ht="15" customHeight="1">
      <c r="A2068" s="14" t="s">
        <v>8</v>
      </c>
      <c r="B2068" s="14" t="str">
        <f t="shared" si="35"/>
        <v>The Rodney Fund_Institute for Humane Studies20046000</v>
      </c>
      <c r="C2068" s="14" t="s">
        <v>193</v>
      </c>
      <c r="D2068" s="14"/>
      <c r="E2068" s="14" t="s">
        <v>12</v>
      </c>
      <c r="F2068" s="21">
        <v>6000</v>
      </c>
      <c r="G2068" s="14">
        <v>2004</v>
      </c>
      <c r="H2068" s="14"/>
      <c r="I2068" s="14"/>
    </row>
    <row r="2069" spans="1:9" ht="15" customHeight="1">
      <c r="A2069" s="14" t="s">
        <v>8</v>
      </c>
      <c r="B2069" s="14" t="str">
        <f t="shared" si="35"/>
        <v>The Rodney Fund_Mercatus Center20046000</v>
      </c>
      <c r="C2069" s="14" t="s">
        <v>193</v>
      </c>
      <c r="D2069" s="14"/>
      <c r="E2069" s="14" t="s">
        <v>15</v>
      </c>
      <c r="F2069" s="21">
        <v>6000</v>
      </c>
      <c r="G2069" s="14">
        <v>2004</v>
      </c>
      <c r="H2069" s="14"/>
      <c r="I2069" s="14"/>
    </row>
    <row r="2070" spans="1:9" ht="15" customHeight="1">
      <c r="A2070" s="14" t="s">
        <v>8</v>
      </c>
      <c r="B2070" s="14" t="str">
        <f t="shared" si="35"/>
        <v>The Rodney Fund_Institute for Humane Studies200515000</v>
      </c>
      <c r="C2070" s="14" t="s">
        <v>193</v>
      </c>
      <c r="D2070" s="14"/>
      <c r="E2070" s="14" t="s">
        <v>12</v>
      </c>
      <c r="F2070" s="21">
        <v>15000</v>
      </c>
      <c r="G2070" s="14">
        <v>2005</v>
      </c>
      <c r="H2070" s="14"/>
      <c r="I2070" s="14"/>
    </row>
    <row r="2071" spans="1:9" ht="15" customHeight="1">
      <c r="A2071" s="14" t="s">
        <v>8</v>
      </c>
      <c r="B2071" s="14" t="str">
        <f t="shared" si="35"/>
        <v>The Rodney Fund_Mercatus Center200513000</v>
      </c>
      <c r="C2071" s="14" t="s">
        <v>193</v>
      </c>
      <c r="D2071" s="14"/>
      <c r="E2071" s="14" t="s">
        <v>15</v>
      </c>
      <c r="F2071" s="21">
        <v>13000</v>
      </c>
      <c r="G2071" s="14">
        <v>2005</v>
      </c>
      <c r="H2071" s="14"/>
      <c r="I2071" s="14"/>
    </row>
    <row r="2072" spans="1:9" ht="15" customHeight="1">
      <c r="A2072" s="14" t="s">
        <v>8</v>
      </c>
      <c r="B2072" s="14" t="str">
        <f t="shared" si="35"/>
        <v>The Rodney Fund_Institute for Humane Studies200614000</v>
      </c>
      <c r="C2072" s="14" t="s">
        <v>193</v>
      </c>
      <c r="D2072" s="14"/>
      <c r="E2072" s="14" t="s">
        <v>12</v>
      </c>
      <c r="F2072" s="21">
        <v>14000</v>
      </c>
      <c r="G2072" s="14">
        <v>2006</v>
      </c>
      <c r="H2072" s="14"/>
      <c r="I2072" s="14"/>
    </row>
    <row r="2073" spans="1:9" ht="15" customHeight="1">
      <c r="A2073" s="14" t="s">
        <v>8</v>
      </c>
      <c r="B2073" s="14" t="str">
        <f t="shared" si="35"/>
        <v>The Rodney Fund_Mercatus Center20068000</v>
      </c>
      <c r="C2073" s="14" t="s">
        <v>193</v>
      </c>
      <c r="D2073" s="14"/>
      <c r="E2073" s="14" t="s">
        <v>15</v>
      </c>
      <c r="F2073" s="21">
        <v>8000</v>
      </c>
      <c r="G2073" s="14">
        <v>2006</v>
      </c>
      <c r="H2073" s="14"/>
      <c r="I2073" s="14"/>
    </row>
    <row r="2074" spans="1:9" ht="15" customHeight="1">
      <c r="A2074" s="14" t="s">
        <v>8</v>
      </c>
      <c r="B2074" s="14" t="str">
        <f t="shared" si="35"/>
        <v>The Rodney Fund_Institute for Humane Studies200716000</v>
      </c>
      <c r="C2074" s="14" t="s">
        <v>193</v>
      </c>
      <c r="D2074" s="14"/>
      <c r="E2074" s="14" t="s">
        <v>12</v>
      </c>
      <c r="F2074" s="21">
        <v>16000</v>
      </c>
      <c r="G2074" s="14">
        <v>2007</v>
      </c>
      <c r="H2074" s="14"/>
      <c r="I2074" s="14"/>
    </row>
    <row r="2075" spans="1:9" ht="15" customHeight="1">
      <c r="A2075" s="14" t="s">
        <v>8</v>
      </c>
      <c r="B2075" s="14" t="str">
        <f t="shared" si="35"/>
        <v>The Rodney Fund_Mercatus Center20078000</v>
      </c>
      <c r="C2075" s="14" t="s">
        <v>193</v>
      </c>
      <c r="D2075" s="14"/>
      <c r="E2075" s="14" t="s">
        <v>15</v>
      </c>
      <c r="F2075" s="21">
        <v>8000</v>
      </c>
      <c r="G2075" s="14">
        <v>2007</v>
      </c>
      <c r="H2075" s="14"/>
      <c r="I2075" s="14"/>
    </row>
    <row r="2076" spans="1:9" ht="15" customHeight="1">
      <c r="A2076" s="14" t="s">
        <v>8</v>
      </c>
      <c r="B2076" s="14" t="str">
        <f t="shared" si="35"/>
        <v>The Rodney Fund_Institute for Humane Studies200812000</v>
      </c>
      <c r="C2076" s="14" t="s">
        <v>193</v>
      </c>
      <c r="D2076" s="14"/>
      <c r="E2076" s="14" t="s">
        <v>12</v>
      </c>
      <c r="F2076" s="21">
        <v>12000</v>
      </c>
      <c r="G2076" s="14">
        <v>2008</v>
      </c>
      <c r="H2076" s="14"/>
      <c r="I2076" s="14"/>
    </row>
    <row r="2077" spans="1:9" ht="15" customHeight="1">
      <c r="A2077" s="14" t="s">
        <v>8</v>
      </c>
      <c r="B2077" s="14" t="str">
        <f t="shared" si="35"/>
        <v>The Rodney Fund_Mercatus Center20082000</v>
      </c>
      <c r="C2077" s="14" t="s">
        <v>193</v>
      </c>
      <c r="D2077" s="14"/>
      <c r="E2077" s="14" t="s">
        <v>15</v>
      </c>
      <c r="F2077" s="21">
        <v>2000</v>
      </c>
      <c r="G2077" s="14">
        <v>2008</v>
      </c>
      <c r="H2077" s="14"/>
      <c r="I2077" s="14"/>
    </row>
    <row r="2078" spans="1:9" ht="15" customHeight="1">
      <c r="A2078" s="14" t="s">
        <v>8</v>
      </c>
      <c r="B2078" s="14" t="str">
        <f t="shared" si="35"/>
        <v>The Rodney Fund_George Mason University20093000</v>
      </c>
      <c r="C2078" s="14" t="s">
        <v>193</v>
      </c>
      <c r="D2078" s="14" t="s">
        <v>60</v>
      </c>
      <c r="E2078" s="14" t="s">
        <v>60</v>
      </c>
      <c r="F2078" s="21">
        <v>3000</v>
      </c>
      <c r="G2078" s="14">
        <v>2009</v>
      </c>
      <c r="H2078" s="14" t="s">
        <v>7</v>
      </c>
      <c r="I2078" s="14" t="s">
        <v>450</v>
      </c>
    </row>
    <row r="2079" spans="1:9" ht="15" customHeight="1">
      <c r="A2079" s="14" t="s">
        <v>8</v>
      </c>
      <c r="B2079" s="14" t="str">
        <f t="shared" si="35"/>
        <v>The Rodney Fund_Institute for Humane Studies200942000</v>
      </c>
      <c r="C2079" s="14" t="s">
        <v>193</v>
      </c>
      <c r="D2079" s="14"/>
      <c r="E2079" s="14" t="s">
        <v>12</v>
      </c>
      <c r="F2079" s="21">
        <v>42000</v>
      </c>
      <c r="G2079" s="14">
        <v>2009</v>
      </c>
      <c r="H2079" s="14"/>
      <c r="I2079" s="14"/>
    </row>
    <row r="2080" spans="1:9" ht="15" customHeight="1">
      <c r="A2080" s="14" t="s">
        <v>8</v>
      </c>
      <c r="B2080" s="14" t="str">
        <f t="shared" si="35"/>
        <v>The Rodney Fund_Mercatus Center20098000</v>
      </c>
      <c r="C2080" s="14" t="s">
        <v>193</v>
      </c>
      <c r="D2080" s="14"/>
      <c r="E2080" s="14" t="s">
        <v>15</v>
      </c>
      <c r="F2080" s="21">
        <v>8000</v>
      </c>
      <c r="G2080" s="14">
        <v>2009</v>
      </c>
      <c r="H2080" s="14"/>
      <c r="I2080" s="14"/>
    </row>
    <row r="2081" spans="1:9" ht="15" customHeight="1">
      <c r="A2081" s="14" t="s">
        <v>8</v>
      </c>
      <c r="B2081" s="14" t="str">
        <f t="shared" si="35"/>
        <v>The Rodney Fund_George Mason University20113000</v>
      </c>
      <c r="C2081" s="14" t="s">
        <v>193</v>
      </c>
      <c r="D2081" s="14" t="s">
        <v>60</v>
      </c>
      <c r="E2081" s="14" t="s">
        <v>60</v>
      </c>
      <c r="F2081" s="21">
        <v>3000</v>
      </c>
      <c r="G2081" s="14">
        <v>2011</v>
      </c>
      <c r="H2081" s="14" t="s">
        <v>7</v>
      </c>
      <c r="I2081" s="14" t="s">
        <v>450</v>
      </c>
    </row>
    <row r="2082" spans="1:9" ht="15" customHeight="1">
      <c r="A2082" s="14" t="s">
        <v>8</v>
      </c>
      <c r="B2082" s="14" t="str">
        <f t="shared" si="35"/>
        <v>The Rodney Fund_Institute for Humane Studies201167000</v>
      </c>
      <c r="C2082" s="14" t="s">
        <v>193</v>
      </c>
      <c r="D2082" s="14"/>
      <c r="E2082" s="14" t="s">
        <v>12</v>
      </c>
      <c r="F2082" s="21">
        <v>67000</v>
      </c>
      <c r="G2082" s="14">
        <v>2011</v>
      </c>
      <c r="H2082" s="14"/>
      <c r="I2082" s="14"/>
    </row>
    <row r="2083" spans="1:9" ht="15" customHeight="1">
      <c r="A2083" s="14" t="s">
        <v>8</v>
      </c>
      <c r="B2083" s="14" t="str">
        <f t="shared" si="35"/>
        <v>The Rodney Fund_Mercatus Center201112200</v>
      </c>
      <c r="C2083" s="14" t="s">
        <v>193</v>
      </c>
      <c r="D2083" s="14"/>
      <c r="E2083" s="14" t="s">
        <v>15</v>
      </c>
      <c r="F2083" s="21">
        <v>12200</v>
      </c>
      <c r="G2083" s="14">
        <v>2011</v>
      </c>
      <c r="H2083" s="14"/>
      <c r="I2083" s="14"/>
    </row>
    <row r="2084" spans="1:9" ht="15" customHeight="1">
      <c r="A2084" s="14" t="s">
        <v>8</v>
      </c>
      <c r="B2084" s="14" t="str">
        <f t="shared" ref="B2084:B2115" si="36">C2084&amp;"_"&amp;E2084&amp;G2084&amp;F2084</f>
        <v>The Rodney Fund_Institute for Humane Studies201270000</v>
      </c>
      <c r="C2084" s="14" t="s">
        <v>193</v>
      </c>
      <c r="D2084" s="14"/>
      <c r="E2084" s="14" t="s">
        <v>12</v>
      </c>
      <c r="F2084" s="21">
        <v>70000</v>
      </c>
      <c r="G2084" s="14">
        <v>2012</v>
      </c>
      <c r="H2084" s="14"/>
      <c r="I2084" s="14"/>
    </row>
    <row r="2085" spans="1:9" ht="15" customHeight="1">
      <c r="A2085" s="14" t="s">
        <v>8</v>
      </c>
      <c r="B2085" s="14" t="str">
        <f t="shared" si="36"/>
        <v>The Rodney Fund_Mercatus Center201211000</v>
      </c>
      <c r="C2085" s="14" t="s">
        <v>193</v>
      </c>
      <c r="D2085" s="14"/>
      <c r="E2085" s="14" t="s">
        <v>15</v>
      </c>
      <c r="F2085" s="21">
        <v>11000</v>
      </c>
      <c r="G2085" s="14">
        <v>2012</v>
      </c>
      <c r="H2085" s="14"/>
      <c r="I2085" s="14"/>
    </row>
    <row r="2086" spans="1:9" ht="15" customHeight="1">
      <c r="A2086" s="14" t="s">
        <v>8</v>
      </c>
      <c r="B2086" s="14" t="str">
        <f t="shared" si="36"/>
        <v>The Rodney Fund_Institute for Humane Studies201348800</v>
      </c>
      <c r="C2086" s="14" t="s">
        <v>193</v>
      </c>
      <c r="D2086" s="14"/>
      <c r="E2086" s="14" t="s">
        <v>12</v>
      </c>
      <c r="F2086" s="21">
        <v>48800</v>
      </c>
      <c r="G2086" s="14">
        <v>2013</v>
      </c>
      <c r="H2086" s="14"/>
      <c r="I2086" s="14"/>
    </row>
    <row r="2087" spans="1:9" ht="15" customHeight="1">
      <c r="A2087" s="14" t="s">
        <v>8</v>
      </c>
      <c r="B2087" s="14" t="str">
        <f t="shared" si="36"/>
        <v>The Rodney Fund_Mercatus Center201313000</v>
      </c>
      <c r="C2087" s="14" t="s">
        <v>193</v>
      </c>
      <c r="D2087" s="14"/>
      <c r="E2087" s="14" t="s">
        <v>15</v>
      </c>
      <c r="F2087" s="21">
        <v>13000</v>
      </c>
      <c r="G2087" s="14">
        <v>2013</v>
      </c>
      <c r="H2087" s="14"/>
      <c r="I2087" s="14"/>
    </row>
    <row r="2088" spans="1:9" ht="15" customHeight="1">
      <c r="A2088" s="27">
        <v>990</v>
      </c>
      <c r="B2088" s="14" t="str">
        <f t="shared" si="36"/>
        <v>The Rodney Fund_Mercatus Center20148000</v>
      </c>
      <c r="C2088" s="15" t="s">
        <v>193</v>
      </c>
      <c r="E2088" s="15" t="s">
        <v>15</v>
      </c>
      <c r="F2088" s="16">
        <v>8000</v>
      </c>
      <c r="G2088" s="27">
        <v>2014</v>
      </c>
      <c r="H2088" s="27" t="s">
        <v>21</v>
      </c>
    </row>
    <row r="2089" spans="1:9" ht="15" customHeight="1">
      <c r="A2089" s="27">
        <v>990</v>
      </c>
      <c r="B2089" s="14" t="str">
        <f t="shared" si="36"/>
        <v>The Rodney Fund_Mercatus Center20158000</v>
      </c>
      <c r="C2089" s="15" t="s">
        <v>193</v>
      </c>
      <c r="E2089" s="15" t="s">
        <v>15</v>
      </c>
      <c r="F2089" s="16">
        <v>8000</v>
      </c>
      <c r="G2089" s="27">
        <v>2015</v>
      </c>
      <c r="H2089" s="27" t="s">
        <v>21</v>
      </c>
    </row>
    <row r="2090" spans="1:9" ht="15" customHeight="1">
      <c r="A2090" s="27">
        <v>990</v>
      </c>
      <c r="B2090" s="14" t="str">
        <f t="shared" si="36"/>
        <v>The Rodney Fund_Mercatus Center201622000</v>
      </c>
      <c r="C2090" s="15" t="s">
        <v>193</v>
      </c>
      <c r="E2090" s="15" t="s">
        <v>15</v>
      </c>
      <c r="F2090" s="21">
        <v>22000</v>
      </c>
      <c r="G2090" s="15">
        <v>2016</v>
      </c>
      <c r="H2090" s="29" t="s">
        <v>21</v>
      </c>
    </row>
    <row r="2091" spans="1:9" ht="15" customHeight="1">
      <c r="A2091" s="14" t="s">
        <v>8</v>
      </c>
      <c r="B2091" s="14" t="str">
        <f t="shared" si="36"/>
        <v>The Roe Foundation_Institute for Humane Studies19981500</v>
      </c>
      <c r="C2091" s="14" t="s">
        <v>202</v>
      </c>
      <c r="D2091" s="14"/>
      <c r="E2091" s="14" t="s">
        <v>12</v>
      </c>
      <c r="F2091" s="21">
        <v>1500</v>
      </c>
      <c r="G2091" s="14">
        <v>1998</v>
      </c>
      <c r="H2091" s="14"/>
      <c r="I2091" s="14"/>
    </row>
    <row r="2092" spans="1:9" ht="15" customHeight="1">
      <c r="A2092" s="14" t="s">
        <v>8</v>
      </c>
      <c r="B2092" s="14" t="str">
        <f t="shared" si="36"/>
        <v>The Roe Foundation_Institute for Humane Studies19991500</v>
      </c>
      <c r="C2092" s="14" t="s">
        <v>202</v>
      </c>
      <c r="D2092" s="14"/>
      <c r="E2092" s="14" t="s">
        <v>12</v>
      </c>
      <c r="F2092" s="21">
        <v>1500</v>
      </c>
      <c r="G2092" s="14">
        <v>1999</v>
      </c>
      <c r="H2092" s="14"/>
      <c r="I2092" s="14"/>
    </row>
    <row r="2093" spans="1:9" ht="15" customHeight="1">
      <c r="A2093" s="14" t="s">
        <v>8</v>
      </c>
      <c r="B2093" s="14" t="str">
        <f t="shared" si="36"/>
        <v>The Roe Foundation_Mercatus Center19995000</v>
      </c>
      <c r="C2093" s="14" t="s">
        <v>202</v>
      </c>
      <c r="D2093" s="14"/>
      <c r="E2093" s="14" t="s">
        <v>15</v>
      </c>
      <c r="F2093" s="21">
        <v>5000</v>
      </c>
      <c r="G2093" s="14">
        <v>1999</v>
      </c>
      <c r="H2093" s="14"/>
      <c r="I2093" s="14"/>
    </row>
    <row r="2094" spans="1:9" ht="15" customHeight="1">
      <c r="A2094" s="14" t="s">
        <v>8</v>
      </c>
      <c r="B2094" s="14" t="str">
        <f t="shared" si="36"/>
        <v>The Roe Foundation_Institute for Humane Studies20001500</v>
      </c>
      <c r="C2094" s="14" t="s">
        <v>202</v>
      </c>
      <c r="D2094" s="14"/>
      <c r="E2094" s="14" t="s">
        <v>12</v>
      </c>
      <c r="F2094" s="21">
        <v>1500</v>
      </c>
      <c r="G2094" s="14">
        <v>2000</v>
      </c>
      <c r="H2094" s="14"/>
      <c r="I2094" s="14"/>
    </row>
    <row r="2095" spans="1:9" ht="15" customHeight="1">
      <c r="A2095" s="14" t="s">
        <v>8</v>
      </c>
      <c r="B2095" s="14" t="str">
        <f t="shared" si="36"/>
        <v>The Roe Foundation_Mercatus Center20005000</v>
      </c>
      <c r="C2095" s="14" t="s">
        <v>202</v>
      </c>
      <c r="D2095" s="14"/>
      <c r="E2095" s="14" t="s">
        <v>15</v>
      </c>
      <c r="F2095" s="21">
        <v>5000</v>
      </c>
      <c r="G2095" s="14">
        <v>2000</v>
      </c>
      <c r="H2095" s="14"/>
      <c r="I2095" s="14"/>
    </row>
    <row r="2096" spans="1:9" ht="15" customHeight="1">
      <c r="A2096" s="14" t="s">
        <v>8</v>
      </c>
      <c r="B2096" s="14" t="str">
        <f t="shared" si="36"/>
        <v>The Roe Foundation_Institute for Humane Studies20012500</v>
      </c>
      <c r="C2096" s="14" t="s">
        <v>202</v>
      </c>
      <c r="D2096" s="14"/>
      <c r="E2096" s="14" t="s">
        <v>12</v>
      </c>
      <c r="F2096" s="21">
        <v>2500</v>
      </c>
      <c r="G2096" s="14">
        <v>2001</v>
      </c>
      <c r="H2096" s="14"/>
      <c r="I2096" s="14"/>
    </row>
    <row r="2097" spans="1:9" ht="15" customHeight="1">
      <c r="A2097" s="14" t="s">
        <v>8</v>
      </c>
      <c r="B2097" s="14" t="str">
        <f t="shared" si="36"/>
        <v>The Roe Foundation_Mercatus Center20015000</v>
      </c>
      <c r="C2097" s="14" t="s">
        <v>202</v>
      </c>
      <c r="D2097" s="14"/>
      <c r="E2097" s="14" t="s">
        <v>15</v>
      </c>
      <c r="F2097" s="21">
        <v>5000</v>
      </c>
      <c r="G2097" s="14">
        <v>2001</v>
      </c>
      <c r="H2097" s="14"/>
      <c r="I2097" s="14"/>
    </row>
    <row r="2098" spans="1:9" ht="15" customHeight="1">
      <c r="A2098" s="14">
        <v>990</v>
      </c>
      <c r="B2098" s="14" t="str">
        <f t="shared" si="36"/>
        <v>The Roe Foundation_George Mason University Department of Economics20022500</v>
      </c>
      <c r="C2098" s="14" t="s">
        <v>202</v>
      </c>
      <c r="D2098" s="14" t="s">
        <v>451</v>
      </c>
      <c r="E2098" s="14" t="s">
        <v>264</v>
      </c>
      <c r="F2098" s="21">
        <v>2500</v>
      </c>
      <c r="G2098" s="14">
        <v>2002</v>
      </c>
      <c r="H2098" s="14" t="s">
        <v>14</v>
      </c>
      <c r="I2098" s="14" t="s">
        <v>206</v>
      </c>
    </row>
    <row r="2099" spans="1:9" ht="15" customHeight="1">
      <c r="A2099" s="14" t="s">
        <v>8</v>
      </c>
      <c r="B2099" s="14" t="str">
        <f t="shared" si="36"/>
        <v>The Roe Foundation_Institute for Humane Studies20022500</v>
      </c>
      <c r="C2099" s="14" t="s">
        <v>202</v>
      </c>
      <c r="D2099" s="14"/>
      <c r="E2099" s="14" t="s">
        <v>12</v>
      </c>
      <c r="F2099" s="21">
        <v>2500</v>
      </c>
      <c r="G2099" s="14">
        <v>2002</v>
      </c>
      <c r="H2099" s="14"/>
      <c r="I2099" s="14"/>
    </row>
    <row r="2100" spans="1:9" ht="15" customHeight="1">
      <c r="A2100" s="14" t="s">
        <v>8</v>
      </c>
      <c r="B2100" s="14" t="str">
        <f t="shared" si="36"/>
        <v>The Roe Foundation_Mercatus Center20025000</v>
      </c>
      <c r="C2100" s="14" t="s">
        <v>202</v>
      </c>
      <c r="D2100" s="14"/>
      <c r="E2100" s="14" t="s">
        <v>15</v>
      </c>
      <c r="F2100" s="21">
        <v>5000</v>
      </c>
      <c r="G2100" s="14">
        <v>2002</v>
      </c>
      <c r="H2100" s="14"/>
      <c r="I2100" s="14"/>
    </row>
    <row r="2101" spans="1:9" ht="15" customHeight="1">
      <c r="A2101" s="14">
        <v>990</v>
      </c>
      <c r="B2101" s="14" t="str">
        <f t="shared" si="36"/>
        <v>The Roe Foundation_George Mason University Department of Economics20032500</v>
      </c>
      <c r="C2101" s="14" t="s">
        <v>202</v>
      </c>
      <c r="D2101" s="14" t="s">
        <v>451</v>
      </c>
      <c r="E2101" s="14" t="s">
        <v>264</v>
      </c>
      <c r="F2101" s="21">
        <v>2500</v>
      </c>
      <c r="G2101" s="14">
        <v>2003</v>
      </c>
      <c r="H2101" s="14" t="s">
        <v>14</v>
      </c>
      <c r="I2101" s="14" t="s">
        <v>206</v>
      </c>
    </row>
    <row r="2102" spans="1:9" ht="15" customHeight="1">
      <c r="A2102" s="14">
        <v>990</v>
      </c>
      <c r="B2102" s="14" t="str">
        <f t="shared" si="36"/>
        <v>The Roe Foundation_George Mason University Law and Economics Center20035000</v>
      </c>
      <c r="C2102" s="14" t="s">
        <v>202</v>
      </c>
      <c r="D2102" s="14" t="s">
        <v>455</v>
      </c>
      <c r="E2102" s="14" t="s">
        <v>11</v>
      </c>
      <c r="F2102" s="21">
        <v>5000</v>
      </c>
      <c r="G2102" s="14">
        <v>2003</v>
      </c>
      <c r="H2102" s="14" t="s">
        <v>14</v>
      </c>
      <c r="I2102" s="14" t="s">
        <v>206</v>
      </c>
    </row>
    <row r="2103" spans="1:9" ht="15" customHeight="1">
      <c r="A2103" s="14" t="s">
        <v>8</v>
      </c>
      <c r="B2103" s="14" t="str">
        <f t="shared" si="36"/>
        <v>The Roe Foundation_Institute for Humane Studies20032500</v>
      </c>
      <c r="C2103" s="14" t="s">
        <v>202</v>
      </c>
      <c r="D2103" s="14"/>
      <c r="E2103" s="14" t="s">
        <v>12</v>
      </c>
      <c r="F2103" s="21">
        <v>2500</v>
      </c>
      <c r="G2103" s="14">
        <v>2003</v>
      </c>
      <c r="H2103" s="14"/>
      <c r="I2103" s="14"/>
    </row>
    <row r="2104" spans="1:9" ht="15" customHeight="1">
      <c r="A2104" s="14" t="s">
        <v>8</v>
      </c>
      <c r="B2104" s="14" t="str">
        <f t="shared" si="36"/>
        <v>The Roe Foundation_Mercatus Center20035000</v>
      </c>
      <c r="C2104" s="14" t="s">
        <v>202</v>
      </c>
      <c r="D2104" s="14"/>
      <c r="E2104" s="14" t="s">
        <v>15</v>
      </c>
      <c r="F2104" s="21">
        <v>5000</v>
      </c>
      <c r="G2104" s="14">
        <v>2003</v>
      </c>
      <c r="H2104" s="14"/>
      <c r="I2104" s="14"/>
    </row>
    <row r="2105" spans="1:9" ht="15" customHeight="1">
      <c r="A2105" s="14">
        <v>990</v>
      </c>
      <c r="B2105" s="14" t="str">
        <f t="shared" si="36"/>
        <v>The Roe Foundation_George Mason University Department of Economics20042500</v>
      </c>
      <c r="C2105" s="14" t="s">
        <v>202</v>
      </c>
      <c r="D2105" s="14" t="s">
        <v>452</v>
      </c>
      <c r="E2105" s="14" t="s">
        <v>264</v>
      </c>
      <c r="F2105" s="21">
        <v>2500</v>
      </c>
      <c r="G2105" s="14">
        <v>2004</v>
      </c>
      <c r="H2105" s="14" t="s">
        <v>14</v>
      </c>
      <c r="I2105" s="14" t="s">
        <v>206</v>
      </c>
    </row>
    <row r="2106" spans="1:9" ht="15" customHeight="1">
      <c r="A2106" s="14">
        <v>990</v>
      </c>
      <c r="B2106" s="14" t="str">
        <f t="shared" si="36"/>
        <v>The Roe Foundation_George Mason University Law and Economics Center20045000</v>
      </c>
      <c r="C2106" s="14" t="s">
        <v>202</v>
      </c>
      <c r="D2106" s="14" t="s">
        <v>455</v>
      </c>
      <c r="E2106" s="14" t="s">
        <v>11</v>
      </c>
      <c r="F2106" s="21">
        <v>5000</v>
      </c>
      <c r="G2106" s="14">
        <v>2004</v>
      </c>
      <c r="H2106" s="14" t="s">
        <v>14</v>
      </c>
      <c r="I2106" s="14" t="s">
        <v>206</v>
      </c>
    </row>
    <row r="2107" spans="1:9" ht="15" customHeight="1">
      <c r="A2107" s="14" t="s">
        <v>8</v>
      </c>
      <c r="B2107" s="14" t="str">
        <f t="shared" si="36"/>
        <v>The Roe Foundation_Institute for Humane Studies20042500</v>
      </c>
      <c r="C2107" s="14" t="s">
        <v>202</v>
      </c>
      <c r="D2107" s="14"/>
      <c r="E2107" s="14" t="s">
        <v>12</v>
      </c>
      <c r="F2107" s="21">
        <v>2500</v>
      </c>
      <c r="G2107" s="14">
        <v>2004</v>
      </c>
      <c r="H2107" s="14"/>
      <c r="I2107" s="14"/>
    </row>
    <row r="2108" spans="1:9" ht="15" customHeight="1">
      <c r="A2108" s="14" t="s">
        <v>8</v>
      </c>
      <c r="B2108" s="14" t="str">
        <f t="shared" si="36"/>
        <v>The Roe Foundation_Mercatus Center20045000</v>
      </c>
      <c r="C2108" s="14" t="s">
        <v>202</v>
      </c>
      <c r="D2108" s="14" t="s">
        <v>205</v>
      </c>
      <c r="E2108" s="14" t="s">
        <v>15</v>
      </c>
      <c r="F2108" s="21">
        <v>5000</v>
      </c>
      <c r="G2108" s="14">
        <v>2004</v>
      </c>
      <c r="H2108" s="14" t="s">
        <v>7</v>
      </c>
      <c r="I2108" s="14" t="s">
        <v>206</v>
      </c>
    </row>
    <row r="2109" spans="1:9" ht="15" customHeight="1">
      <c r="A2109" s="14">
        <v>990</v>
      </c>
      <c r="B2109" s="14" t="str">
        <f t="shared" si="36"/>
        <v>The Roe Foundation_George Mason University Department of Economics20052500</v>
      </c>
      <c r="C2109" s="14" t="s">
        <v>202</v>
      </c>
      <c r="D2109" s="14" t="s">
        <v>453</v>
      </c>
      <c r="E2109" s="14" t="s">
        <v>264</v>
      </c>
      <c r="F2109" s="21">
        <v>2500</v>
      </c>
      <c r="G2109" s="14">
        <v>2005</v>
      </c>
      <c r="H2109" s="14" t="s">
        <v>14</v>
      </c>
      <c r="I2109" s="14" t="s">
        <v>206</v>
      </c>
    </row>
    <row r="2110" spans="1:9" ht="15" customHeight="1">
      <c r="A2110" s="14">
        <v>990</v>
      </c>
      <c r="B2110" s="14" t="str">
        <f t="shared" si="36"/>
        <v>The Roe Foundation_George Mason University Law and Economics Center20055000</v>
      </c>
      <c r="C2110" s="14" t="s">
        <v>202</v>
      </c>
      <c r="D2110" s="14" t="s">
        <v>410</v>
      </c>
      <c r="E2110" s="14" t="s">
        <v>11</v>
      </c>
      <c r="F2110" s="21">
        <v>5000</v>
      </c>
      <c r="G2110" s="14">
        <v>2005</v>
      </c>
      <c r="H2110" s="14" t="s">
        <v>14</v>
      </c>
      <c r="I2110" s="14" t="s">
        <v>206</v>
      </c>
    </row>
    <row r="2111" spans="1:9" ht="15" customHeight="1">
      <c r="A2111" s="14" t="s">
        <v>8</v>
      </c>
      <c r="B2111" s="14" t="str">
        <f t="shared" si="36"/>
        <v>The Roe Foundation_Institute for Humane Studies20052500</v>
      </c>
      <c r="C2111" s="14" t="s">
        <v>202</v>
      </c>
      <c r="D2111" s="14"/>
      <c r="E2111" s="14" t="s">
        <v>12</v>
      </c>
      <c r="F2111" s="21">
        <v>2500</v>
      </c>
      <c r="G2111" s="14">
        <v>2005</v>
      </c>
      <c r="H2111" s="14"/>
      <c r="I2111" s="14"/>
    </row>
    <row r="2112" spans="1:9" ht="15" customHeight="1">
      <c r="A2112" s="14" t="s">
        <v>8</v>
      </c>
      <c r="B2112" s="14" t="str">
        <f t="shared" si="36"/>
        <v>The Roe Foundation_Mercatus Center20055000</v>
      </c>
      <c r="C2112" s="14" t="s">
        <v>202</v>
      </c>
      <c r="D2112" s="14"/>
      <c r="E2112" s="14" t="s">
        <v>15</v>
      </c>
      <c r="F2112" s="21">
        <v>5000</v>
      </c>
      <c r="G2112" s="14">
        <v>2005</v>
      </c>
      <c r="H2112" s="14"/>
      <c r="I2112" s="14"/>
    </row>
    <row r="2113" spans="1:9" ht="15" customHeight="1">
      <c r="A2113" s="14">
        <v>990</v>
      </c>
      <c r="B2113" s="14" t="str">
        <f t="shared" si="36"/>
        <v>The Roe Foundation_George Mason University Department of Economics20062500</v>
      </c>
      <c r="C2113" s="14" t="s">
        <v>202</v>
      </c>
      <c r="D2113" s="14" t="s">
        <v>451</v>
      </c>
      <c r="E2113" s="14" t="s">
        <v>264</v>
      </c>
      <c r="F2113" s="21">
        <v>2500</v>
      </c>
      <c r="G2113" s="14">
        <v>2006</v>
      </c>
      <c r="H2113" s="14" t="s">
        <v>14</v>
      </c>
      <c r="I2113" s="14" t="s">
        <v>454</v>
      </c>
    </row>
    <row r="2114" spans="1:9" ht="15" customHeight="1">
      <c r="A2114" s="14">
        <v>990</v>
      </c>
      <c r="B2114" s="14" t="str">
        <f t="shared" si="36"/>
        <v>The Roe Foundation_George Mason University Law and Economics Center20065000</v>
      </c>
      <c r="C2114" s="14" t="s">
        <v>202</v>
      </c>
      <c r="D2114" s="14" t="s">
        <v>455</v>
      </c>
      <c r="E2114" s="14" t="s">
        <v>11</v>
      </c>
      <c r="F2114" s="21">
        <v>5000</v>
      </c>
      <c r="G2114" s="14">
        <v>2006</v>
      </c>
      <c r="H2114" s="14" t="s">
        <v>14</v>
      </c>
      <c r="I2114" s="14" t="s">
        <v>454</v>
      </c>
    </row>
    <row r="2115" spans="1:9" ht="15" customHeight="1">
      <c r="A2115" s="14" t="s">
        <v>8</v>
      </c>
      <c r="B2115" s="14" t="str">
        <f t="shared" si="36"/>
        <v>The Roe Foundation_Institute for Humane Studies20062500</v>
      </c>
      <c r="C2115" s="14" t="s">
        <v>202</v>
      </c>
      <c r="D2115" s="14"/>
      <c r="E2115" s="14" t="s">
        <v>12</v>
      </c>
      <c r="F2115" s="21">
        <v>2500</v>
      </c>
      <c r="G2115" s="14">
        <v>2006</v>
      </c>
      <c r="H2115" s="14"/>
      <c r="I2115" s="14"/>
    </row>
    <row r="2116" spans="1:9" ht="15" customHeight="1">
      <c r="A2116" s="14" t="s">
        <v>8</v>
      </c>
      <c r="B2116" s="14" t="str">
        <f t="shared" ref="B2116:B2147" si="37">C2116&amp;"_"&amp;E2116&amp;G2116&amp;F2116</f>
        <v>The Roe Foundation_Mercatus Center20065000</v>
      </c>
      <c r="C2116" s="14" t="s">
        <v>202</v>
      </c>
      <c r="D2116" s="14"/>
      <c r="E2116" s="14" t="s">
        <v>15</v>
      </c>
      <c r="F2116" s="21">
        <v>5000</v>
      </c>
      <c r="G2116" s="14">
        <v>2006</v>
      </c>
      <c r="H2116" s="14"/>
      <c r="I2116" s="14"/>
    </row>
    <row r="2117" spans="1:9" ht="15" customHeight="1">
      <c r="A2117" s="14">
        <v>990</v>
      </c>
      <c r="B2117" s="14" t="str">
        <f t="shared" si="37"/>
        <v>The Roe Foundation_George Mason University Department of Economics20072500</v>
      </c>
      <c r="C2117" s="14" t="s">
        <v>202</v>
      </c>
      <c r="D2117" s="14" t="s">
        <v>451</v>
      </c>
      <c r="E2117" s="14" t="s">
        <v>264</v>
      </c>
      <c r="F2117" s="21">
        <v>2500</v>
      </c>
      <c r="G2117" s="14">
        <v>2007</v>
      </c>
      <c r="H2117" s="14" t="s">
        <v>14</v>
      </c>
      <c r="I2117" s="14" t="s">
        <v>454</v>
      </c>
    </row>
    <row r="2118" spans="1:9" ht="15" customHeight="1">
      <c r="A2118" s="14">
        <v>990</v>
      </c>
      <c r="B2118" s="14" t="str">
        <f t="shared" si="37"/>
        <v>The Roe Foundation_George Mason University Law and Economics Center20072500</v>
      </c>
      <c r="C2118" s="14" t="s">
        <v>202</v>
      </c>
      <c r="D2118" s="14" t="s">
        <v>455</v>
      </c>
      <c r="E2118" s="14" t="s">
        <v>11</v>
      </c>
      <c r="F2118" s="21">
        <v>2500</v>
      </c>
      <c r="G2118" s="14">
        <v>2007</v>
      </c>
      <c r="H2118" s="14" t="s">
        <v>14</v>
      </c>
      <c r="I2118" s="14" t="s">
        <v>454</v>
      </c>
    </row>
    <row r="2119" spans="1:9" ht="15" customHeight="1">
      <c r="A2119" s="14" t="s">
        <v>8</v>
      </c>
      <c r="B2119" s="14" t="str">
        <f t="shared" si="37"/>
        <v>The Roe Foundation_Institute for Humane Studies200725000</v>
      </c>
      <c r="C2119" s="14" t="s">
        <v>202</v>
      </c>
      <c r="D2119" s="14"/>
      <c r="E2119" s="14" t="s">
        <v>12</v>
      </c>
      <c r="F2119" s="21">
        <v>25000</v>
      </c>
      <c r="G2119" s="14">
        <v>2007</v>
      </c>
      <c r="H2119" s="14"/>
      <c r="I2119" s="14"/>
    </row>
    <row r="2120" spans="1:9" ht="15" customHeight="1">
      <c r="A2120" s="14" t="s">
        <v>8</v>
      </c>
      <c r="B2120" s="14" t="str">
        <f t="shared" si="37"/>
        <v>The Roe Foundation_Mercatus Center20075000</v>
      </c>
      <c r="C2120" s="14" t="s">
        <v>202</v>
      </c>
      <c r="D2120" s="14"/>
      <c r="E2120" s="14" t="s">
        <v>15</v>
      </c>
      <c r="F2120" s="21">
        <v>5000</v>
      </c>
      <c r="G2120" s="14">
        <v>2007</v>
      </c>
      <c r="H2120" s="14"/>
      <c r="I2120" s="14"/>
    </row>
    <row r="2121" spans="1:9" ht="15" customHeight="1">
      <c r="A2121" s="14">
        <v>990</v>
      </c>
      <c r="B2121" s="14" t="str">
        <f t="shared" si="37"/>
        <v>The Roe Foundation_George Mason University Law and Economics Center20082500</v>
      </c>
      <c r="C2121" s="14" t="s">
        <v>202</v>
      </c>
      <c r="D2121" s="14" t="s">
        <v>456</v>
      </c>
      <c r="E2121" s="14" t="s">
        <v>11</v>
      </c>
      <c r="F2121" s="21">
        <v>2500</v>
      </c>
      <c r="G2121" s="14">
        <v>2008</v>
      </c>
      <c r="H2121" s="14" t="s">
        <v>14</v>
      </c>
      <c r="I2121" s="14" t="s">
        <v>457</v>
      </c>
    </row>
    <row r="2122" spans="1:9" ht="15" customHeight="1">
      <c r="A2122" s="14" t="s">
        <v>8</v>
      </c>
      <c r="B2122" s="14" t="str">
        <f t="shared" si="37"/>
        <v>The Roe Foundation_Institute for Humane Studies200825000</v>
      </c>
      <c r="C2122" s="14" t="s">
        <v>202</v>
      </c>
      <c r="D2122" s="14"/>
      <c r="E2122" s="14" t="s">
        <v>12</v>
      </c>
      <c r="F2122" s="21">
        <v>25000</v>
      </c>
      <c r="G2122" s="14">
        <v>2008</v>
      </c>
      <c r="H2122" s="14"/>
      <c r="I2122" s="14"/>
    </row>
    <row r="2123" spans="1:9" ht="15" customHeight="1">
      <c r="A2123" s="14" t="s">
        <v>8</v>
      </c>
      <c r="B2123" s="14" t="str">
        <f t="shared" si="37"/>
        <v>The Roe Foundation_Mercatus Center20085000</v>
      </c>
      <c r="C2123" s="14" t="s">
        <v>202</v>
      </c>
      <c r="D2123" s="14"/>
      <c r="E2123" s="14" t="s">
        <v>15</v>
      </c>
      <c r="F2123" s="21">
        <v>5000</v>
      </c>
      <c r="G2123" s="14">
        <v>2008</v>
      </c>
      <c r="H2123" s="14"/>
      <c r="I2123" s="14"/>
    </row>
    <row r="2124" spans="1:9" ht="15" customHeight="1">
      <c r="A2124" s="14">
        <v>990</v>
      </c>
      <c r="B2124" s="14" t="str">
        <f t="shared" si="37"/>
        <v>The Roe Foundation_George Mason University Law and Economics Center20092500</v>
      </c>
      <c r="C2124" s="14" t="s">
        <v>202</v>
      </c>
      <c r="D2124" s="14" t="s">
        <v>456</v>
      </c>
      <c r="E2124" s="14" t="s">
        <v>11</v>
      </c>
      <c r="F2124" s="21">
        <v>2500</v>
      </c>
      <c r="G2124" s="14">
        <v>2009</v>
      </c>
      <c r="H2124" s="14" t="s">
        <v>14</v>
      </c>
      <c r="I2124" s="14" t="s">
        <v>454</v>
      </c>
    </row>
    <row r="2125" spans="1:9" ht="15" customHeight="1">
      <c r="A2125" s="14" t="s">
        <v>8</v>
      </c>
      <c r="B2125" s="14" t="str">
        <f t="shared" si="37"/>
        <v>The Roe Foundation_Institute for Humane Studies200925000</v>
      </c>
      <c r="C2125" s="14" t="s">
        <v>202</v>
      </c>
      <c r="D2125" s="14"/>
      <c r="E2125" s="14" t="s">
        <v>12</v>
      </c>
      <c r="F2125" s="21">
        <v>25000</v>
      </c>
      <c r="G2125" s="14">
        <v>2009</v>
      </c>
      <c r="H2125" s="14"/>
      <c r="I2125" s="14"/>
    </row>
    <row r="2126" spans="1:9" ht="15" customHeight="1">
      <c r="A2126" s="14" t="s">
        <v>8</v>
      </c>
      <c r="B2126" s="14" t="str">
        <f t="shared" si="37"/>
        <v>The Roe Foundation_Mercatus Center20095000</v>
      </c>
      <c r="C2126" s="14" t="s">
        <v>202</v>
      </c>
      <c r="D2126" s="14"/>
      <c r="E2126" s="14" t="s">
        <v>15</v>
      </c>
      <c r="F2126" s="21">
        <v>5000</v>
      </c>
      <c r="G2126" s="14">
        <v>2009</v>
      </c>
      <c r="H2126" s="14"/>
      <c r="I2126" s="14"/>
    </row>
    <row r="2127" spans="1:9" ht="15" customHeight="1">
      <c r="A2127" s="14" t="s">
        <v>8</v>
      </c>
      <c r="B2127" s="14" t="str">
        <f t="shared" si="37"/>
        <v>The Roe Foundation_Institute for Humane Studies201025000</v>
      </c>
      <c r="C2127" s="14" t="s">
        <v>202</v>
      </c>
      <c r="D2127" s="14"/>
      <c r="E2127" s="14" t="s">
        <v>12</v>
      </c>
      <c r="F2127" s="21">
        <v>25000</v>
      </c>
      <c r="G2127" s="14">
        <v>2010</v>
      </c>
      <c r="H2127" s="14"/>
      <c r="I2127" s="14"/>
    </row>
    <row r="2128" spans="1:9" ht="15" customHeight="1">
      <c r="A2128" s="14" t="s">
        <v>8</v>
      </c>
      <c r="B2128" s="14" t="str">
        <f t="shared" si="37"/>
        <v>The Roe Foundation_Mercatus Center20102500</v>
      </c>
      <c r="C2128" s="14" t="s">
        <v>202</v>
      </c>
      <c r="D2128" s="14"/>
      <c r="E2128" s="14" t="s">
        <v>15</v>
      </c>
      <c r="F2128" s="21">
        <v>2500</v>
      </c>
      <c r="G2128" s="14">
        <v>2010</v>
      </c>
      <c r="H2128" s="14"/>
      <c r="I2128" s="14"/>
    </row>
    <row r="2129" spans="1:9" ht="15" customHeight="1">
      <c r="A2129" s="14" t="s">
        <v>8</v>
      </c>
      <c r="B2129" s="14" t="str">
        <f t="shared" si="37"/>
        <v>The Roe Foundation_Institute for Humane Studies201125000</v>
      </c>
      <c r="C2129" s="14" t="s">
        <v>202</v>
      </c>
      <c r="D2129" s="14"/>
      <c r="E2129" s="14" t="s">
        <v>12</v>
      </c>
      <c r="F2129" s="21">
        <v>25000</v>
      </c>
      <c r="G2129" s="14">
        <v>2011</v>
      </c>
      <c r="H2129" s="14"/>
      <c r="I2129" s="14"/>
    </row>
    <row r="2130" spans="1:9" ht="15" customHeight="1">
      <c r="A2130" s="14" t="s">
        <v>8</v>
      </c>
      <c r="B2130" s="14" t="str">
        <f t="shared" si="37"/>
        <v>The Roe Foundation_Mercatus Center20112500</v>
      </c>
      <c r="C2130" s="14" t="s">
        <v>202</v>
      </c>
      <c r="D2130" s="14"/>
      <c r="E2130" s="14" t="s">
        <v>15</v>
      </c>
      <c r="F2130" s="21">
        <v>2500</v>
      </c>
      <c r="G2130" s="14">
        <v>2011</v>
      </c>
      <c r="H2130" s="14"/>
      <c r="I2130" s="14"/>
    </row>
    <row r="2131" spans="1:9" ht="15" customHeight="1">
      <c r="A2131" s="14" t="s">
        <v>8</v>
      </c>
      <c r="B2131" s="14" t="str">
        <f t="shared" si="37"/>
        <v>The Roe Foundation_Institute for Humane Studies201215000</v>
      </c>
      <c r="C2131" s="14" t="s">
        <v>202</v>
      </c>
      <c r="D2131" s="14"/>
      <c r="E2131" s="14" t="s">
        <v>12</v>
      </c>
      <c r="F2131" s="21">
        <v>15000</v>
      </c>
      <c r="G2131" s="14">
        <v>2012</v>
      </c>
      <c r="H2131" s="14"/>
      <c r="I2131" s="14"/>
    </row>
    <row r="2132" spans="1:9" ht="15" customHeight="1">
      <c r="A2132" s="22">
        <v>990</v>
      </c>
      <c r="B2132" s="14" t="str">
        <f t="shared" si="37"/>
        <v>The Roe Foundation_Institute for Humane Studies201320000</v>
      </c>
      <c r="C2132" s="22" t="s">
        <v>202</v>
      </c>
      <c r="E2132" s="22" t="s">
        <v>12</v>
      </c>
      <c r="F2132" s="23">
        <v>20000</v>
      </c>
      <c r="G2132" s="22">
        <v>2013</v>
      </c>
      <c r="H2132" s="22" t="s">
        <v>21</v>
      </c>
    </row>
    <row r="2133" spans="1:9" ht="15" customHeight="1">
      <c r="A2133" s="27">
        <v>990</v>
      </c>
      <c r="B2133" s="14" t="str">
        <f t="shared" si="37"/>
        <v>The Roe Foundation_Mercatus Center20132500</v>
      </c>
      <c r="C2133" s="15" t="s">
        <v>202</v>
      </c>
      <c r="E2133" s="15" t="s">
        <v>15</v>
      </c>
      <c r="F2133" s="16">
        <v>2500</v>
      </c>
      <c r="G2133" s="27">
        <v>2013</v>
      </c>
      <c r="H2133" s="27" t="s">
        <v>21</v>
      </c>
    </row>
    <row r="2134" spans="1:9" ht="15" customHeight="1">
      <c r="A2134" s="22">
        <v>990</v>
      </c>
      <c r="B2134" s="14" t="str">
        <f t="shared" si="37"/>
        <v>The Roe Foundation_Institute for Humane Studies20145000</v>
      </c>
      <c r="C2134" s="22" t="s">
        <v>202</v>
      </c>
      <c r="E2134" s="22" t="s">
        <v>12</v>
      </c>
      <c r="F2134" s="23">
        <v>5000</v>
      </c>
      <c r="G2134" s="22">
        <v>2014</v>
      </c>
      <c r="H2134" s="22" t="s">
        <v>21</v>
      </c>
    </row>
    <row r="2135" spans="1:9" ht="15" customHeight="1">
      <c r="A2135" s="27">
        <v>990</v>
      </c>
      <c r="B2135" s="14" t="str">
        <f t="shared" si="37"/>
        <v>The Roe Foundation_Mercatus Center20142500</v>
      </c>
      <c r="C2135" s="15" t="s">
        <v>202</v>
      </c>
      <c r="E2135" s="15" t="s">
        <v>15</v>
      </c>
      <c r="F2135" s="16">
        <v>2500</v>
      </c>
      <c r="G2135" s="27">
        <v>2014</v>
      </c>
      <c r="H2135" s="27" t="s">
        <v>21</v>
      </c>
    </row>
    <row r="2136" spans="1:9" ht="15" customHeight="1">
      <c r="A2136" s="22">
        <v>990</v>
      </c>
      <c r="B2136" s="14" t="str">
        <f t="shared" si="37"/>
        <v>The Roe Foundation_Institute for Humane Studies20155000</v>
      </c>
      <c r="C2136" s="22" t="s">
        <v>202</v>
      </c>
      <c r="E2136" s="22" t="s">
        <v>12</v>
      </c>
      <c r="F2136" s="23">
        <v>5000</v>
      </c>
      <c r="G2136" s="22">
        <v>2015</v>
      </c>
      <c r="H2136" s="22" t="s">
        <v>21</v>
      </c>
    </row>
    <row r="2137" spans="1:9" ht="15" customHeight="1">
      <c r="A2137" s="27">
        <v>990</v>
      </c>
      <c r="B2137" s="14" t="str">
        <f t="shared" si="37"/>
        <v>The Roe Foundation_Mercatus Center20152500</v>
      </c>
      <c r="C2137" s="15" t="s">
        <v>202</v>
      </c>
      <c r="E2137" s="15" t="s">
        <v>15</v>
      </c>
      <c r="F2137" s="16">
        <v>2500</v>
      </c>
      <c r="G2137" s="27">
        <v>2015</v>
      </c>
      <c r="H2137" s="27" t="s">
        <v>21</v>
      </c>
    </row>
    <row r="2138" spans="1:9" ht="15" customHeight="1">
      <c r="A2138" s="14">
        <v>990</v>
      </c>
      <c r="B2138" s="14" t="str">
        <f t="shared" si="37"/>
        <v>The Samuel Roberts Noble Foundation_George Mason University Foundation20051000</v>
      </c>
      <c r="C2138" s="14" t="s">
        <v>458</v>
      </c>
      <c r="D2138" s="14" t="s">
        <v>10</v>
      </c>
      <c r="E2138" s="14" t="s">
        <v>10</v>
      </c>
      <c r="F2138" s="21">
        <v>1000</v>
      </c>
      <c r="G2138" s="14">
        <v>2005</v>
      </c>
      <c r="H2138" s="14" t="s">
        <v>14</v>
      </c>
      <c r="I2138" s="14"/>
    </row>
    <row r="2139" spans="1:9" ht="15" customHeight="1">
      <c r="A2139" s="14" t="s">
        <v>8</v>
      </c>
      <c r="B2139" s="14" t="str">
        <f t="shared" si="37"/>
        <v>The Samuel Roberts Noble Foundation_George Mason University Law and Economics Center200625000</v>
      </c>
      <c r="C2139" s="14" t="s">
        <v>458</v>
      </c>
      <c r="D2139" s="14" t="s">
        <v>10</v>
      </c>
      <c r="E2139" s="14" t="s">
        <v>11</v>
      </c>
      <c r="F2139" s="21">
        <v>25000</v>
      </c>
      <c r="G2139" s="14">
        <v>2006</v>
      </c>
      <c r="H2139" s="14" t="s">
        <v>21</v>
      </c>
      <c r="I2139" s="14" t="s">
        <v>459</v>
      </c>
    </row>
    <row r="2140" spans="1:9" ht="15" customHeight="1">
      <c r="A2140" s="14" t="s">
        <v>8</v>
      </c>
      <c r="B2140" s="14" t="str">
        <f t="shared" si="37"/>
        <v>The Shelby Cullom Davis Foundation_Mercatus Center19995000</v>
      </c>
      <c r="C2140" s="14" t="s">
        <v>207</v>
      </c>
      <c r="D2140" s="14" t="s">
        <v>48</v>
      </c>
      <c r="E2140" s="14" t="s">
        <v>15</v>
      </c>
      <c r="F2140" s="21">
        <v>5000</v>
      </c>
      <c r="G2140" s="14">
        <v>1999</v>
      </c>
      <c r="H2140" s="14" t="s">
        <v>7</v>
      </c>
      <c r="I2140" s="14"/>
    </row>
    <row r="2141" spans="1:9" ht="15" customHeight="1">
      <c r="A2141" s="14" t="s">
        <v>8</v>
      </c>
      <c r="B2141" s="14" t="str">
        <f t="shared" si="37"/>
        <v>The Shelby Cullom Davis Foundation_Mercatus Center200015000</v>
      </c>
      <c r="C2141" s="14" t="s">
        <v>207</v>
      </c>
      <c r="D2141" s="14" t="s">
        <v>48</v>
      </c>
      <c r="E2141" s="14" t="s">
        <v>15</v>
      </c>
      <c r="F2141" s="21">
        <v>15000</v>
      </c>
      <c r="G2141" s="14">
        <v>2000</v>
      </c>
      <c r="H2141" s="14" t="s">
        <v>7</v>
      </c>
      <c r="I2141" s="14"/>
    </row>
    <row r="2142" spans="1:9" ht="15" customHeight="1">
      <c r="A2142" s="14" t="s">
        <v>8</v>
      </c>
      <c r="B2142" s="14" t="str">
        <f t="shared" si="37"/>
        <v>The Shelby Cullom Davis Foundation_Mercatus Center200112000</v>
      </c>
      <c r="C2142" s="14" t="s">
        <v>207</v>
      </c>
      <c r="D2142" s="14" t="s">
        <v>48</v>
      </c>
      <c r="E2142" s="14" t="s">
        <v>15</v>
      </c>
      <c r="F2142" s="21">
        <v>12000</v>
      </c>
      <c r="G2142" s="14">
        <v>2001</v>
      </c>
      <c r="H2142" s="14" t="s">
        <v>7</v>
      </c>
      <c r="I2142" s="14"/>
    </row>
    <row r="2143" spans="1:9" ht="15" customHeight="1">
      <c r="A2143" s="14" t="s">
        <v>8</v>
      </c>
      <c r="B2143" s="14" t="str">
        <f t="shared" si="37"/>
        <v>The Shelby Cullom Davis Foundation_Mercatus Center200212000</v>
      </c>
      <c r="C2143" s="14" t="s">
        <v>207</v>
      </c>
      <c r="D2143" s="14" t="s">
        <v>48</v>
      </c>
      <c r="E2143" s="14" t="s">
        <v>15</v>
      </c>
      <c r="F2143" s="21">
        <v>12000</v>
      </c>
      <c r="G2143" s="14">
        <v>2002</v>
      </c>
      <c r="H2143" s="14" t="s">
        <v>7</v>
      </c>
      <c r="I2143" s="14"/>
    </row>
    <row r="2144" spans="1:9" ht="15" customHeight="1">
      <c r="A2144" s="14" t="s">
        <v>8</v>
      </c>
      <c r="B2144" s="14" t="str">
        <f t="shared" si="37"/>
        <v>The Shelby Cullom Davis Foundation_George Mason University Law and Economics Center200410000</v>
      </c>
      <c r="C2144" s="14" t="s">
        <v>207</v>
      </c>
      <c r="D2144" s="14" t="s">
        <v>460</v>
      </c>
      <c r="E2144" s="14" t="s">
        <v>11</v>
      </c>
      <c r="F2144" s="21">
        <v>10000</v>
      </c>
      <c r="G2144" s="14">
        <v>2004</v>
      </c>
      <c r="H2144" s="14" t="s">
        <v>21</v>
      </c>
      <c r="I2144" s="14" t="s">
        <v>461</v>
      </c>
    </row>
    <row r="2145" spans="1:9" ht="15" customHeight="1">
      <c r="A2145" s="14" t="s">
        <v>8</v>
      </c>
      <c r="B2145" s="14" t="str">
        <f t="shared" si="37"/>
        <v>The Shelby Cullom Davis Foundation_Mercatus Center200420000</v>
      </c>
      <c r="C2145" s="14" t="s">
        <v>207</v>
      </c>
      <c r="D2145" s="14"/>
      <c r="E2145" s="14" t="s">
        <v>15</v>
      </c>
      <c r="F2145" s="21">
        <v>20000</v>
      </c>
      <c r="G2145" s="14">
        <v>2004</v>
      </c>
      <c r="H2145" s="14"/>
      <c r="I2145" s="14"/>
    </row>
    <row r="2146" spans="1:9" ht="15" customHeight="1">
      <c r="A2146" s="14" t="s">
        <v>8</v>
      </c>
      <c r="B2146" s="14" t="str">
        <f t="shared" si="37"/>
        <v>The Shelby Cullom Davis Foundation_George Mason University Law and Economics Center200515000</v>
      </c>
      <c r="C2146" s="14" t="s">
        <v>207</v>
      </c>
      <c r="D2146" s="14" t="s">
        <v>460</v>
      </c>
      <c r="E2146" s="14" t="s">
        <v>11</v>
      </c>
      <c r="F2146" s="21">
        <v>15000</v>
      </c>
      <c r="G2146" s="14">
        <v>2005</v>
      </c>
      <c r="H2146" s="14" t="s">
        <v>21</v>
      </c>
      <c r="I2146" s="14" t="s">
        <v>461</v>
      </c>
    </row>
    <row r="2147" spans="1:9" ht="15" customHeight="1">
      <c r="A2147" s="14" t="s">
        <v>8</v>
      </c>
      <c r="B2147" s="14" t="str">
        <f t="shared" si="37"/>
        <v>The Shelby Cullom Davis Foundation_Mercatus Center200520000</v>
      </c>
      <c r="C2147" s="14" t="s">
        <v>207</v>
      </c>
      <c r="D2147" s="14"/>
      <c r="E2147" s="14" t="s">
        <v>15</v>
      </c>
      <c r="F2147" s="21">
        <v>20000</v>
      </c>
      <c r="G2147" s="14">
        <v>2005</v>
      </c>
      <c r="H2147" s="14"/>
      <c r="I2147" s="14"/>
    </row>
    <row r="2148" spans="1:9" ht="15" customHeight="1">
      <c r="A2148" s="14" t="s">
        <v>8</v>
      </c>
      <c r="B2148" s="14" t="str">
        <f t="shared" ref="B2148:B2179" si="38">C2148&amp;"_"&amp;E2148&amp;G2148&amp;F2148</f>
        <v>The Shelby Cullom Davis Foundation_George Mason University Law and Economics Center200615000</v>
      </c>
      <c r="C2148" s="14" t="s">
        <v>207</v>
      </c>
      <c r="D2148" s="14" t="s">
        <v>460</v>
      </c>
      <c r="E2148" s="14" t="s">
        <v>11</v>
      </c>
      <c r="F2148" s="21">
        <v>15000</v>
      </c>
      <c r="G2148" s="14">
        <v>2006</v>
      </c>
      <c r="H2148" s="14" t="s">
        <v>21</v>
      </c>
      <c r="I2148" s="14" t="s">
        <v>462</v>
      </c>
    </row>
    <row r="2149" spans="1:9" ht="15" customHeight="1">
      <c r="A2149" s="14" t="s">
        <v>8</v>
      </c>
      <c r="B2149" s="14" t="str">
        <f t="shared" si="38"/>
        <v>The Shelby Cullom Davis Foundation_Mercatus Center200625000</v>
      </c>
      <c r="C2149" s="14" t="s">
        <v>207</v>
      </c>
      <c r="D2149" s="14"/>
      <c r="E2149" s="14" t="s">
        <v>15</v>
      </c>
      <c r="F2149" s="21">
        <v>25000</v>
      </c>
      <c r="G2149" s="14">
        <v>2006</v>
      </c>
      <c r="H2149" s="14"/>
      <c r="I2149" s="14"/>
    </row>
    <row r="2150" spans="1:9" ht="15" customHeight="1">
      <c r="A2150" s="14" t="s">
        <v>8</v>
      </c>
      <c r="B2150" s="14" t="str">
        <f t="shared" si="38"/>
        <v>The Shelby Cullom Davis Foundation_Mercatus Center200715000</v>
      </c>
      <c r="C2150" s="14" t="s">
        <v>207</v>
      </c>
      <c r="D2150" s="14"/>
      <c r="E2150" s="14" t="s">
        <v>15</v>
      </c>
      <c r="F2150" s="21">
        <v>15000</v>
      </c>
      <c r="G2150" s="14">
        <v>2007</v>
      </c>
      <c r="H2150" s="14"/>
      <c r="I2150" s="14"/>
    </row>
    <row r="2151" spans="1:9" ht="15" customHeight="1">
      <c r="A2151" s="27">
        <v>990</v>
      </c>
      <c r="B2151" s="14" t="str">
        <f t="shared" si="38"/>
        <v>The TWS Foundation_Mercatus Center20021000</v>
      </c>
      <c r="C2151" s="27" t="s">
        <v>212</v>
      </c>
      <c r="D2151" s="27" t="s">
        <v>94</v>
      </c>
      <c r="E2151" s="27" t="s">
        <v>15</v>
      </c>
      <c r="F2151" s="16">
        <v>1000</v>
      </c>
      <c r="G2151" s="27">
        <v>2002</v>
      </c>
      <c r="H2151" s="27" t="s">
        <v>21</v>
      </c>
      <c r="I2151" s="27" t="s">
        <v>216</v>
      </c>
    </row>
    <row r="2152" spans="1:9" ht="15" customHeight="1">
      <c r="A2152" s="27">
        <v>990</v>
      </c>
      <c r="B2152" s="14" t="str">
        <f t="shared" si="38"/>
        <v>The TWS Foundation_Mercatus Center20031000</v>
      </c>
      <c r="C2152" s="27" t="s">
        <v>212</v>
      </c>
      <c r="D2152" s="27" t="s">
        <v>94</v>
      </c>
      <c r="E2152" s="27" t="s">
        <v>15</v>
      </c>
      <c r="F2152" s="16">
        <v>1000</v>
      </c>
      <c r="G2152" s="27">
        <v>2003</v>
      </c>
      <c r="H2152" s="27" t="s">
        <v>21</v>
      </c>
      <c r="I2152" s="27" t="s">
        <v>214</v>
      </c>
    </row>
    <row r="2153" spans="1:9" ht="15" customHeight="1">
      <c r="A2153" s="27">
        <v>990</v>
      </c>
      <c r="B2153" s="14" t="str">
        <f t="shared" si="38"/>
        <v>The TWS Foundation_Mercatus Center20051000</v>
      </c>
      <c r="C2153" s="27" t="s">
        <v>212</v>
      </c>
      <c r="D2153" s="27" t="s">
        <v>94</v>
      </c>
      <c r="E2153" s="27" t="s">
        <v>15</v>
      </c>
      <c r="F2153" s="16">
        <v>1000</v>
      </c>
      <c r="G2153" s="27">
        <v>2005</v>
      </c>
      <c r="H2153" s="27" t="s">
        <v>21</v>
      </c>
      <c r="I2153" s="27" t="s">
        <v>213</v>
      </c>
    </row>
    <row r="2154" spans="1:9" ht="15" customHeight="1">
      <c r="A2154" s="22">
        <v>990</v>
      </c>
      <c r="B2154" s="14" t="str">
        <f t="shared" si="38"/>
        <v>The TWS Foundation_Institute for Humane Studies200610000</v>
      </c>
      <c r="C2154" s="22" t="s">
        <v>212</v>
      </c>
      <c r="E2154" s="22" t="s">
        <v>12</v>
      </c>
      <c r="F2154" s="25">
        <v>10000</v>
      </c>
      <c r="G2154" s="22">
        <v>2006</v>
      </c>
      <c r="H2154" s="22" t="s">
        <v>21</v>
      </c>
    </row>
    <row r="2155" spans="1:9" ht="15" customHeight="1">
      <c r="A2155" s="27">
        <v>990</v>
      </c>
      <c r="B2155" s="14" t="str">
        <f t="shared" si="38"/>
        <v>The TWS Foundation_Mercatus Center20061000</v>
      </c>
      <c r="C2155" s="27" t="s">
        <v>212</v>
      </c>
      <c r="D2155" s="27" t="s">
        <v>144</v>
      </c>
      <c r="E2155" s="27" t="s">
        <v>15</v>
      </c>
      <c r="F2155" s="16">
        <v>1000</v>
      </c>
      <c r="G2155" s="27">
        <v>2006</v>
      </c>
      <c r="H2155" s="27" t="s">
        <v>21</v>
      </c>
    </row>
    <row r="2156" spans="1:9" ht="15" customHeight="1">
      <c r="A2156" s="22">
        <v>990</v>
      </c>
      <c r="B2156" s="14" t="str">
        <f t="shared" si="38"/>
        <v>The TWS Foundation_Institute for Humane Studies200710000</v>
      </c>
      <c r="C2156" s="22" t="s">
        <v>212</v>
      </c>
      <c r="E2156" s="22" t="s">
        <v>12</v>
      </c>
      <c r="F2156" s="25">
        <v>10000</v>
      </c>
      <c r="G2156" s="22">
        <v>2007</v>
      </c>
      <c r="H2156" s="22" t="s">
        <v>21</v>
      </c>
    </row>
    <row r="2157" spans="1:9" ht="15" customHeight="1">
      <c r="A2157" s="27">
        <v>990</v>
      </c>
      <c r="B2157" s="14" t="str">
        <f t="shared" si="38"/>
        <v>The TWS Foundation_Mercatus Center200710000</v>
      </c>
      <c r="C2157" s="27" t="s">
        <v>212</v>
      </c>
      <c r="D2157" s="27" t="s">
        <v>94</v>
      </c>
      <c r="E2157" s="27" t="s">
        <v>15</v>
      </c>
      <c r="F2157" s="16">
        <v>10000</v>
      </c>
      <c r="G2157" s="27">
        <v>2007</v>
      </c>
      <c r="H2157" s="27" t="s">
        <v>21</v>
      </c>
      <c r="I2157" s="27" t="s">
        <v>213</v>
      </c>
    </row>
    <row r="2158" spans="1:9" ht="15" customHeight="1">
      <c r="A2158" s="27">
        <v>990</v>
      </c>
      <c r="B2158" s="14" t="str">
        <f t="shared" si="38"/>
        <v>The TWS Foundation_Mercatus Center2007100000</v>
      </c>
      <c r="C2158" s="27" t="s">
        <v>212</v>
      </c>
      <c r="D2158" s="27" t="s">
        <v>94</v>
      </c>
      <c r="E2158" s="27" t="s">
        <v>15</v>
      </c>
      <c r="F2158" s="16">
        <v>100000</v>
      </c>
      <c r="G2158" s="27">
        <v>2007</v>
      </c>
      <c r="H2158" s="27" t="s">
        <v>21</v>
      </c>
      <c r="I2158" s="27" t="s">
        <v>213</v>
      </c>
    </row>
    <row r="2159" spans="1:9" ht="15" customHeight="1">
      <c r="A2159" s="27">
        <v>990</v>
      </c>
      <c r="B2159" s="14" t="str">
        <f t="shared" si="38"/>
        <v>The TWS Foundation_Mercatus Center20073000</v>
      </c>
      <c r="C2159" s="27" t="s">
        <v>212</v>
      </c>
      <c r="D2159" s="27" t="s">
        <v>94</v>
      </c>
      <c r="E2159" s="27" t="s">
        <v>15</v>
      </c>
      <c r="F2159" s="16">
        <v>3000</v>
      </c>
      <c r="G2159" s="27">
        <v>2007</v>
      </c>
      <c r="H2159" s="27" t="s">
        <v>21</v>
      </c>
      <c r="I2159" s="27" t="s">
        <v>213</v>
      </c>
    </row>
    <row r="2160" spans="1:9" ht="15" customHeight="1">
      <c r="A2160" s="22">
        <v>990</v>
      </c>
      <c r="B2160" s="14" t="str">
        <f t="shared" si="38"/>
        <v>The TWS Foundation_Institute for Humane Studies200880000</v>
      </c>
      <c r="C2160" s="22" t="s">
        <v>212</v>
      </c>
      <c r="E2160" s="22" t="s">
        <v>12</v>
      </c>
      <c r="F2160" s="25">
        <v>80000</v>
      </c>
      <c r="G2160" s="22">
        <v>2008</v>
      </c>
      <c r="H2160" s="22" t="s">
        <v>21</v>
      </c>
    </row>
    <row r="2161" spans="1:9" ht="15" customHeight="1">
      <c r="A2161" s="22">
        <v>990</v>
      </c>
      <c r="B2161" s="14" t="str">
        <f t="shared" si="38"/>
        <v>The TWS Foundation_Institute for Humane Studies2008100000</v>
      </c>
      <c r="C2161" s="22" t="s">
        <v>212</v>
      </c>
      <c r="E2161" s="22" t="s">
        <v>12</v>
      </c>
      <c r="F2161" s="25">
        <v>100000</v>
      </c>
      <c r="G2161" s="22">
        <v>2008</v>
      </c>
      <c r="H2161" s="22" t="s">
        <v>21</v>
      </c>
    </row>
    <row r="2162" spans="1:9" ht="15" customHeight="1">
      <c r="A2162" s="22">
        <v>990</v>
      </c>
      <c r="B2162" s="14" t="str">
        <f t="shared" si="38"/>
        <v>The TWS Foundation_Institute for Humane Studies2014175000</v>
      </c>
      <c r="C2162" s="22" t="s">
        <v>212</v>
      </c>
      <c r="E2162" s="22" t="s">
        <v>12</v>
      </c>
      <c r="F2162" s="25">
        <v>175000</v>
      </c>
      <c r="G2162" s="22">
        <v>2014</v>
      </c>
      <c r="H2162" s="22" t="s">
        <v>21</v>
      </c>
    </row>
    <row r="2163" spans="1:9" ht="15" customHeight="1">
      <c r="A2163" s="27">
        <v>990</v>
      </c>
      <c r="B2163" s="14" t="str">
        <f t="shared" si="38"/>
        <v>The TWS Foundation_Mercatus Center2014200000</v>
      </c>
      <c r="C2163" s="27" t="s">
        <v>212</v>
      </c>
      <c r="E2163" s="27" t="s">
        <v>15</v>
      </c>
      <c r="F2163" s="16">
        <v>200000</v>
      </c>
      <c r="G2163" s="27">
        <v>2014</v>
      </c>
      <c r="H2163" s="27" t="s">
        <v>21</v>
      </c>
    </row>
    <row r="2164" spans="1:9" ht="15" customHeight="1">
      <c r="A2164" s="22">
        <v>990</v>
      </c>
      <c r="B2164" s="14" t="str">
        <f t="shared" si="38"/>
        <v>The TWS Foundation_Institute for Humane Studies2015125000</v>
      </c>
      <c r="C2164" s="22" t="s">
        <v>212</v>
      </c>
      <c r="E2164" s="22" t="s">
        <v>12</v>
      </c>
      <c r="F2164" s="25">
        <v>125000</v>
      </c>
      <c r="G2164" s="22">
        <v>2015</v>
      </c>
      <c r="H2164" s="22" t="s">
        <v>21</v>
      </c>
    </row>
    <row r="2165" spans="1:9" ht="15" customHeight="1">
      <c r="A2165" s="22">
        <v>990</v>
      </c>
      <c r="B2165" s="14" t="str">
        <f t="shared" si="38"/>
        <v>The TWS Foundation_Institute for Humane Studies201550000</v>
      </c>
      <c r="C2165" s="22" t="s">
        <v>212</v>
      </c>
      <c r="E2165" s="22" t="s">
        <v>12</v>
      </c>
      <c r="F2165" s="25">
        <v>50000</v>
      </c>
      <c r="G2165" s="22">
        <v>2015</v>
      </c>
      <c r="H2165" s="22" t="s">
        <v>21</v>
      </c>
    </row>
    <row r="2166" spans="1:9" ht="15" customHeight="1">
      <c r="A2166" s="27">
        <v>990</v>
      </c>
      <c r="B2166" s="14" t="str">
        <f t="shared" si="38"/>
        <v>The TWS Foundation_Mercatus Center2015150000</v>
      </c>
      <c r="C2166" s="27" t="s">
        <v>212</v>
      </c>
      <c r="E2166" s="27" t="s">
        <v>15</v>
      </c>
      <c r="F2166" s="16">
        <v>150000</v>
      </c>
      <c r="G2166" s="27">
        <v>2015</v>
      </c>
      <c r="H2166" s="27" t="s">
        <v>21</v>
      </c>
    </row>
    <row r="2167" spans="1:9" ht="15" customHeight="1">
      <c r="A2167" s="22">
        <v>990</v>
      </c>
      <c r="B2167" s="14" t="str">
        <f t="shared" si="38"/>
        <v>The TWS Foundation_Institute for Humane Studies201650000</v>
      </c>
      <c r="C2167" s="22" t="s">
        <v>212</v>
      </c>
      <c r="E2167" s="22" t="s">
        <v>12</v>
      </c>
      <c r="F2167" s="23">
        <v>50000</v>
      </c>
      <c r="G2167" s="22">
        <v>2016</v>
      </c>
      <c r="H2167" s="22" t="s">
        <v>21</v>
      </c>
    </row>
    <row r="2168" spans="1:9" ht="15" customHeight="1">
      <c r="A2168" s="22">
        <v>990</v>
      </c>
      <c r="B2168" s="14" t="str">
        <f t="shared" si="38"/>
        <v>The TWS Foundation_Institute for Humane Studies2016125000</v>
      </c>
      <c r="C2168" s="22" t="s">
        <v>212</v>
      </c>
      <c r="E2168" s="22" t="s">
        <v>12</v>
      </c>
      <c r="F2168" s="23">
        <v>125000</v>
      </c>
      <c r="G2168" s="22">
        <v>2016</v>
      </c>
      <c r="H2168" s="22" t="s">
        <v>21</v>
      </c>
    </row>
    <row r="2169" spans="1:9" ht="15" customHeight="1">
      <c r="A2169" s="27">
        <v>990</v>
      </c>
      <c r="B2169" s="14" t="str">
        <f t="shared" si="38"/>
        <v>The TWS Foundation_Mercatus Center2016150000</v>
      </c>
      <c r="C2169" s="27" t="s">
        <v>212</v>
      </c>
      <c r="D2169" s="27" t="s">
        <v>144</v>
      </c>
      <c r="E2169" s="27" t="s">
        <v>15</v>
      </c>
      <c r="F2169" s="16">
        <v>150000</v>
      </c>
      <c r="G2169" s="27">
        <v>2016</v>
      </c>
      <c r="H2169" s="27" t="s">
        <v>21</v>
      </c>
    </row>
    <row r="2170" spans="1:9" ht="15" customHeight="1">
      <c r="A2170" s="14" t="s">
        <v>8</v>
      </c>
      <c r="B2170" s="14" t="str">
        <f t="shared" si="38"/>
        <v>The Vernon K. Krieble Foundation_Mercatus Center20011000</v>
      </c>
      <c r="C2170" s="14" t="s">
        <v>208</v>
      </c>
      <c r="D2170" s="14" t="s">
        <v>209</v>
      </c>
      <c r="E2170" s="14" t="s">
        <v>15</v>
      </c>
      <c r="F2170" s="21">
        <v>1000</v>
      </c>
      <c r="G2170" s="14">
        <v>2001</v>
      </c>
      <c r="H2170" s="14" t="s">
        <v>7</v>
      </c>
      <c r="I2170" s="14" t="s">
        <v>210</v>
      </c>
    </row>
    <row r="2171" spans="1:9" ht="15" customHeight="1">
      <c r="A2171" s="14">
        <v>990</v>
      </c>
      <c r="B2171" s="14" t="str">
        <f t="shared" si="38"/>
        <v>The Whitcomb Charitable Foundation_George Mason University Foundation20045000</v>
      </c>
      <c r="C2171" s="14" t="s">
        <v>463</v>
      </c>
      <c r="D2171" s="14" t="s">
        <v>94</v>
      </c>
      <c r="E2171" s="14" t="s">
        <v>10</v>
      </c>
      <c r="F2171" s="21">
        <v>5000</v>
      </c>
      <c r="G2171" s="14">
        <v>2004</v>
      </c>
      <c r="H2171" s="14" t="s">
        <v>14</v>
      </c>
      <c r="I2171" s="14" t="s">
        <v>464</v>
      </c>
    </row>
    <row r="2172" spans="1:9" ht="15" customHeight="1">
      <c r="A2172" s="14">
        <v>990</v>
      </c>
      <c r="B2172" s="14" t="str">
        <f t="shared" si="38"/>
        <v>The Whitcomb Charitable Foundation_George Mason University Foundation20055000</v>
      </c>
      <c r="C2172" s="14" t="s">
        <v>463</v>
      </c>
      <c r="D2172" s="14" t="s">
        <v>94</v>
      </c>
      <c r="E2172" s="14" t="s">
        <v>10</v>
      </c>
      <c r="F2172" s="21">
        <v>5000</v>
      </c>
      <c r="G2172" s="14">
        <v>2005</v>
      </c>
      <c r="H2172" s="14" t="s">
        <v>14</v>
      </c>
      <c r="I2172" s="14" t="s">
        <v>464</v>
      </c>
    </row>
    <row r="2173" spans="1:9" ht="15" customHeight="1">
      <c r="A2173" s="14">
        <v>990</v>
      </c>
      <c r="B2173" s="14" t="str">
        <f t="shared" si="38"/>
        <v>The Whitcomb Charitable Foundation_George Mason University Foundation20065000</v>
      </c>
      <c r="C2173" s="14" t="s">
        <v>463</v>
      </c>
      <c r="D2173" s="14" t="s">
        <v>94</v>
      </c>
      <c r="E2173" s="14" t="s">
        <v>10</v>
      </c>
      <c r="F2173" s="21">
        <v>5000</v>
      </c>
      <c r="G2173" s="14">
        <v>2006</v>
      </c>
      <c r="H2173" s="14" t="s">
        <v>14</v>
      </c>
      <c r="I2173" s="14" t="s">
        <v>464</v>
      </c>
    </row>
    <row r="2174" spans="1:9" ht="15" customHeight="1">
      <c r="A2174" s="14">
        <v>990</v>
      </c>
      <c r="B2174" s="14" t="str">
        <f t="shared" si="38"/>
        <v>The Whitcomb Charitable Foundation_George Mason University Foundation20075000</v>
      </c>
      <c r="C2174" s="14" t="s">
        <v>463</v>
      </c>
      <c r="D2174" s="14" t="s">
        <v>94</v>
      </c>
      <c r="E2174" s="14" t="s">
        <v>10</v>
      </c>
      <c r="F2174" s="21">
        <v>5000</v>
      </c>
      <c r="G2174" s="14">
        <v>2007</v>
      </c>
      <c r="H2174" s="14" t="s">
        <v>14</v>
      </c>
      <c r="I2174" s="14" t="s">
        <v>464</v>
      </c>
    </row>
    <row r="2175" spans="1:9" ht="15" customHeight="1">
      <c r="A2175" s="14">
        <v>990</v>
      </c>
      <c r="B2175" s="14" t="str">
        <f t="shared" si="38"/>
        <v>The Whitcomb Charitable Foundation_George Mason University Foundation20085000</v>
      </c>
      <c r="C2175" s="14" t="s">
        <v>463</v>
      </c>
      <c r="D2175" s="14" t="s">
        <v>94</v>
      </c>
      <c r="E2175" s="14" t="s">
        <v>10</v>
      </c>
      <c r="F2175" s="21">
        <v>5000</v>
      </c>
      <c r="G2175" s="14">
        <v>2008</v>
      </c>
      <c r="H2175" s="14" t="s">
        <v>14</v>
      </c>
      <c r="I2175" s="14" t="s">
        <v>464</v>
      </c>
    </row>
    <row r="2176" spans="1:9" ht="15" customHeight="1">
      <c r="A2176" s="14">
        <v>990</v>
      </c>
      <c r="B2176" s="14" t="str">
        <f t="shared" si="38"/>
        <v>The Whitcomb Charitable Foundation_George Mason University Foundation20098000</v>
      </c>
      <c r="C2176" s="14" t="s">
        <v>463</v>
      </c>
      <c r="D2176" s="14" t="s">
        <v>94</v>
      </c>
      <c r="E2176" s="14" t="s">
        <v>10</v>
      </c>
      <c r="F2176" s="21">
        <v>8000</v>
      </c>
      <c r="G2176" s="14">
        <v>2009</v>
      </c>
      <c r="H2176" s="14" t="s">
        <v>14</v>
      </c>
      <c r="I2176" s="14" t="s">
        <v>464</v>
      </c>
    </row>
    <row r="2177" spans="1:9" ht="15" customHeight="1">
      <c r="A2177" s="14">
        <v>990</v>
      </c>
      <c r="B2177" s="14" t="str">
        <f t="shared" si="38"/>
        <v>The Whitcomb Charitable Foundation_George Mason University Foundation20105000</v>
      </c>
      <c r="C2177" s="14" t="s">
        <v>463</v>
      </c>
      <c r="D2177" s="14" t="s">
        <v>94</v>
      </c>
      <c r="E2177" s="14" t="s">
        <v>10</v>
      </c>
      <c r="F2177" s="21">
        <v>5000</v>
      </c>
      <c r="G2177" s="14">
        <v>2010</v>
      </c>
      <c r="H2177" s="14" t="s">
        <v>14</v>
      </c>
      <c r="I2177" s="14" t="s">
        <v>464</v>
      </c>
    </row>
    <row r="2178" spans="1:9" ht="15" customHeight="1">
      <c r="A2178" s="14">
        <v>990</v>
      </c>
      <c r="B2178" s="14" t="str">
        <f t="shared" si="38"/>
        <v>The Whitcomb Charitable Foundation_George Mason University Foundation20115000</v>
      </c>
      <c r="C2178" s="14" t="s">
        <v>463</v>
      </c>
      <c r="D2178" s="14" t="s">
        <v>94</v>
      </c>
      <c r="E2178" s="14" t="s">
        <v>10</v>
      </c>
      <c r="F2178" s="21">
        <v>5000</v>
      </c>
      <c r="G2178" s="14">
        <v>2011</v>
      </c>
      <c r="H2178" s="14" t="s">
        <v>14</v>
      </c>
      <c r="I2178" s="14" t="s">
        <v>464</v>
      </c>
    </row>
    <row r="2179" spans="1:9" ht="15" customHeight="1">
      <c r="A2179" s="14">
        <v>990</v>
      </c>
      <c r="B2179" s="14" t="str">
        <f t="shared" si="38"/>
        <v>The Whitcomb Charitable Foundation_George Mason University Foundation20125000</v>
      </c>
      <c r="C2179" s="14" t="s">
        <v>463</v>
      </c>
      <c r="D2179" s="14" t="s">
        <v>94</v>
      </c>
      <c r="E2179" s="14" t="s">
        <v>10</v>
      </c>
      <c r="F2179" s="21">
        <v>5000</v>
      </c>
      <c r="G2179" s="14">
        <v>2012</v>
      </c>
      <c r="H2179" s="14" t="s">
        <v>14</v>
      </c>
      <c r="I2179" s="14" t="s">
        <v>464</v>
      </c>
    </row>
    <row r="2180" spans="1:9" ht="15" customHeight="1">
      <c r="A2180" s="14">
        <v>990</v>
      </c>
      <c r="B2180" s="14" t="str">
        <f t="shared" ref="B2180:B2211" si="39">C2180&amp;"_"&amp;E2180&amp;G2180&amp;F2180</f>
        <v>The Whitcomb Charitable Foundation_George Mason University Foundation20135000</v>
      </c>
      <c r="C2180" s="14" t="s">
        <v>463</v>
      </c>
      <c r="D2180" s="14" t="s">
        <v>94</v>
      </c>
      <c r="E2180" s="14" t="s">
        <v>10</v>
      </c>
      <c r="F2180" s="21">
        <v>5000</v>
      </c>
      <c r="G2180" s="14">
        <v>2013</v>
      </c>
      <c r="H2180" s="14" t="s">
        <v>14</v>
      </c>
      <c r="I2180" s="14" t="s">
        <v>464</v>
      </c>
    </row>
    <row r="2181" spans="1:9" ht="15" customHeight="1">
      <c r="A2181" s="14">
        <v>990</v>
      </c>
      <c r="B2181" s="14" t="str">
        <f t="shared" si="39"/>
        <v>The Whitcomb Charitable Foundation_George Mason University20145000</v>
      </c>
      <c r="C2181" s="14" t="s">
        <v>463</v>
      </c>
      <c r="D2181" s="15" t="s">
        <v>60</v>
      </c>
      <c r="E2181" s="15" t="s">
        <v>60</v>
      </c>
      <c r="F2181" s="16">
        <v>5000</v>
      </c>
      <c r="G2181" s="15">
        <v>2014</v>
      </c>
      <c r="H2181" s="15" t="s">
        <v>21</v>
      </c>
      <c r="I2181" s="15" t="s">
        <v>457</v>
      </c>
    </row>
    <row r="2182" spans="1:9" ht="15" customHeight="1">
      <c r="A2182" s="14">
        <v>990</v>
      </c>
      <c r="B2182" s="14" t="str">
        <f t="shared" si="39"/>
        <v>The Whitcomb Charitable Foundation_George Mason University20155000</v>
      </c>
      <c r="C2182" s="14" t="s">
        <v>463</v>
      </c>
      <c r="D2182" s="15" t="s">
        <v>60</v>
      </c>
      <c r="E2182" s="15" t="s">
        <v>60</v>
      </c>
      <c r="F2182" s="16">
        <v>5000</v>
      </c>
      <c r="G2182" s="15">
        <v>2015</v>
      </c>
      <c r="H2182" s="15" t="s">
        <v>21</v>
      </c>
    </row>
    <row r="2183" spans="1:9" ht="15" customHeight="1">
      <c r="A2183" s="14">
        <v>990</v>
      </c>
      <c r="B2183" s="14" t="str">
        <f t="shared" si="39"/>
        <v>The Whitcomb Charitable Foundation_George Mason University201610000</v>
      </c>
      <c r="C2183" s="14" t="s">
        <v>463</v>
      </c>
      <c r="D2183" s="15" t="s">
        <v>60</v>
      </c>
      <c r="E2183" s="15" t="s">
        <v>60</v>
      </c>
      <c r="F2183" s="16">
        <v>10000</v>
      </c>
      <c r="G2183" s="15">
        <v>2016</v>
      </c>
      <c r="H2183" s="15" t="s">
        <v>21</v>
      </c>
    </row>
    <row r="2184" spans="1:9" ht="15" customHeight="1">
      <c r="A2184" s="14">
        <v>990</v>
      </c>
      <c r="B2184" s="14" t="str">
        <f t="shared" si="39"/>
        <v>The Whitcomb Charitable Foundation_George Mason University201710000</v>
      </c>
      <c r="C2184" s="14" t="s">
        <v>463</v>
      </c>
      <c r="D2184" s="15" t="s">
        <v>60</v>
      </c>
      <c r="E2184" s="15" t="s">
        <v>60</v>
      </c>
      <c r="F2184" s="16">
        <v>10000</v>
      </c>
      <c r="G2184" s="15">
        <v>2017</v>
      </c>
      <c r="H2184" s="15" t="s">
        <v>21</v>
      </c>
    </row>
    <row r="2185" spans="1:9" ht="15" customHeight="1">
      <c r="A2185" s="15">
        <v>990</v>
      </c>
      <c r="B2185" s="14" t="str">
        <f t="shared" si="39"/>
        <v>Thomas W Smith Foundation_George Mason University Foundation2016100000</v>
      </c>
      <c r="C2185" s="15" t="s">
        <v>467</v>
      </c>
      <c r="D2185" s="15" t="s">
        <v>468</v>
      </c>
      <c r="E2185" s="15" t="s">
        <v>10</v>
      </c>
      <c r="F2185" s="16">
        <v>100000</v>
      </c>
      <c r="G2185" s="15">
        <v>2016</v>
      </c>
      <c r="H2185" s="15" t="s">
        <v>21</v>
      </c>
      <c r="I2185" s="14"/>
    </row>
    <row r="2186" spans="1:9" ht="15" customHeight="1">
      <c r="A2186" s="15">
        <v>990</v>
      </c>
      <c r="B2186" s="14" t="str">
        <f t="shared" si="39"/>
        <v>Thomas W Smith Foundation_George Mason University Foundation2016100000</v>
      </c>
      <c r="C2186" s="15" t="s">
        <v>467</v>
      </c>
      <c r="D2186" s="15" t="s">
        <v>468</v>
      </c>
      <c r="E2186" s="15" t="s">
        <v>10</v>
      </c>
      <c r="F2186" s="16">
        <v>100000</v>
      </c>
      <c r="G2186" s="15">
        <v>2016</v>
      </c>
      <c r="H2186" s="15" t="s">
        <v>21</v>
      </c>
      <c r="I2186" s="14"/>
    </row>
    <row r="2187" spans="1:9" ht="15" customHeight="1">
      <c r="A2187" s="14" t="s">
        <v>8</v>
      </c>
      <c r="B2187" s="14" t="str">
        <f t="shared" si="39"/>
        <v>Walton Family Foundation_Institute for Humane Studies199840000</v>
      </c>
      <c r="C2187" s="14" t="s">
        <v>219</v>
      </c>
      <c r="D2187" s="14"/>
      <c r="E2187" s="14" t="s">
        <v>12</v>
      </c>
      <c r="F2187" s="21">
        <v>40000</v>
      </c>
      <c r="G2187" s="14">
        <v>1998</v>
      </c>
      <c r="H2187" s="14"/>
      <c r="I2187" s="14"/>
    </row>
    <row r="2188" spans="1:9" ht="15" customHeight="1">
      <c r="A2188" s="14" t="s">
        <v>8</v>
      </c>
      <c r="B2188" s="14" t="str">
        <f t="shared" si="39"/>
        <v>Walton Family Foundation_Institute for Humane Studies200040000</v>
      </c>
      <c r="C2188" s="14" t="s">
        <v>219</v>
      </c>
      <c r="D2188" s="14"/>
      <c r="E2188" s="14" t="s">
        <v>12</v>
      </c>
      <c r="F2188" s="21">
        <v>40000</v>
      </c>
      <c r="G2188" s="14">
        <v>2000</v>
      </c>
      <c r="H2188" s="14"/>
      <c r="I2188" s="14"/>
    </row>
    <row r="2189" spans="1:9" ht="15" customHeight="1">
      <c r="A2189" s="14" t="s">
        <v>8</v>
      </c>
      <c r="B2189" s="14" t="str">
        <f t="shared" si="39"/>
        <v>Walton Family Foundation_Institute for Humane Studies200140000</v>
      </c>
      <c r="C2189" s="14" t="s">
        <v>219</v>
      </c>
      <c r="D2189" s="14"/>
      <c r="E2189" s="14" t="s">
        <v>12</v>
      </c>
      <c r="F2189" s="21">
        <v>40000</v>
      </c>
      <c r="G2189" s="14">
        <v>2001</v>
      </c>
      <c r="H2189" s="14"/>
      <c r="I2189" s="14"/>
    </row>
    <row r="2190" spans="1:9" ht="15" customHeight="1">
      <c r="A2190" s="14" t="s">
        <v>8</v>
      </c>
      <c r="B2190" s="14" t="str">
        <f t="shared" si="39"/>
        <v>Walton Family Foundation_Institute for Humane Studies200240000</v>
      </c>
      <c r="C2190" s="14" t="s">
        <v>219</v>
      </c>
      <c r="D2190" s="14"/>
      <c r="E2190" s="14" t="s">
        <v>12</v>
      </c>
      <c r="F2190" s="21">
        <v>40000</v>
      </c>
      <c r="G2190" s="14">
        <v>2002</v>
      </c>
      <c r="H2190" s="14"/>
      <c r="I2190" s="14"/>
    </row>
    <row r="2191" spans="1:9" ht="15" customHeight="1">
      <c r="A2191" s="14" t="s">
        <v>8</v>
      </c>
      <c r="B2191" s="14" t="str">
        <f t="shared" si="39"/>
        <v>Walton Family Foundation_Institute for Humane Studies200340000</v>
      </c>
      <c r="C2191" s="14" t="s">
        <v>219</v>
      </c>
      <c r="D2191" s="14"/>
      <c r="E2191" s="14" t="s">
        <v>12</v>
      </c>
      <c r="F2191" s="21">
        <v>40000</v>
      </c>
      <c r="G2191" s="14">
        <v>2003</v>
      </c>
      <c r="H2191" s="14"/>
      <c r="I2191" s="14"/>
    </row>
    <row r="2192" spans="1:9" ht="15" customHeight="1">
      <c r="A2192" s="14">
        <v>990</v>
      </c>
      <c r="B2192" s="14" t="str">
        <f t="shared" si="39"/>
        <v>Walton Family Foundation_George Mason University Foundation200410000</v>
      </c>
      <c r="C2192" s="14" t="s">
        <v>219</v>
      </c>
      <c r="D2192" s="14" t="s">
        <v>16</v>
      </c>
      <c r="E2192" s="14" t="s">
        <v>10</v>
      </c>
      <c r="F2192" s="21">
        <v>10000</v>
      </c>
      <c r="G2192" s="14">
        <v>2004</v>
      </c>
      <c r="H2192" s="14" t="s">
        <v>14</v>
      </c>
      <c r="I2192" s="14" t="s">
        <v>465</v>
      </c>
    </row>
    <row r="2193" spans="1:9" ht="15" customHeight="1">
      <c r="A2193" s="14" t="s">
        <v>8</v>
      </c>
      <c r="B2193" s="14" t="str">
        <f t="shared" si="39"/>
        <v>Walton Family Foundation_Institute for Humane Studies200440000</v>
      </c>
      <c r="C2193" s="14" t="s">
        <v>219</v>
      </c>
      <c r="D2193" s="14"/>
      <c r="E2193" s="14" t="s">
        <v>12</v>
      </c>
      <c r="F2193" s="21">
        <v>40000</v>
      </c>
      <c r="G2193" s="14">
        <v>2004</v>
      </c>
      <c r="H2193" s="14"/>
      <c r="I2193" s="14"/>
    </row>
    <row r="2194" spans="1:9" ht="15" customHeight="1">
      <c r="A2194" s="14" t="s">
        <v>8</v>
      </c>
      <c r="B2194" s="14" t="str">
        <f t="shared" si="39"/>
        <v>Walton Family Foundation_Institute for Humane Studies200540000</v>
      </c>
      <c r="C2194" s="14" t="s">
        <v>219</v>
      </c>
      <c r="D2194" s="14"/>
      <c r="E2194" s="14" t="s">
        <v>12</v>
      </c>
      <c r="F2194" s="21">
        <v>40000</v>
      </c>
      <c r="G2194" s="14">
        <v>2005</v>
      </c>
      <c r="H2194" s="14"/>
      <c r="I2194" s="14"/>
    </row>
    <row r="2195" spans="1:9" ht="15" customHeight="1">
      <c r="A2195" s="14" t="s">
        <v>8</v>
      </c>
      <c r="B2195" s="14" t="str">
        <f t="shared" si="39"/>
        <v>Walton Family Foundation_Institute for Humane Studies200640000</v>
      </c>
      <c r="C2195" s="14" t="s">
        <v>219</v>
      </c>
      <c r="D2195" s="14"/>
      <c r="E2195" s="14" t="s">
        <v>12</v>
      </c>
      <c r="F2195" s="21">
        <v>40000</v>
      </c>
      <c r="G2195" s="14">
        <v>2006</v>
      </c>
      <c r="H2195" s="14"/>
      <c r="I2195" s="14"/>
    </row>
    <row r="2196" spans="1:9" ht="15" customHeight="1">
      <c r="A2196" s="14" t="s">
        <v>8</v>
      </c>
      <c r="B2196" s="14" t="str">
        <f t="shared" si="39"/>
        <v>Walton Family Foundation_Institute for Humane Studies200740000</v>
      </c>
      <c r="C2196" s="14" t="s">
        <v>219</v>
      </c>
      <c r="D2196" s="14"/>
      <c r="E2196" s="14" t="s">
        <v>12</v>
      </c>
      <c r="F2196" s="21">
        <v>40000</v>
      </c>
      <c r="G2196" s="14">
        <v>2007</v>
      </c>
      <c r="H2196" s="14"/>
      <c r="I2196" s="14"/>
    </row>
    <row r="2197" spans="1:9" ht="15" customHeight="1">
      <c r="A2197" s="14" t="s">
        <v>8</v>
      </c>
      <c r="B2197" s="14" t="str">
        <f t="shared" si="39"/>
        <v>Walton Family Foundation_Institute for Humane Studies200840000</v>
      </c>
      <c r="C2197" s="14" t="s">
        <v>219</v>
      </c>
      <c r="D2197" s="14"/>
      <c r="E2197" s="14" t="s">
        <v>12</v>
      </c>
      <c r="F2197" s="21">
        <v>40000</v>
      </c>
      <c r="G2197" s="14">
        <v>2008</v>
      </c>
      <c r="H2197" s="14"/>
      <c r="I2197" s="14"/>
    </row>
    <row r="2198" spans="1:9" ht="15" customHeight="1">
      <c r="A2198" s="14" t="s">
        <v>8</v>
      </c>
      <c r="B2198" s="14" t="str">
        <f t="shared" si="39"/>
        <v>Walton Family Foundation_Institute for Humane Studies200940000</v>
      </c>
      <c r="C2198" s="14" t="s">
        <v>219</v>
      </c>
      <c r="D2198" s="14"/>
      <c r="E2198" s="14" t="s">
        <v>12</v>
      </c>
      <c r="F2198" s="21">
        <v>40000</v>
      </c>
      <c r="G2198" s="14">
        <v>2009</v>
      </c>
      <c r="H2198" s="14"/>
      <c r="I2198" s="14"/>
    </row>
    <row r="2199" spans="1:9" ht="15" customHeight="1">
      <c r="A2199" s="14" t="s">
        <v>8</v>
      </c>
      <c r="B2199" s="14" t="str">
        <f t="shared" si="39"/>
        <v>Walton Family Foundation_Institute for Humane Studies201040000</v>
      </c>
      <c r="C2199" s="14" t="s">
        <v>219</v>
      </c>
      <c r="D2199" s="14"/>
      <c r="E2199" s="14" t="s">
        <v>12</v>
      </c>
      <c r="F2199" s="21">
        <v>40000</v>
      </c>
      <c r="G2199" s="14">
        <v>2010</v>
      </c>
      <c r="H2199" s="14"/>
      <c r="I2199" s="14"/>
    </row>
    <row r="2200" spans="1:9" ht="15" customHeight="1">
      <c r="A2200" s="14" t="s">
        <v>8</v>
      </c>
      <c r="B2200" s="14" t="str">
        <f t="shared" si="39"/>
        <v>Walton Family Foundation_Institute for Humane Studies201140000</v>
      </c>
      <c r="C2200" s="14" t="s">
        <v>219</v>
      </c>
      <c r="D2200" s="14"/>
      <c r="E2200" s="14" t="s">
        <v>12</v>
      </c>
      <c r="F2200" s="21">
        <v>40000</v>
      </c>
      <c r="G2200" s="14">
        <v>2011</v>
      </c>
      <c r="H2200" s="14"/>
      <c r="I2200" s="14"/>
    </row>
    <row r="2201" spans="1:9" ht="15" customHeight="1">
      <c r="A2201" s="15">
        <v>990</v>
      </c>
      <c r="B2201" s="14" t="str">
        <f t="shared" si="39"/>
        <v>Walton Family Foundation_George Mason University Foundation2012100</v>
      </c>
      <c r="C2201" s="14" t="s">
        <v>219</v>
      </c>
      <c r="D2201" s="14" t="s">
        <v>30</v>
      </c>
      <c r="E2201" s="14" t="s">
        <v>10</v>
      </c>
      <c r="F2201" s="21">
        <v>100</v>
      </c>
      <c r="G2201" s="14">
        <v>2012</v>
      </c>
      <c r="H2201" s="14" t="s">
        <v>21</v>
      </c>
      <c r="I2201" s="14" t="s">
        <v>465</v>
      </c>
    </row>
    <row r="2202" spans="1:9" ht="15" customHeight="1">
      <c r="A2202" s="22">
        <v>990</v>
      </c>
      <c r="B2202" s="14" t="str">
        <f t="shared" si="39"/>
        <v>Walton Family Foundation_Institute for Humane Studies201240000</v>
      </c>
      <c r="C2202" s="22" t="s">
        <v>219</v>
      </c>
      <c r="E2202" s="22" t="s">
        <v>12</v>
      </c>
      <c r="F2202" s="23">
        <v>40000</v>
      </c>
      <c r="G2202" s="22">
        <v>2012</v>
      </c>
      <c r="H2202" s="22" t="s">
        <v>21</v>
      </c>
    </row>
    <row r="2203" spans="1:9" ht="15" customHeight="1">
      <c r="A2203" s="22">
        <v>990</v>
      </c>
      <c r="B2203" s="14" t="str">
        <f t="shared" si="39"/>
        <v>Walton Family Foundation_Institute for Humane Studies201340000</v>
      </c>
      <c r="C2203" s="22" t="s">
        <v>219</v>
      </c>
      <c r="E2203" s="22" t="s">
        <v>12</v>
      </c>
      <c r="F2203" s="23">
        <v>40000</v>
      </c>
      <c r="G2203" s="22">
        <v>2013</v>
      </c>
      <c r="H2203" s="22" t="s">
        <v>21</v>
      </c>
    </row>
    <row r="2204" spans="1:9" ht="15" customHeight="1">
      <c r="A2204" s="22">
        <v>990</v>
      </c>
      <c r="B2204" s="14" t="str">
        <f t="shared" si="39"/>
        <v>Walton Family Foundation_Institute for Humane Studies201440000</v>
      </c>
      <c r="C2204" s="22" t="s">
        <v>219</v>
      </c>
      <c r="E2204" s="22" t="s">
        <v>12</v>
      </c>
      <c r="F2204" s="23">
        <v>40000</v>
      </c>
      <c r="G2204" s="22">
        <v>2014</v>
      </c>
      <c r="H2204" s="22" t="s">
        <v>21</v>
      </c>
    </row>
    <row r="2205" spans="1:9" ht="15" customHeight="1">
      <c r="A2205" s="22">
        <v>990</v>
      </c>
      <c r="B2205" s="14" t="str">
        <f t="shared" si="39"/>
        <v>Walton Family Foundation_Institute for Humane Studies201540000</v>
      </c>
      <c r="C2205" s="22" t="s">
        <v>219</v>
      </c>
      <c r="E2205" s="22" t="s">
        <v>12</v>
      </c>
      <c r="F2205" s="23">
        <v>40000</v>
      </c>
      <c r="G2205" s="22">
        <v>2015</v>
      </c>
      <c r="H2205" s="22" t="s">
        <v>21</v>
      </c>
    </row>
    <row r="2206" spans="1:9" ht="15" customHeight="1">
      <c r="A2206" s="22">
        <v>990</v>
      </c>
      <c r="B2206" s="14" t="str">
        <f t="shared" si="39"/>
        <v>Walton Family Foundation_Institute for Humane Studies201640000</v>
      </c>
      <c r="C2206" s="22" t="s">
        <v>219</v>
      </c>
      <c r="E2206" s="22" t="s">
        <v>12</v>
      </c>
      <c r="F2206" s="23">
        <v>40000</v>
      </c>
      <c r="G2206" s="22">
        <v>2016</v>
      </c>
      <c r="H2206" s="22" t="s">
        <v>21</v>
      </c>
    </row>
    <row r="2207" spans="1:9" ht="15" customHeight="1">
      <c r="A2207" s="14">
        <v>990</v>
      </c>
      <c r="B2207" s="14" t="str">
        <f t="shared" si="39"/>
        <v>William H. Donner Foundation_George Mason University Foundation199947500</v>
      </c>
      <c r="C2207" s="14" t="s">
        <v>211</v>
      </c>
      <c r="D2207" s="14" t="s">
        <v>466</v>
      </c>
      <c r="E2207" s="14" t="s">
        <v>10</v>
      </c>
      <c r="F2207" s="21">
        <v>47500</v>
      </c>
      <c r="G2207" s="14">
        <v>1999</v>
      </c>
      <c r="H2207" s="14" t="s">
        <v>14</v>
      </c>
      <c r="I2207" s="14"/>
    </row>
    <row r="2208" spans="1:9" ht="15" customHeight="1">
      <c r="A2208" s="14" t="s">
        <v>8</v>
      </c>
      <c r="B2208" s="14" t="str">
        <f t="shared" si="39"/>
        <v>William H. Donner Foundation_Mercatus Center200110000</v>
      </c>
      <c r="C2208" s="14" t="s">
        <v>211</v>
      </c>
      <c r="D2208" s="14"/>
      <c r="E2208" s="14" t="s">
        <v>15</v>
      </c>
      <c r="F2208" s="21">
        <v>10000</v>
      </c>
      <c r="G2208" s="14">
        <v>2001</v>
      </c>
      <c r="H2208" s="14"/>
      <c r="I2208" s="14"/>
    </row>
    <row r="2209" spans="1:8" ht="15" customHeight="1">
      <c r="A2209" s="14">
        <v>990</v>
      </c>
      <c r="B2209" s="14" t="str">
        <f t="shared" ref="B2209:B2210" si="40">C2209&amp;"_"&amp;E2209&amp;G2209&amp;F2209</f>
        <v>Charles G. Koch Charitable Foundation_George Mason University2018189500</v>
      </c>
      <c r="C2209" s="14" t="s">
        <v>56</v>
      </c>
      <c r="D2209" s="15" t="s">
        <v>60</v>
      </c>
      <c r="E2209" s="15" t="s">
        <v>60</v>
      </c>
      <c r="F2209" s="34">
        <v>189500</v>
      </c>
      <c r="G2209" s="35">
        <v>2018</v>
      </c>
      <c r="H2209" s="35" t="s">
        <v>21</v>
      </c>
    </row>
    <row r="2210" spans="1:8" ht="15" customHeight="1">
      <c r="A2210" s="14">
        <v>990</v>
      </c>
      <c r="B2210" s="14" t="str">
        <f t="shared" si="40"/>
        <v>Charles G. Koch Charitable Foundation_George Mason University201815687900</v>
      </c>
      <c r="C2210" s="14" t="s">
        <v>56</v>
      </c>
      <c r="D2210" s="15" t="s">
        <v>60</v>
      </c>
      <c r="E2210" s="15" t="s">
        <v>60</v>
      </c>
      <c r="F2210" s="34">
        <v>15687900</v>
      </c>
      <c r="G2210" s="35">
        <v>2018</v>
      </c>
      <c r="H2210" s="35" t="s">
        <v>21</v>
      </c>
    </row>
  </sheetData>
  <autoFilter ref="A1:I2210" xr:uid="{FF2F9D77-1514-E644-85A8-A47BCC019424}"/>
  <sortState xmlns:xlrd2="http://schemas.microsoft.com/office/spreadsheetml/2017/richdata2" ref="A2:I2208">
    <sortCondition ref="C2:C2208"/>
    <sortCondition ref="G2:G2208"/>
  </sortState>
  <pageMargins left="0.75" right="0.75" top="1" bottom="1" header="0" footer="0"/>
  <pageSetup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7B046-715A-9240-AE7F-C51E7BC4C4C5}">
  <dimension ref="A1:C161"/>
  <sheetViews>
    <sheetView topLeftCell="A80" workbookViewId="0">
      <selection activeCell="B104" sqref="B104"/>
    </sheetView>
  </sheetViews>
  <sheetFormatPr baseColWidth="10" defaultRowHeight="16"/>
  <cols>
    <col min="1" max="1" width="58.5" style="6" customWidth="1"/>
    <col min="2" max="2" width="74.83203125" customWidth="1"/>
    <col min="3" max="3" width="17.83203125" customWidth="1"/>
  </cols>
  <sheetData>
    <row r="1" spans="1:3">
      <c r="A1" s="1" t="s">
        <v>1</v>
      </c>
      <c r="B1" s="2" t="s">
        <v>473</v>
      </c>
    </row>
    <row r="2" spans="1:3">
      <c r="A2" s="15" t="s">
        <v>597</v>
      </c>
      <c r="B2" t="s">
        <v>637</v>
      </c>
    </row>
    <row r="3" spans="1:3">
      <c r="A3" s="3" t="s">
        <v>9</v>
      </c>
      <c r="B3" t="s">
        <v>626</v>
      </c>
      <c r="C3" s="6"/>
    </row>
    <row r="4" spans="1:3">
      <c r="A4" s="6" t="s">
        <v>559</v>
      </c>
      <c r="B4" s="6" t="s">
        <v>388</v>
      </c>
      <c r="C4" s="6"/>
    </row>
    <row r="5" spans="1:3">
      <c r="A5" s="22" t="s">
        <v>26</v>
      </c>
      <c r="B5" s="6" t="s">
        <v>388</v>
      </c>
      <c r="C5" s="6"/>
    </row>
    <row r="6" spans="1:3">
      <c r="A6" s="3" t="s">
        <v>40</v>
      </c>
      <c r="B6" s="6" t="s">
        <v>474</v>
      </c>
      <c r="C6" s="6"/>
    </row>
    <row r="7" spans="1:3">
      <c r="A7" s="3" t="s">
        <v>17</v>
      </c>
      <c r="B7" s="9" t="s">
        <v>475</v>
      </c>
      <c r="C7" s="6"/>
    </row>
    <row r="8" spans="1:3">
      <c r="A8" s="6" t="s">
        <v>532</v>
      </c>
      <c r="B8" s="6" t="s">
        <v>388</v>
      </c>
      <c r="C8" s="6"/>
    </row>
    <row r="9" spans="1:3">
      <c r="A9" s="6" t="s">
        <v>533</v>
      </c>
      <c r="B9" s="6" t="s">
        <v>630</v>
      </c>
      <c r="C9" s="6"/>
    </row>
    <row r="10" spans="1:3">
      <c r="A10" s="3" t="s">
        <v>18</v>
      </c>
      <c r="B10" s="6"/>
      <c r="C10" s="6"/>
    </row>
    <row r="11" spans="1:3">
      <c r="A11" s="3" t="s">
        <v>37</v>
      </c>
      <c r="B11" s="9" t="s">
        <v>476</v>
      </c>
      <c r="C11" s="6"/>
    </row>
    <row r="12" spans="1:3">
      <c r="A12" s="3" t="s">
        <v>41</v>
      </c>
      <c r="B12" s="9" t="s">
        <v>477</v>
      </c>
      <c r="C12" s="6"/>
    </row>
    <row r="13" spans="1:3">
      <c r="A13" s="3" t="s">
        <v>43</v>
      </c>
      <c r="B13" s="6" t="s">
        <v>388</v>
      </c>
      <c r="C13" s="6"/>
    </row>
    <row r="14" spans="1:3">
      <c r="A14" s="6" t="s">
        <v>534</v>
      </c>
      <c r="B14" s="6" t="s">
        <v>388</v>
      </c>
      <c r="C14" s="6"/>
    </row>
    <row r="15" spans="1:3">
      <c r="A15" s="6" t="s">
        <v>535</v>
      </c>
      <c r="B15" s="6" t="s">
        <v>388</v>
      </c>
      <c r="C15" s="6"/>
    </row>
    <row r="16" spans="1:3">
      <c r="A16" s="6" t="s">
        <v>633</v>
      </c>
      <c r="B16" s="6" t="s">
        <v>388</v>
      </c>
      <c r="C16" s="6"/>
    </row>
    <row r="17" spans="1:3">
      <c r="A17" s="6" t="s">
        <v>560</v>
      </c>
      <c r="B17" s="6" t="s">
        <v>388</v>
      </c>
      <c r="C17" s="6"/>
    </row>
    <row r="18" spans="1:3">
      <c r="A18" s="3" t="s">
        <v>62</v>
      </c>
      <c r="B18" s="9" t="s">
        <v>478</v>
      </c>
      <c r="C18" s="6"/>
    </row>
    <row r="19" spans="1:3">
      <c r="A19" s="3" t="s">
        <v>46</v>
      </c>
      <c r="B19" s="9" t="s">
        <v>479</v>
      </c>
      <c r="C19" s="6"/>
    </row>
    <row r="20" spans="1:3">
      <c r="A20" s="6" t="s">
        <v>536</v>
      </c>
      <c r="B20" s="6" t="s">
        <v>388</v>
      </c>
      <c r="C20" s="6"/>
    </row>
    <row r="21" spans="1:3">
      <c r="A21" s="3" t="s">
        <v>47</v>
      </c>
      <c r="B21" s="6" t="s">
        <v>388</v>
      </c>
      <c r="C21" s="6"/>
    </row>
    <row r="22" spans="1:3">
      <c r="A22" s="6" t="s">
        <v>255</v>
      </c>
      <c r="B22" s="6" t="s">
        <v>636</v>
      </c>
      <c r="C22" s="6"/>
    </row>
    <row r="23" spans="1:3">
      <c r="A23" s="22" t="s">
        <v>522</v>
      </c>
      <c r="B23" s="6"/>
      <c r="C23" s="6"/>
    </row>
    <row r="24" spans="1:3">
      <c r="A24" s="27" t="s">
        <v>581</v>
      </c>
      <c r="B24" s="6"/>
      <c r="C24" s="6"/>
    </row>
    <row r="25" spans="1:3">
      <c r="A25" s="6" t="s">
        <v>49</v>
      </c>
      <c r="B25" s="6" t="s">
        <v>388</v>
      </c>
      <c r="C25" s="9"/>
    </row>
    <row r="26" spans="1:3">
      <c r="A26" s="3" t="s">
        <v>56</v>
      </c>
      <c r="B26" s="9" t="s">
        <v>480</v>
      </c>
      <c r="C26" s="6"/>
    </row>
    <row r="27" spans="1:3">
      <c r="A27" s="22" t="s">
        <v>81</v>
      </c>
      <c r="B27" s="6" t="s">
        <v>638</v>
      </c>
      <c r="C27" s="6"/>
    </row>
    <row r="28" spans="1:3">
      <c r="A28" s="3" t="s">
        <v>83</v>
      </c>
      <c r="B28" s="6" t="s">
        <v>388</v>
      </c>
      <c r="C28" s="6"/>
    </row>
    <row r="29" spans="1:3">
      <c r="A29" s="3" t="s">
        <v>69</v>
      </c>
      <c r="B29" s="9" t="s">
        <v>481</v>
      </c>
      <c r="C29" s="6"/>
    </row>
    <row r="30" spans="1:3">
      <c r="A30" s="22" t="s">
        <v>523</v>
      </c>
      <c r="B30" s="6"/>
      <c r="C30" s="6"/>
    </row>
    <row r="31" spans="1:3">
      <c r="A31" s="6" t="s">
        <v>537</v>
      </c>
      <c r="B31" s="6" t="s">
        <v>388</v>
      </c>
      <c r="C31" s="6"/>
    </row>
    <row r="32" spans="1:3">
      <c r="A32" s="3" t="s">
        <v>142</v>
      </c>
      <c r="B32" s="9" t="s">
        <v>482</v>
      </c>
      <c r="C32" s="6"/>
    </row>
    <row r="33" spans="1:3">
      <c r="A33" s="3" t="s">
        <v>84</v>
      </c>
      <c r="B33" s="9" t="s">
        <v>518</v>
      </c>
      <c r="C33" s="6"/>
    </row>
    <row r="34" spans="1:3">
      <c r="A34" s="3" t="s">
        <v>65</v>
      </c>
      <c r="B34" s="6" t="s">
        <v>388</v>
      </c>
      <c r="C34" s="6"/>
    </row>
    <row r="35" spans="1:3">
      <c r="A35" s="6" t="s">
        <v>561</v>
      </c>
      <c r="B35" s="6" t="s">
        <v>388</v>
      </c>
      <c r="C35" s="6"/>
    </row>
    <row r="36" spans="1:3">
      <c r="A36" s="6" t="s">
        <v>575</v>
      </c>
      <c r="B36" s="6" t="s">
        <v>388</v>
      </c>
      <c r="C36" s="6"/>
    </row>
    <row r="37" spans="1:3">
      <c r="A37" s="3" t="s">
        <v>71</v>
      </c>
      <c r="B37" s="9" t="s">
        <v>480</v>
      </c>
      <c r="C37" s="6"/>
    </row>
    <row r="38" spans="1:3">
      <c r="A38" s="6" t="s">
        <v>562</v>
      </c>
      <c r="B38" s="6" t="s">
        <v>388</v>
      </c>
      <c r="C38" s="6"/>
    </row>
    <row r="39" spans="1:3">
      <c r="A39" s="3" t="s">
        <v>189</v>
      </c>
      <c r="B39" s="6" t="s">
        <v>388</v>
      </c>
      <c r="C39" s="6"/>
    </row>
    <row r="40" spans="1:3">
      <c r="A40" s="27" t="s">
        <v>74</v>
      </c>
      <c r="B40" s="6"/>
      <c r="C40" s="6"/>
    </row>
    <row r="41" spans="1:3">
      <c r="A41" s="6" t="s">
        <v>77</v>
      </c>
      <c r="B41" s="6" t="s">
        <v>388</v>
      </c>
      <c r="C41" s="6"/>
    </row>
    <row r="42" spans="1:3">
      <c r="A42" s="15" t="s">
        <v>582</v>
      </c>
      <c r="B42" s="6"/>
      <c r="C42" s="6"/>
    </row>
    <row r="43" spans="1:3">
      <c r="A43" s="3" t="s">
        <v>80</v>
      </c>
      <c r="B43" s="9" t="s">
        <v>483</v>
      </c>
      <c r="C43" s="6"/>
    </row>
    <row r="44" spans="1:3">
      <c r="A44" s="6" t="s">
        <v>578</v>
      </c>
      <c r="B44" s="6" t="s">
        <v>484</v>
      </c>
      <c r="C44" s="6"/>
    </row>
    <row r="45" spans="1:3">
      <c r="A45" s="3" t="s">
        <v>88</v>
      </c>
      <c r="B45" s="9" t="s">
        <v>484</v>
      </c>
      <c r="C45" s="6"/>
    </row>
    <row r="46" spans="1:3">
      <c r="A46" s="3" t="s">
        <v>110</v>
      </c>
      <c r="B46" s="6" t="s">
        <v>388</v>
      </c>
      <c r="C46" s="6"/>
    </row>
    <row r="47" spans="1:3">
      <c r="A47" s="6" t="s">
        <v>563</v>
      </c>
      <c r="B47" s="6" t="s">
        <v>631</v>
      </c>
      <c r="C47" s="6"/>
    </row>
    <row r="48" spans="1:3">
      <c r="A48" s="3" t="s">
        <v>113</v>
      </c>
      <c r="B48" s="9" t="s">
        <v>485</v>
      </c>
      <c r="C48" s="6"/>
    </row>
    <row r="49" spans="1:3">
      <c r="A49" s="22" t="s">
        <v>524</v>
      </c>
      <c r="B49" s="6"/>
      <c r="C49" s="6"/>
    </row>
    <row r="50" spans="1:3">
      <c r="A50" s="3" t="s">
        <v>103</v>
      </c>
      <c r="B50" s="9" t="s">
        <v>486</v>
      </c>
      <c r="C50" s="6"/>
    </row>
    <row r="51" spans="1:3">
      <c r="A51" s="6" t="s">
        <v>53</v>
      </c>
      <c r="B51" s="6" t="s">
        <v>388</v>
      </c>
      <c r="C51" s="6"/>
    </row>
    <row r="52" spans="1:3">
      <c r="A52" s="3" t="s">
        <v>136</v>
      </c>
      <c r="B52" s="6" t="s">
        <v>388</v>
      </c>
      <c r="C52" s="6"/>
    </row>
    <row r="53" spans="1:3">
      <c r="A53" s="22" t="s">
        <v>127</v>
      </c>
      <c r="B53" s="6"/>
      <c r="C53" s="6"/>
    </row>
    <row r="54" spans="1:3">
      <c r="A54" s="6" t="s">
        <v>564</v>
      </c>
      <c r="B54" s="6" t="s">
        <v>388</v>
      </c>
      <c r="C54" s="6"/>
    </row>
    <row r="55" spans="1:3">
      <c r="A55" s="3" t="s">
        <v>133</v>
      </c>
      <c r="B55" s="9" t="s">
        <v>487</v>
      </c>
      <c r="C55" s="6"/>
    </row>
    <row r="56" spans="1:3">
      <c r="A56" s="3" t="s">
        <v>147</v>
      </c>
      <c r="B56" s="9" t="s">
        <v>488</v>
      </c>
      <c r="C56" s="6"/>
    </row>
    <row r="57" spans="1:3">
      <c r="A57" s="6" t="s">
        <v>538</v>
      </c>
      <c r="B57" s="6" t="s">
        <v>388</v>
      </c>
      <c r="C57" s="6"/>
    </row>
    <row r="58" spans="1:3">
      <c r="A58" s="6" t="s">
        <v>565</v>
      </c>
      <c r="B58" s="6" t="s">
        <v>388</v>
      </c>
      <c r="C58" s="6"/>
    </row>
    <row r="59" spans="1:3">
      <c r="A59" s="3" t="s">
        <v>151</v>
      </c>
      <c r="B59" s="9" t="s">
        <v>489</v>
      </c>
      <c r="C59" s="6"/>
    </row>
    <row r="60" spans="1:3">
      <c r="A60" s="6" t="s">
        <v>194</v>
      </c>
      <c r="B60" s="6" t="s">
        <v>635</v>
      </c>
      <c r="C60" s="6"/>
    </row>
    <row r="61" spans="1:3">
      <c r="A61" s="6" t="s">
        <v>60</v>
      </c>
      <c r="B61" s="6" t="s">
        <v>520</v>
      </c>
      <c r="C61" s="6"/>
    </row>
    <row r="62" spans="1:3">
      <c r="A62" s="6" t="s">
        <v>264</v>
      </c>
      <c r="B62" s="6" t="s">
        <v>520</v>
      </c>
      <c r="C62" s="6"/>
    </row>
    <row r="63" spans="1:3">
      <c r="A63" s="6" t="s">
        <v>57</v>
      </c>
      <c r="B63" s="6" t="s">
        <v>520</v>
      </c>
      <c r="C63" s="6"/>
    </row>
    <row r="64" spans="1:3">
      <c r="A64" s="6" t="s">
        <v>10</v>
      </c>
      <c r="B64" s="6" t="s">
        <v>520</v>
      </c>
      <c r="C64" s="6"/>
    </row>
    <row r="65" spans="1:3">
      <c r="A65" s="6" t="s">
        <v>404</v>
      </c>
      <c r="B65" s="6" t="s">
        <v>520</v>
      </c>
      <c r="C65" s="6"/>
    </row>
    <row r="66" spans="1:3">
      <c r="A66" s="6" t="s">
        <v>439</v>
      </c>
      <c r="B66" s="6" t="s">
        <v>520</v>
      </c>
      <c r="C66" s="6"/>
    </row>
    <row r="67" spans="1:3">
      <c r="A67" s="6" t="s">
        <v>11</v>
      </c>
      <c r="B67" s="6" t="s">
        <v>388</v>
      </c>
      <c r="C67" s="6"/>
    </row>
    <row r="68" spans="1:3">
      <c r="A68" s="6" t="s">
        <v>236</v>
      </c>
      <c r="B68" s="6" t="s">
        <v>520</v>
      </c>
      <c r="C68" s="6"/>
    </row>
    <row r="69" spans="1:3">
      <c r="A69" s="6" t="s">
        <v>419</v>
      </c>
      <c r="B69" s="6" t="s">
        <v>520</v>
      </c>
      <c r="C69" s="6"/>
    </row>
    <row r="70" spans="1:3">
      <c r="A70" s="6" t="s">
        <v>539</v>
      </c>
      <c r="B70" s="6" t="s">
        <v>388</v>
      </c>
      <c r="C70" s="6"/>
    </row>
    <row r="71" spans="1:3">
      <c r="A71" s="3" t="s">
        <v>154</v>
      </c>
      <c r="B71" s="9" t="s">
        <v>490</v>
      </c>
    </row>
    <row r="72" spans="1:3">
      <c r="A72" t="s">
        <v>566</v>
      </c>
      <c r="B72" s="6" t="s">
        <v>388</v>
      </c>
      <c r="C72" s="6"/>
    </row>
    <row r="73" spans="1:3">
      <c r="A73" s="3" t="s">
        <v>155</v>
      </c>
      <c r="B73" s="6" t="s">
        <v>388</v>
      </c>
      <c r="C73" s="6"/>
    </row>
    <row r="74" spans="1:3">
      <c r="A74" t="s">
        <v>567</v>
      </c>
      <c r="B74" s="6" t="s">
        <v>388</v>
      </c>
    </row>
    <row r="75" spans="1:3">
      <c r="A75" t="s">
        <v>297</v>
      </c>
      <c r="B75" s="6" t="s">
        <v>388</v>
      </c>
      <c r="C75" s="6"/>
    </row>
    <row r="76" spans="1:3">
      <c r="A76" s="3" t="s">
        <v>12</v>
      </c>
      <c r="B76" s="9" t="s">
        <v>491</v>
      </c>
      <c r="C76" s="6"/>
    </row>
    <row r="77" spans="1:3">
      <c r="A77" t="s">
        <v>568</v>
      </c>
      <c r="B77" s="6" t="s">
        <v>388</v>
      </c>
      <c r="C77" s="6"/>
    </row>
    <row r="78" spans="1:3">
      <c r="A78" t="s">
        <v>540</v>
      </c>
      <c r="B78" s="6" t="s">
        <v>388</v>
      </c>
      <c r="C78" s="6"/>
    </row>
    <row r="79" spans="1:3">
      <c r="A79" t="s">
        <v>253</v>
      </c>
      <c r="B79" s="6" t="s">
        <v>388</v>
      </c>
    </row>
    <row r="80" spans="1:3">
      <c r="A80" t="s">
        <v>353</v>
      </c>
      <c r="B80" s="6" t="s">
        <v>388</v>
      </c>
      <c r="C80" s="6"/>
    </row>
    <row r="81" spans="1:3">
      <c r="A81" s="3" t="s">
        <v>157</v>
      </c>
      <c r="B81" s="9" t="s">
        <v>492</v>
      </c>
      <c r="C81" s="6"/>
    </row>
    <row r="82" spans="1:3">
      <c r="A82" s="22" t="s">
        <v>525</v>
      </c>
      <c r="B82" s="6"/>
      <c r="C82" s="6"/>
    </row>
    <row r="83" spans="1:3">
      <c r="A83" s="3" t="s">
        <v>137</v>
      </c>
      <c r="B83" s="9" t="s">
        <v>493</v>
      </c>
      <c r="C83" s="6"/>
    </row>
    <row r="84" spans="1:3">
      <c r="A84" s="3" t="s">
        <v>162</v>
      </c>
      <c r="B84" s="9" t="s">
        <v>494</v>
      </c>
    </row>
    <row r="85" spans="1:3">
      <c r="A85" s="29" t="s">
        <v>526</v>
      </c>
      <c r="B85" s="6"/>
      <c r="C85" s="6"/>
    </row>
    <row r="86" spans="1:3">
      <c r="A86" s="3" t="s">
        <v>138</v>
      </c>
      <c r="B86" s="9" t="s">
        <v>495</v>
      </c>
    </row>
    <row r="87" spans="1:3">
      <c r="A87" s="3" t="s">
        <v>141</v>
      </c>
      <c r="B87" s="9" t="s">
        <v>496</v>
      </c>
      <c r="C87" s="6"/>
    </row>
    <row r="88" spans="1:3">
      <c r="A88" s="29" t="s">
        <v>610</v>
      </c>
      <c r="B88" s="6" t="s">
        <v>639</v>
      </c>
      <c r="C88" s="6"/>
    </row>
    <row r="89" spans="1:3">
      <c r="A89" s="29" t="s">
        <v>583</v>
      </c>
      <c r="B89" s="6"/>
      <c r="C89" s="6"/>
    </row>
    <row r="90" spans="1:3">
      <c r="A90" s="3" t="s">
        <v>145</v>
      </c>
      <c r="B90" s="9" t="s">
        <v>497</v>
      </c>
      <c r="C90" s="6"/>
    </row>
    <row r="91" spans="1:3">
      <c r="A91" t="s">
        <v>541</v>
      </c>
      <c r="B91" s="6" t="s">
        <v>388</v>
      </c>
    </row>
    <row r="92" spans="1:3">
      <c r="A92" t="s">
        <v>569</v>
      </c>
      <c r="B92" s="6" t="s">
        <v>388</v>
      </c>
      <c r="C92" s="6"/>
    </row>
    <row r="93" spans="1:3">
      <c r="A93" s="3" t="s">
        <v>166</v>
      </c>
      <c r="B93" s="9" t="s">
        <v>498</v>
      </c>
    </row>
    <row r="94" spans="1:3">
      <c r="A94" s="3" t="s">
        <v>146</v>
      </c>
      <c r="B94" s="9" t="s">
        <v>499</v>
      </c>
      <c r="C94" s="6"/>
    </row>
    <row r="95" spans="1:3">
      <c r="A95" s="17" t="s">
        <v>584</v>
      </c>
      <c r="B95" s="6" t="s">
        <v>388</v>
      </c>
      <c r="C95" s="6"/>
    </row>
    <row r="96" spans="1:3">
      <c r="A96" s="29" t="s">
        <v>613</v>
      </c>
      <c r="B96" s="6" t="s">
        <v>640</v>
      </c>
      <c r="C96" s="6"/>
    </row>
    <row r="97" spans="1:3">
      <c r="A97" s="3" t="s">
        <v>149</v>
      </c>
      <c r="B97" s="6" t="s">
        <v>388</v>
      </c>
      <c r="C97" s="6"/>
    </row>
    <row r="98" spans="1:3">
      <c r="A98" t="s">
        <v>15</v>
      </c>
      <c r="B98" s="6" t="s">
        <v>634</v>
      </c>
      <c r="C98" s="6"/>
    </row>
    <row r="99" spans="1:3">
      <c r="A99" s="22" t="s">
        <v>527</v>
      </c>
      <c r="B99" s="6"/>
    </row>
    <row r="100" spans="1:3">
      <c r="A100" t="s">
        <v>542</v>
      </c>
      <c r="B100" s="6" t="s">
        <v>632</v>
      </c>
      <c r="C100" s="6"/>
    </row>
    <row r="101" spans="1:3">
      <c r="A101" s="29" t="s">
        <v>611</v>
      </c>
      <c r="B101" s="6" t="s">
        <v>388</v>
      </c>
      <c r="C101" s="6"/>
    </row>
    <row r="102" spans="1:3">
      <c r="A102" t="s">
        <v>543</v>
      </c>
      <c r="B102" s="6" t="s">
        <v>388</v>
      </c>
      <c r="C102" s="6"/>
    </row>
    <row r="103" spans="1:3">
      <c r="A103" s="22" t="s">
        <v>150</v>
      </c>
      <c r="B103" s="6" t="s">
        <v>627</v>
      </c>
      <c r="C103" s="6"/>
    </row>
    <row r="104" spans="1:3">
      <c r="A104" s="29" t="s">
        <v>585</v>
      </c>
      <c r="B104" s="6"/>
      <c r="C104" s="6"/>
    </row>
    <row r="105" spans="1:3">
      <c r="A105" s="3" t="s">
        <v>386</v>
      </c>
      <c r="B105" s="6" t="s">
        <v>388</v>
      </c>
      <c r="C105" s="6"/>
    </row>
    <row r="106" spans="1:3">
      <c r="A106" t="s">
        <v>544</v>
      </c>
      <c r="B106" s="6" t="s">
        <v>388</v>
      </c>
      <c r="C106" s="6"/>
    </row>
    <row r="107" spans="1:3">
      <c r="A107" s="29" t="s">
        <v>586</v>
      </c>
      <c r="B107" s="6" t="s">
        <v>641</v>
      </c>
      <c r="C107" s="6"/>
    </row>
    <row r="108" spans="1:3">
      <c r="A108" s="3" t="s">
        <v>169</v>
      </c>
      <c r="B108" s="9" t="s">
        <v>500</v>
      </c>
      <c r="C108" s="6"/>
    </row>
    <row r="109" spans="1:3">
      <c r="A109" s="3" t="s">
        <v>153</v>
      </c>
      <c r="B109" s="9" t="s">
        <v>501</v>
      </c>
      <c r="C109" s="6"/>
    </row>
    <row r="110" spans="1:3">
      <c r="A110" s="3" t="s">
        <v>158</v>
      </c>
      <c r="B110" s="9" t="s">
        <v>502</v>
      </c>
      <c r="C110" s="6"/>
    </row>
    <row r="111" spans="1:3">
      <c r="A111" s="3" t="s">
        <v>161</v>
      </c>
      <c r="B111" s="9" t="s">
        <v>503</v>
      </c>
      <c r="C111" s="6"/>
    </row>
    <row r="112" spans="1:3">
      <c r="A112" t="s">
        <v>545</v>
      </c>
      <c r="B112" s="6" t="s">
        <v>388</v>
      </c>
      <c r="C112" s="6"/>
    </row>
    <row r="113" spans="1:3">
      <c r="A113" t="s">
        <v>570</v>
      </c>
      <c r="B113" s="6" t="s">
        <v>388</v>
      </c>
      <c r="C113" s="6"/>
    </row>
    <row r="114" spans="1:3">
      <c r="A114" s="3" t="s">
        <v>163</v>
      </c>
      <c r="B114" s="9" t="s">
        <v>504</v>
      </c>
      <c r="C114" s="6"/>
    </row>
    <row r="115" spans="1:3">
      <c r="A115" s="29" t="s">
        <v>528</v>
      </c>
      <c r="B115" s="6" t="s">
        <v>642</v>
      </c>
      <c r="C115" s="6"/>
    </row>
    <row r="116" spans="1:3">
      <c r="A116" s="3" t="s">
        <v>179</v>
      </c>
      <c r="B116" s="6" t="s">
        <v>388</v>
      </c>
      <c r="C116" s="6"/>
    </row>
    <row r="117" spans="1:3">
      <c r="A117" t="s">
        <v>546</v>
      </c>
      <c r="B117" s="6" t="s">
        <v>388</v>
      </c>
      <c r="C117" s="6"/>
    </row>
    <row r="118" spans="1:3">
      <c r="A118" s="3" t="s">
        <v>164</v>
      </c>
      <c r="B118" s="9" t="s">
        <v>505</v>
      </c>
      <c r="C118" s="6"/>
    </row>
    <row r="119" spans="1:3">
      <c r="A119" s="29" t="s">
        <v>529</v>
      </c>
      <c r="B119" s="6"/>
      <c r="C119" s="6"/>
    </row>
    <row r="120" spans="1:3">
      <c r="A120" s="3" t="s">
        <v>165</v>
      </c>
      <c r="B120" s="9" t="s">
        <v>506</v>
      </c>
      <c r="C120" s="6"/>
    </row>
    <row r="121" spans="1:3">
      <c r="A121" s="3" t="s">
        <v>429</v>
      </c>
      <c r="B121" s="9" t="s">
        <v>507</v>
      </c>
      <c r="C121" s="6"/>
    </row>
    <row r="122" spans="1:3">
      <c r="A122" t="s">
        <v>571</v>
      </c>
      <c r="B122" s="6" t="s">
        <v>388</v>
      </c>
      <c r="C122" s="6"/>
    </row>
    <row r="123" spans="1:3">
      <c r="A123" t="s">
        <v>572</v>
      </c>
      <c r="B123" s="6" t="s">
        <v>388</v>
      </c>
      <c r="C123" s="6"/>
    </row>
    <row r="124" spans="1:3">
      <c r="A124" t="s">
        <v>579</v>
      </c>
      <c r="B124" s="6" t="s">
        <v>628</v>
      </c>
      <c r="C124" s="6"/>
    </row>
    <row r="125" spans="1:3">
      <c r="A125" t="s">
        <v>576</v>
      </c>
      <c r="B125" s="6" t="s">
        <v>388</v>
      </c>
      <c r="C125" s="6"/>
    </row>
    <row r="126" spans="1:3">
      <c r="A126" t="s">
        <v>547</v>
      </c>
      <c r="B126" s="6" t="s">
        <v>629</v>
      </c>
      <c r="C126" s="6"/>
    </row>
    <row r="127" spans="1:3">
      <c r="A127" s="3" t="s">
        <v>178</v>
      </c>
      <c r="B127" s="6" t="s">
        <v>388</v>
      </c>
    </row>
    <row r="128" spans="1:3">
      <c r="A128" t="s">
        <v>548</v>
      </c>
      <c r="B128" s="6" t="s">
        <v>388</v>
      </c>
      <c r="C128" s="6"/>
    </row>
    <row r="129" spans="1:3">
      <c r="A129" s="3" t="s">
        <v>200</v>
      </c>
      <c r="B129" s="9" t="s">
        <v>505</v>
      </c>
      <c r="C129" s="6"/>
    </row>
    <row r="130" spans="1:3">
      <c r="A130" s="3" t="s">
        <v>180</v>
      </c>
      <c r="B130" s="6" t="s">
        <v>388</v>
      </c>
      <c r="C130" s="6"/>
    </row>
    <row r="131" spans="1:3">
      <c r="A131" s="3" t="s">
        <v>181</v>
      </c>
      <c r="B131" s="6" t="s">
        <v>388</v>
      </c>
      <c r="C131" s="6"/>
    </row>
    <row r="132" spans="1:3">
      <c r="A132" s="22" t="s">
        <v>530</v>
      </c>
      <c r="B132" s="6"/>
      <c r="C132" s="6"/>
    </row>
    <row r="133" spans="1:3">
      <c r="A133" s="3" t="s">
        <v>182</v>
      </c>
      <c r="B133" s="9" t="s">
        <v>508</v>
      </c>
      <c r="C133" s="6"/>
    </row>
    <row r="134" spans="1:3">
      <c r="A134" s="22" t="s">
        <v>531</v>
      </c>
      <c r="B134" s="6" t="s">
        <v>643</v>
      </c>
      <c r="C134" s="6"/>
    </row>
    <row r="135" spans="1:3">
      <c r="A135" s="15" t="s">
        <v>615</v>
      </c>
      <c r="B135" s="6" t="s">
        <v>644</v>
      </c>
      <c r="C135" s="6"/>
    </row>
    <row r="136" spans="1:3">
      <c r="A136" s="6" t="s">
        <v>549</v>
      </c>
      <c r="B136" s="6" t="s">
        <v>388</v>
      </c>
      <c r="C136" s="6"/>
    </row>
    <row r="137" spans="1:3">
      <c r="A137" s="3" t="s">
        <v>188</v>
      </c>
      <c r="B137" s="6" t="s">
        <v>388</v>
      </c>
      <c r="C137" s="6"/>
    </row>
    <row r="138" spans="1:3">
      <c r="A138" s="6" t="s">
        <v>550</v>
      </c>
      <c r="B138" s="6" t="s">
        <v>388</v>
      </c>
      <c r="C138" s="6"/>
    </row>
    <row r="139" spans="1:3">
      <c r="A139" s="3" t="s">
        <v>191</v>
      </c>
      <c r="B139" s="9" t="s">
        <v>509</v>
      </c>
      <c r="C139" s="6"/>
    </row>
    <row r="140" spans="1:3">
      <c r="A140" s="3" t="s">
        <v>193</v>
      </c>
      <c r="B140" s="9" t="s">
        <v>510</v>
      </c>
      <c r="C140" s="6"/>
    </row>
    <row r="141" spans="1:3">
      <c r="A141" s="3" t="s">
        <v>202</v>
      </c>
      <c r="B141" s="9" t="s">
        <v>511</v>
      </c>
      <c r="C141" s="6"/>
    </row>
    <row r="142" spans="1:3">
      <c r="A142" s="3" t="s">
        <v>458</v>
      </c>
      <c r="B142" s="9" t="s">
        <v>512</v>
      </c>
      <c r="C142" s="6"/>
    </row>
    <row r="143" spans="1:3">
      <c r="A143" s="3" t="s">
        <v>207</v>
      </c>
      <c r="B143" s="9" t="s">
        <v>513</v>
      </c>
      <c r="C143" s="6"/>
    </row>
    <row r="144" spans="1:3">
      <c r="A144" s="27" t="s">
        <v>212</v>
      </c>
      <c r="B144" s="6" t="s">
        <v>388</v>
      </c>
      <c r="C144" s="6"/>
    </row>
    <row r="145" spans="1:3">
      <c r="A145" s="6" t="s">
        <v>551</v>
      </c>
      <c r="B145" s="6" t="s">
        <v>388</v>
      </c>
      <c r="C145" s="6"/>
    </row>
    <row r="146" spans="1:3">
      <c r="A146" s="3" t="s">
        <v>208</v>
      </c>
      <c r="B146" s="9" t="s">
        <v>514</v>
      </c>
      <c r="C146" s="6"/>
    </row>
    <row r="147" spans="1:3">
      <c r="A147" s="3" t="s">
        <v>463</v>
      </c>
      <c r="B147" s="6" t="s">
        <v>388</v>
      </c>
      <c r="C147" s="6"/>
    </row>
    <row r="148" spans="1:3">
      <c r="A148" s="6" t="s">
        <v>467</v>
      </c>
      <c r="B148" s="9" t="s">
        <v>517</v>
      </c>
      <c r="C148" s="6"/>
    </row>
    <row r="149" spans="1:3">
      <c r="A149" s="6" t="s">
        <v>552</v>
      </c>
      <c r="B149" s="6" t="s">
        <v>388</v>
      </c>
      <c r="C149" s="6"/>
    </row>
    <row r="150" spans="1:3">
      <c r="A150" s="6" t="s">
        <v>553</v>
      </c>
      <c r="B150" s="6" t="s">
        <v>388</v>
      </c>
      <c r="C150" s="6"/>
    </row>
    <row r="151" spans="1:3">
      <c r="A151" s="6" t="s">
        <v>554</v>
      </c>
      <c r="B151" s="6" t="s">
        <v>388</v>
      </c>
      <c r="C151" s="6"/>
    </row>
    <row r="152" spans="1:3">
      <c r="A152" s="6" t="s">
        <v>580</v>
      </c>
      <c r="B152" s="6" t="s">
        <v>388</v>
      </c>
      <c r="C152" s="6"/>
    </row>
    <row r="153" spans="1:3">
      <c r="A153" s="6" t="s">
        <v>573</v>
      </c>
      <c r="B153" s="6" t="s">
        <v>388</v>
      </c>
    </row>
    <row r="154" spans="1:3">
      <c r="A154" s="6" t="s">
        <v>574</v>
      </c>
      <c r="B154" s="6" t="s">
        <v>388</v>
      </c>
      <c r="C154" s="6"/>
    </row>
    <row r="155" spans="1:3">
      <c r="A155" s="6" t="s">
        <v>555</v>
      </c>
      <c r="B155" s="6" t="s">
        <v>388</v>
      </c>
      <c r="C155" s="6"/>
    </row>
    <row r="156" spans="1:3">
      <c r="A156" s="6" t="s">
        <v>556</v>
      </c>
      <c r="B156" s="6" t="s">
        <v>388</v>
      </c>
      <c r="C156" s="6"/>
    </row>
    <row r="157" spans="1:3">
      <c r="A157" s="3" t="s">
        <v>219</v>
      </c>
      <c r="B157" s="9" t="s">
        <v>515</v>
      </c>
      <c r="C157" s="6"/>
    </row>
    <row r="158" spans="1:3">
      <c r="A158" s="6" t="s">
        <v>577</v>
      </c>
      <c r="B158" s="6" t="s">
        <v>388</v>
      </c>
      <c r="C158" s="6"/>
    </row>
    <row r="159" spans="1:3">
      <c r="A159" s="6" t="s">
        <v>557</v>
      </c>
      <c r="B159" s="6" t="s">
        <v>388</v>
      </c>
      <c r="C159" s="6"/>
    </row>
    <row r="160" spans="1:3">
      <c r="A160" s="3" t="s">
        <v>211</v>
      </c>
      <c r="B160" s="9" t="s">
        <v>516</v>
      </c>
      <c r="C160" s="6"/>
    </row>
    <row r="161" spans="1:3">
      <c r="A161" s="6" t="s">
        <v>558</v>
      </c>
      <c r="B161" s="6" t="s">
        <v>388</v>
      </c>
      <c r="C161" s="6"/>
    </row>
  </sheetData>
  <autoFilter ref="A1:B4484" xr:uid="{C477FB01-882B-9543-B2C9-CEFE266662CA}">
    <sortState xmlns:xlrd2="http://schemas.microsoft.com/office/spreadsheetml/2017/richdata2" ref="A2:B4484">
      <sortCondition ref="A1:A4484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GMU Combined</vt:lpstr>
      <vt:lpstr>Resources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Michael Fisher</cp:lastModifiedBy>
  <dcterms:created xsi:type="dcterms:W3CDTF">2018-05-10T22:52:06Z</dcterms:created>
  <dcterms:modified xsi:type="dcterms:W3CDTF">2020-06-30T00:20:04Z</dcterms:modified>
</cp:coreProperties>
</file>