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0"/>
  <workbookPr date1904="1"/>
  <mc:AlternateContent xmlns:mc="http://schemas.openxmlformats.org/markup-compatibility/2006">
    <mc:Choice Requires="x15">
      <x15ac:absPath xmlns:x15ac="http://schemas.microsoft.com/office/spreadsheetml/2010/11/ac" url="/Volumes/Seagate4TB/Google Drive/On File/By Profile/Orgs/H-I/Hoover Institution/"/>
    </mc:Choice>
  </mc:AlternateContent>
  <xr:revisionPtr revIDLastSave="0" documentId="13_ncr:1_{0ECA4E1A-1BE1-9B48-9F04-CED6C01CEA8B}" xr6:coauthVersionLast="45" xr6:coauthVersionMax="45" xr10:uidLastSave="{00000000-0000-0000-0000-000000000000}"/>
  <bookViews>
    <workbookView xWindow="0" yWindow="460" windowWidth="25600" windowHeight="15540" tabRatio="500" xr2:uid="{00000000-000D-0000-FFFF-FFFF00000000}"/>
  </bookViews>
  <sheets>
    <sheet name="Summary" sheetId="2" r:id="rId1"/>
    <sheet name="Data" sheetId="1" r:id="rId2"/>
    <sheet name="Resources" sheetId="3" r:id="rId3"/>
  </sheets>
  <definedNames>
    <definedName name="_xlnm._FilterDatabase" localSheetId="1" hidden="1">Data!$A$1:$H$654</definedName>
  </definedNames>
  <calcPr calcId="191029"/>
  <pivotCaches>
    <pivotCache cacheId="20" r:id="rId4"/>
  </pivotCaches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654" i="1" l="1"/>
  <c r="B646" i="1"/>
  <c r="B647" i="1"/>
  <c r="B648" i="1"/>
  <c r="B649" i="1"/>
  <c r="B650" i="1"/>
  <c r="B651" i="1"/>
  <c r="B652" i="1"/>
  <c r="B653" i="1"/>
  <c r="B645" i="1"/>
  <c r="B93" i="1" l="1"/>
  <c r="B65" i="1"/>
  <c r="B2" i="1"/>
  <c r="C9" i="2"/>
  <c r="C10" i="2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C42" i="2"/>
  <c r="C43" i="2"/>
  <c r="C44" i="2"/>
  <c r="C45" i="2"/>
  <c r="C46" i="2"/>
  <c r="C47" i="2"/>
  <c r="C48" i="2"/>
  <c r="C49" i="2"/>
  <c r="C50" i="2"/>
  <c r="C51" i="2"/>
  <c r="C52" i="2"/>
  <c r="C53" i="2"/>
  <c r="C8" i="2"/>
  <c r="B636" i="1" l="1"/>
  <c r="B634" i="1"/>
  <c r="B633" i="1"/>
  <c r="B631" i="1"/>
  <c r="B629" i="1"/>
  <c r="B628" i="1"/>
  <c r="B630" i="1"/>
  <c r="B632" i="1"/>
  <c r="B635" i="1"/>
  <c r="B586" i="1"/>
  <c r="B588" i="1"/>
  <c r="B587" i="1"/>
  <c r="B602" i="1"/>
  <c r="B603" i="1"/>
  <c r="B604" i="1"/>
  <c r="B605" i="1"/>
  <c r="B606" i="1"/>
  <c r="B562" i="1"/>
  <c r="B563" i="1"/>
  <c r="B559" i="1"/>
  <c r="B560" i="1"/>
  <c r="B530" i="1"/>
  <c r="B531" i="1"/>
  <c r="B532" i="1"/>
  <c r="B533" i="1"/>
  <c r="B534" i="1"/>
  <c r="B535" i="1"/>
  <c r="B536" i="1"/>
  <c r="B537" i="1"/>
  <c r="B538" i="1"/>
  <c r="B539" i="1"/>
  <c r="B527" i="1"/>
  <c r="B528" i="1"/>
  <c r="B529" i="1"/>
  <c r="B414" i="1"/>
  <c r="B415" i="1"/>
  <c r="B369" i="1"/>
  <c r="B368" i="1"/>
  <c r="B365" i="1"/>
  <c r="B366" i="1"/>
  <c r="B367" i="1"/>
  <c r="B290" i="1"/>
  <c r="B361" i="1"/>
  <c r="B359" i="1"/>
  <c r="B358" i="1"/>
  <c r="B357" i="1"/>
  <c r="B360" i="1"/>
  <c r="B354" i="1"/>
  <c r="B353" i="1"/>
  <c r="B356" i="1"/>
  <c r="B355" i="1"/>
  <c r="B349" i="1"/>
  <c r="B352" i="1"/>
  <c r="B351" i="1"/>
  <c r="B350" i="1"/>
  <c r="B346" i="1"/>
  <c r="B348" i="1"/>
  <c r="B347" i="1"/>
  <c r="B338" i="1"/>
  <c r="B337" i="1"/>
  <c r="B336" i="1"/>
  <c r="B335" i="1"/>
  <c r="B345" i="1"/>
  <c r="B344" i="1"/>
  <c r="B343" i="1"/>
  <c r="B342" i="1"/>
  <c r="B341" i="1"/>
  <c r="B340" i="1"/>
  <c r="B339" i="1"/>
  <c r="B324" i="1"/>
  <c r="B323" i="1"/>
  <c r="B322" i="1"/>
  <c r="B321" i="1"/>
  <c r="B320" i="1"/>
  <c r="B319" i="1"/>
  <c r="B318" i="1"/>
  <c r="B334" i="1"/>
  <c r="B333" i="1"/>
  <c r="B332" i="1"/>
  <c r="B331" i="1"/>
  <c r="B330" i="1"/>
  <c r="B329" i="1"/>
  <c r="B328" i="1"/>
  <c r="B327" i="1"/>
  <c r="B326" i="1"/>
  <c r="B325" i="1"/>
  <c r="B305" i="1"/>
  <c r="B304" i="1"/>
  <c r="B303" i="1"/>
  <c r="B302" i="1"/>
  <c r="B301" i="1"/>
  <c r="B300" i="1"/>
  <c r="B299" i="1"/>
  <c r="B298" i="1"/>
  <c r="B297" i="1"/>
  <c r="B296" i="1"/>
  <c r="B317" i="1"/>
  <c r="B316" i="1"/>
  <c r="B315" i="1"/>
  <c r="B314" i="1"/>
  <c r="B313" i="1"/>
  <c r="B312" i="1"/>
  <c r="B311" i="1"/>
  <c r="B310" i="1"/>
  <c r="B309" i="1"/>
  <c r="B308" i="1"/>
  <c r="B307" i="1"/>
  <c r="B306" i="1"/>
  <c r="B295" i="1"/>
  <c r="B294" i="1"/>
  <c r="B293" i="1"/>
  <c r="B292" i="1"/>
  <c r="B291" i="1"/>
  <c r="B233" i="1"/>
  <c r="B234" i="1"/>
  <c r="B235" i="1"/>
  <c r="B236" i="1"/>
  <c r="B239" i="1"/>
  <c r="B240" i="1"/>
  <c r="B241" i="1"/>
  <c r="B242" i="1"/>
  <c r="B237" i="1"/>
  <c r="B238" i="1"/>
  <c r="B232" i="1"/>
  <c r="B231" i="1"/>
  <c r="B230" i="1"/>
  <c r="B229" i="1"/>
  <c r="B228" i="1"/>
  <c r="B227" i="1"/>
  <c r="B226" i="1"/>
  <c r="B225" i="1"/>
  <c r="B217" i="1"/>
  <c r="B216" i="1"/>
  <c r="B224" i="1"/>
  <c r="B223" i="1"/>
  <c r="B222" i="1"/>
  <c r="B221" i="1"/>
  <c r="B220" i="1"/>
  <c r="B219" i="1"/>
  <c r="B218" i="1"/>
  <c r="B211" i="1"/>
  <c r="B213" i="1"/>
  <c r="B214" i="1"/>
  <c r="B215" i="1"/>
  <c r="B199" i="1"/>
  <c r="B210" i="1"/>
  <c r="B209" i="1"/>
  <c r="B208" i="1"/>
  <c r="B207" i="1"/>
  <c r="B206" i="1"/>
  <c r="B205" i="1"/>
  <c r="B204" i="1"/>
  <c r="B203" i="1"/>
  <c r="B202" i="1"/>
  <c r="B201" i="1"/>
  <c r="B200" i="1"/>
  <c r="B416" i="1"/>
  <c r="B417" i="1"/>
  <c r="B418" i="1"/>
  <c r="B419" i="1"/>
  <c r="B420" i="1"/>
  <c r="B421" i="1"/>
  <c r="B422" i="1"/>
  <c r="B423" i="1"/>
  <c r="B424" i="1"/>
  <c r="B425" i="1"/>
  <c r="B426" i="1"/>
  <c r="B427" i="1"/>
  <c r="B428" i="1"/>
  <c r="B429" i="1"/>
  <c r="B430" i="1"/>
  <c r="B431" i="1"/>
  <c r="B198" i="1"/>
  <c r="B127" i="1"/>
  <c r="B126" i="1"/>
  <c r="B111" i="1"/>
  <c r="B112" i="1"/>
  <c r="B113" i="1"/>
  <c r="B114" i="1"/>
  <c r="B115" i="1"/>
  <c r="B97" i="1"/>
  <c r="B96" i="1"/>
  <c r="B95" i="1"/>
  <c r="B94" i="1"/>
  <c r="B61" i="1"/>
  <c r="B60" i="1"/>
  <c r="B59" i="1"/>
  <c r="B58" i="1"/>
  <c r="B56" i="1"/>
  <c r="B57" i="1"/>
  <c r="B55" i="1"/>
  <c r="B54" i="1"/>
  <c r="B53" i="1"/>
  <c r="B52" i="1"/>
  <c r="B51" i="1"/>
  <c r="B50" i="1"/>
  <c r="B49" i="1"/>
  <c r="B48" i="1"/>
  <c r="B47" i="1"/>
  <c r="B46" i="1"/>
  <c r="B38" i="1"/>
  <c r="B44" i="1"/>
  <c r="B41" i="1"/>
  <c r="B40" i="1"/>
  <c r="B39" i="1"/>
  <c r="B45" i="1"/>
  <c r="B43" i="1"/>
  <c r="B42" i="1"/>
  <c r="B23" i="1"/>
  <c r="B24" i="1"/>
  <c r="B25" i="1"/>
  <c r="B14" i="1" l="1"/>
  <c r="B15" i="1"/>
  <c r="B16" i="1"/>
  <c r="B17" i="1"/>
  <c r="B12" i="1"/>
  <c r="B11" i="1"/>
  <c r="B10" i="1"/>
  <c r="B9" i="1"/>
  <c r="B8" i="1"/>
  <c r="B13" i="1"/>
  <c r="B6" i="1"/>
  <c r="B5" i="1"/>
  <c r="B4" i="1"/>
  <c r="B85" i="1"/>
  <c r="B86" i="1"/>
  <c r="B87" i="1"/>
  <c r="B92" i="1"/>
  <c r="B573" i="1" l="1"/>
  <c r="B574" i="1"/>
  <c r="B26" i="1"/>
  <c r="B589" i="1"/>
  <c r="B432" i="1"/>
  <c r="B433" i="1"/>
  <c r="B434" i="1"/>
  <c r="B435" i="1"/>
  <c r="B436" i="1"/>
  <c r="B27" i="1"/>
  <c r="B128" i="1"/>
  <c r="B575" i="1"/>
  <c r="B590" i="1"/>
  <c r="B243" i="1"/>
  <c r="B244" i="1"/>
  <c r="B98" i="1"/>
  <c r="B18" i="1"/>
  <c r="B370" i="1"/>
  <c r="B540" i="1"/>
  <c r="B541" i="1"/>
  <c r="B542" i="1"/>
  <c r="B543" i="1"/>
  <c r="B544" i="1"/>
  <c r="B617" i="1"/>
  <c r="B7" i="1"/>
  <c r="B437" i="1"/>
  <c r="B438" i="1"/>
  <c r="B439" i="1"/>
  <c r="B440" i="1"/>
  <c r="B608" i="1"/>
  <c r="B609" i="1"/>
  <c r="B116" i="1"/>
  <c r="B28" i="1"/>
  <c r="B99" i="1"/>
  <c r="B123" i="1"/>
  <c r="B129" i="1"/>
  <c r="B245" i="1"/>
  <c r="B371" i="1"/>
  <c r="B591" i="1"/>
  <c r="B545" i="1"/>
  <c r="B546" i="1"/>
  <c r="B576" i="1"/>
  <c r="B618" i="1"/>
  <c r="B619" i="1"/>
  <c r="B19" i="1"/>
  <c r="B441" i="1"/>
  <c r="B442" i="1"/>
  <c r="B443" i="1"/>
  <c r="B444" i="1"/>
  <c r="B445" i="1"/>
  <c r="B446" i="1"/>
  <c r="B610" i="1"/>
  <c r="B117" i="1"/>
  <c r="B29" i="1"/>
  <c r="B100" i="1"/>
  <c r="B124" i="1"/>
  <c r="B130" i="1"/>
  <c r="B372" i="1"/>
  <c r="B373" i="1"/>
  <c r="B374" i="1"/>
  <c r="B246" i="1"/>
  <c r="B362" i="1"/>
  <c r="B547" i="1"/>
  <c r="B577" i="1"/>
  <c r="B592" i="1"/>
  <c r="B642" i="1"/>
  <c r="B637" i="1"/>
  <c r="B620" i="1"/>
  <c r="B621" i="1"/>
  <c r="B20" i="1"/>
  <c r="B118" i="1"/>
  <c r="B447" i="1"/>
  <c r="B448" i="1"/>
  <c r="B449" i="1"/>
  <c r="B450" i="1"/>
  <c r="B451" i="1"/>
  <c r="B452" i="1"/>
  <c r="B453" i="1"/>
  <c r="B454" i="1"/>
  <c r="B611" i="1"/>
  <c r="B30" i="1"/>
  <c r="B63" i="1"/>
  <c r="B101" i="1"/>
  <c r="B131" i="1"/>
  <c r="B375" i="1"/>
  <c r="B376" i="1"/>
  <c r="B247" i="1"/>
  <c r="B548" i="1"/>
  <c r="B549" i="1"/>
  <c r="B550" i="1"/>
  <c r="B578" i="1"/>
  <c r="B593" i="1"/>
  <c r="B638" i="1"/>
  <c r="B643" i="1"/>
  <c r="B622" i="1"/>
  <c r="B623" i="1"/>
  <c r="B21" i="1"/>
  <c r="B119" i="1"/>
  <c r="B455" i="1"/>
  <c r="B456" i="1"/>
  <c r="B457" i="1"/>
  <c r="B458" i="1"/>
  <c r="B459" i="1"/>
  <c r="B460" i="1"/>
  <c r="B461" i="1"/>
  <c r="B462" i="1"/>
  <c r="B463" i="1"/>
  <c r="B464" i="1"/>
  <c r="B612" i="1"/>
  <c r="B3" i="1"/>
  <c r="B31" i="1"/>
  <c r="B64" i="1"/>
  <c r="B66" i="1"/>
  <c r="B102" i="1"/>
  <c r="B132" i="1"/>
  <c r="B190" i="1"/>
  <c r="B377" i="1"/>
  <c r="B248" i="1"/>
  <c r="B363" i="1"/>
  <c r="B465" i="1"/>
  <c r="B466" i="1"/>
  <c r="B467" i="1"/>
  <c r="B551" i="1"/>
  <c r="B579" i="1"/>
  <c r="B594" i="1"/>
  <c r="B644" i="1"/>
  <c r="B624" i="1"/>
  <c r="B22" i="1"/>
  <c r="B394" i="1"/>
  <c r="B120" i="1"/>
  <c r="B613" i="1"/>
  <c r="B32" i="1"/>
  <c r="B67" i="1"/>
  <c r="B103" i="1"/>
  <c r="B110" i="1"/>
  <c r="B133" i="1"/>
  <c r="B191" i="1"/>
  <c r="B378" i="1"/>
  <c r="B379" i="1"/>
  <c r="B380" i="1"/>
  <c r="B249" i="1"/>
  <c r="B250" i="1"/>
  <c r="B552" i="1"/>
  <c r="B564" i="1"/>
  <c r="B580" i="1"/>
  <c r="B595" i="1"/>
  <c r="B468" i="1"/>
  <c r="B614" i="1"/>
  <c r="B469" i="1"/>
  <c r="B470" i="1"/>
  <c r="B471" i="1"/>
  <c r="B472" i="1"/>
  <c r="B473" i="1"/>
  <c r="B474" i="1"/>
  <c r="B121" i="1"/>
  <c r="B33" i="1"/>
  <c r="B104" i="1"/>
  <c r="B134" i="1"/>
  <c r="B192" i="1"/>
  <c r="B381" i="1"/>
  <c r="B382" i="1"/>
  <c r="B251" i="1"/>
  <c r="B553" i="1"/>
  <c r="B565" i="1"/>
  <c r="B581" i="1"/>
  <c r="B596" i="1"/>
  <c r="B475" i="1"/>
  <c r="B476" i="1"/>
  <c r="B477" i="1"/>
  <c r="B478" i="1"/>
  <c r="B479" i="1"/>
  <c r="B480" i="1"/>
  <c r="B481" i="1"/>
  <c r="B482" i="1"/>
  <c r="B483" i="1"/>
  <c r="B615" i="1"/>
  <c r="B395" i="1"/>
  <c r="B122" i="1"/>
  <c r="B34" i="1"/>
  <c r="B88" i="1"/>
  <c r="B105" i="1"/>
  <c r="B142" i="1"/>
  <c r="B135" i="1"/>
  <c r="B193" i="1"/>
  <c r="B383" i="1"/>
  <c r="B384" i="1"/>
  <c r="B252" i="1"/>
  <c r="B554" i="1"/>
  <c r="B582" i="1"/>
  <c r="B583" i="1"/>
  <c r="B597" i="1"/>
  <c r="B616" i="1"/>
  <c r="B484" i="1"/>
  <c r="B485" i="1"/>
  <c r="B486" i="1"/>
  <c r="B487" i="1"/>
  <c r="B488" i="1"/>
  <c r="B489" i="1"/>
  <c r="B490" i="1"/>
  <c r="B625" i="1"/>
  <c r="B396" i="1"/>
  <c r="B35" i="1"/>
  <c r="B106" i="1"/>
  <c r="B136" i="1"/>
  <c r="B194" i="1"/>
  <c r="B253" i="1"/>
  <c r="B491" i="1"/>
  <c r="B492" i="1"/>
  <c r="B493" i="1"/>
  <c r="B494" i="1"/>
  <c r="B495" i="1"/>
  <c r="B555" i="1"/>
  <c r="B556" i="1"/>
  <c r="B566" i="1"/>
  <c r="B584" i="1"/>
  <c r="B598" i="1"/>
  <c r="B626" i="1"/>
  <c r="B397" i="1"/>
  <c r="B36" i="1"/>
  <c r="B89" i="1"/>
  <c r="B107" i="1"/>
  <c r="B143" i="1"/>
  <c r="B144" i="1"/>
  <c r="B137" i="1"/>
  <c r="B195" i="1"/>
  <c r="B385" i="1"/>
  <c r="B254" i="1"/>
  <c r="B567" i="1"/>
  <c r="B599" i="1"/>
  <c r="B496" i="1"/>
  <c r="B497" i="1"/>
  <c r="B498" i="1"/>
  <c r="B499" i="1"/>
  <c r="B500" i="1"/>
  <c r="B627" i="1"/>
  <c r="B398" i="1"/>
  <c r="B68" i="1"/>
  <c r="B69" i="1"/>
  <c r="B90" i="1"/>
  <c r="B108" i="1"/>
  <c r="B145" i="1"/>
  <c r="B146" i="1"/>
  <c r="B147" i="1"/>
  <c r="B125" i="1"/>
  <c r="B138" i="1"/>
  <c r="B196" i="1"/>
  <c r="B386" i="1"/>
  <c r="B387" i="1"/>
  <c r="B255" i="1"/>
  <c r="B364" i="1"/>
  <c r="B568" i="1"/>
  <c r="B600" i="1"/>
  <c r="B501" i="1"/>
  <c r="B502" i="1"/>
  <c r="B503" i="1"/>
  <c r="B504" i="1"/>
  <c r="B505" i="1"/>
  <c r="B506" i="1"/>
  <c r="B507" i="1"/>
  <c r="B639" i="1"/>
  <c r="B399" i="1"/>
  <c r="B70" i="1"/>
  <c r="B71" i="1"/>
  <c r="B72" i="1"/>
  <c r="B73" i="1"/>
  <c r="B91" i="1"/>
  <c r="B109" i="1"/>
  <c r="B148" i="1"/>
  <c r="B149" i="1"/>
  <c r="B150" i="1"/>
  <c r="B151" i="1"/>
  <c r="B197" i="1"/>
  <c r="B388" i="1"/>
  <c r="B256" i="1"/>
  <c r="B508" i="1"/>
  <c r="B509" i="1"/>
  <c r="B411" i="1"/>
  <c r="B412" i="1"/>
  <c r="B561" i="1"/>
  <c r="B569" i="1"/>
  <c r="B585" i="1"/>
  <c r="B601" i="1"/>
  <c r="B640" i="1"/>
  <c r="B400" i="1"/>
  <c r="B74" i="1"/>
  <c r="B75" i="1"/>
  <c r="B76" i="1"/>
  <c r="B152" i="1"/>
  <c r="B153" i="1"/>
  <c r="B154" i="1"/>
  <c r="B155" i="1"/>
  <c r="B139" i="1"/>
  <c r="B389" i="1"/>
  <c r="B390" i="1"/>
  <c r="B257" i="1"/>
  <c r="B401" i="1"/>
  <c r="B570" i="1"/>
  <c r="B607" i="1"/>
  <c r="B641" i="1"/>
  <c r="B156" i="1"/>
  <c r="B157" i="1"/>
  <c r="B158" i="1"/>
  <c r="B258" i="1"/>
  <c r="B402" i="1"/>
  <c r="B413" i="1"/>
  <c r="B557" i="1"/>
  <c r="B571" i="1"/>
  <c r="B510" i="1"/>
  <c r="B37" i="1"/>
  <c r="B77" i="1"/>
  <c r="B78" i="1"/>
  <c r="B79" i="1"/>
  <c r="B159" i="1"/>
  <c r="B140" i="1"/>
  <c r="B391" i="1"/>
  <c r="B392" i="1"/>
  <c r="B259" i="1"/>
  <c r="B403" i="1"/>
  <c r="B558" i="1"/>
  <c r="B572" i="1"/>
  <c r="B511" i="1"/>
  <c r="B512" i="1"/>
  <c r="B80" i="1"/>
  <c r="B81" i="1"/>
  <c r="B393" i="1"/>
  <c r="B260" i="1"/>
  <c r="B404" i="1"/>
  <c r="B405" i="1"/>
  <c r="B82" i="1"/>
  <c r="B83" i="1"/>
  <c r="B84" i="1"/>
  <c r="B160" i="1"/>
  <c r="B141" i="1"/>
  <c r="B261" i="1"/>
  <c r="B262" i="1"/>
  <c r="B406" i="1"/>
  <c r="B513" i="1"/>
  <c r="B161" i="1"/>
  <c r="B162" i="1"/>
  <c r="B163" i="1"/>
  <c r="B263" i="1"/>
  <c r="B264" i="1"/>
  <c r="B407" i="1"/>
  <c r="B514" i="1"/>
  <c r="B515" i="1"/>
  <c r="B164" i="1"/>
  <c r="B165" i="1"/>
  <c r="B265" i="1"/>
  <c r="B266" i="1"/>
  <c r="B516" i="1"/>
  <c r="B166" i="1"/>
  <c r="B167" i="1"/>
  <c r="B267" i="1"/>
  <c r="B268" i="1"/>
  <c r="B168" i="1"/>
  <c r="B169" i="1"/>
  <c r="B170" i="1"/>
  <c r="B269" i="1"/>
  <c r="B270" i="1"/>
  <c r="B271" i="1"/>
  <c r="B171" i="1"/>
  <c r="B172" i="1"/>
  <c r="B173" i="1"/>
  <c r="B272" i="1"/>
  <c r="B273" i="1"/>
  <c r="B274" i="1"/>
  <c r="B174" i="1"/>
  <c r="B175" i="1"/>
  <c r="B176" i="1"/>
  <c r="B275" i="1"/>
  <c r="B276" i="1"/>
  <c r="B277" i="1"/>
  <c r="B517" i="1"/>
  <c r="B177" i="1"/>
  <c r="B178" i="1"/>
  <c r="B278" i="1"/>
  <c r="B279" i="1"/>
  <c r="B518" i="1"/>
  <c r="B519" i="1"/>
  <c r="B179" i="1"/>
  <c r="B180" i="1"/>
  <c r="B181" i="1"/>
  <c r="B182" i="1"/>
  <c r="B183" i="1"/>
  <c r="B280" i="1"/>
  <c r="B281" i="1"/>
  <c r="B282" i="1"/>
  <c r="B520" i="1"/>
  <c r="B521" i="1"/>
  <c r="B184" i="1"/>
  <c r="B185" i="1"/>
  <c r="B186" i="1"/>
  <c r="B283" i="1"/>
  <c r="B284" i="1"/>
  <c r="B285" i="1"/>
  <c r="B522" i="1"/>
  <c r="B523" i="1"/>
  <c r="B408" i="1"/>
  <c r="B409" i="1"/>
  <c r="B62" i="1"/>
  <c r="B187" i="1"/>
  <c r="B286" i="1"/>
  <c r="B287" i="1"/>
  <c r="B288" i="1"/>
  <c r="B524" i="1"/>
  <c r="B525" i="1"/>
  <c r="B526" i="1"/>
  <c r="B410" i="1"/>
  <c r="B188" i="1"/>
  <c r="B189" i="1"/>
  <c r="B289" i="1"/>
  <c r="B212" i="1"/>
</calcChain>
</file>

<file path=xl/sharedStrings.xml><?xml version="1.0" encoding="utf-8"?>
<sst xmlns="http://schemas.openxmlformats.org/spreadsheetml/2006/main" count="2183" uniqueCount="111">
  <si>
    <t>donor_name</t>
  </si>
  <si>
    <t>recipient_name</t>
  </si>
  <si>
    <t>contribution</t>
  </si>
  <si>
    <t>year</t>
  </si>
  <si>
    <t>National Christian Charitable Foundation</t>
  </si>
  <si>
    <t>Hoover Institution</t>
  </si>
  <si>
    <t>The Weiler Foundation</t>
  </si>
  <si>
    <t>Bochnowski Family Foundation</t>
  </si>
  <si>
    <t>The Whitcomb Charitable Foundation</t>
  </si>
  <si>
    <t>The Lynde and Harry Bradley Foundation</t>
  </si>
  <si>
    <t>JM Foundation</t>
  </si>
  <si>
    <t>Sarah Scaife Foundation</t>
  </si>
  <si>
    <t>Fairchild-Martindale Foundation</t>
  </si>
  <si>
    <t>Barney Family Foundation</t>
  </si>
  <si>
    <t>Smith Richardson Foundation</t>
  </si>
  <si>
    <t>The Randolph Foundation</t>
  </si>
  <si>
    <t>William E. Simon Foundation</t>
  </si>
  <si>
    <t>American Chemistry Council</t>
  </si>
  <si>
    <t>Walton Family Foundation</t>
  </si>
  <si>
    <t>Howard Charitable Foundation</t>
  </si>
  <si>
    <t>Jaquelin Hume Foundation</t>
  </si>
  <si>
    <t>Searle Freedom Trust</t>
  </si>
  <si>
    <t>Woodhouse Family Foundation</t>
  </si>
  <si>
    <t>William H. Donner Foundation</t>
  </si>
  <si>
    <t>Donors Capital Fund</t>
  </si>
  <si>
    <t>DonorsTrust</t>
  </si>
  <si>
    <t>Aequus Institute</t>
  </si>
  <si>
    <t>Earhart Foundation</t>
  </si>
  <si>
    <t>Joyce and Donald Rumsfeld Foundation</t>
  </si>
  <si>
    <t>Stuart Family Foundation</t>
  </si>
  <si>
    <t>George Edward Durell Foundation</t>
  </si>
  <si>
    <t>The Shelby Cullom Davis Foundation</t>
  </si>
  <si>
    <t>Exxon Mobil</t>
  </si>
  <si>
    <t>John M. Olin Foundation</t>
  </si>
  <si>
    <t>The Gordon and Mary Cain Foundation</t>
  </si>
  <si>
    <t>The Samuel Roberts Noble Foundation</t>
  </si>
  <si>
    <t>The Carthage Foundation</t>
  </si>
  <si>
    <t>Thomas B. Fordham Foundation</t>
  </si>
  <si>
    <t>Castle Rock Foundation</t>
  </si>
  <si>
    <t>Charles G. Koch Charitable Foundation</t>
  </si>
  <si>
    <t>Grand Total</t>
  </si>
  <si>
    <t>(All)</t>
  </si>
  <si>
    <t>Sum of contribution</t>
  </si>
  <si>
    <t>Hoover Institution Funding</t>
  </si>
  <si>
    <t>Data Retrieved</t>
  </si>
  <si>
    <t>https://www.desmogblog.com/hoover-institution</t>
  </si>
  <si>
    <t xml:space="preserve"> Anchor Text</t>
  </si>
  <si>
    <t>Link</t>
  </si>
  <si>
    <t>http://www.sourcewatch.org/index.php/Walton_Family_Foundation</t>
  </si>
  <si>
    <t>http://www.sourcewatch.org/index.php/Lynde_and_Harry_Bradley_Foundation</t>
  </si>
  <si>
    <t>http://www.sourcewatch.org/index.php/John_M._Olin_Foundation</t>
  </si>
  <si>
    <t>http://www.sourcewatch.org/index.php/Smith_Richardson_Foundation</t>
  </si>
  <si>
    <t>http://www.sourcewatch.org/index.php/Shelby_Cullom_Davis_Foundation</t>
  </si>
  <si>
    <t>http://www.sourcewatch.org/index.php/William_E._Simon_Foundation</t>
  </si>
  <si>
    <t>https://www.desmogblog.com/scaife-family-foundations</t>
  </si>
  <si>
    <t>http://www.sourcewatch.org/index.php/Randolph_Foundation</t>
  </si>
  <si>
    <t>http://www.sourcewatch.org/index.php/Earhart_Foundation</t>
  </si>
  <si>
    <t>http://www.sourcewatch.org/index.php/JM_Foundation</t>
  </si>
  <si>
    <t>http://www.sourcewatch.org/index.php/Searle_Freedom_Trust</t>
  </si>
  <si>
    <t>http://www.sourcewatch.org/index.php/Jaquelin_Hume_Foundation</t>
  </si>
  <si>
    <t>http://www.sourcewatch.org/index.php/William_H._Donner_Foundation</t>
  </si>
  <si>
    <t>http://www.sourcewatch.org/index.php/Exxon_Mobil</t>
  </si>
  <si>
    <t>http://www.sourcewatch.org/index.php/Samuel_Roberts_Noble_Foundation</t>
  </si>
  <si>
    <t>http://www.sourcewatch.org/index.php/Castle_Rock_Foundation</t>
  </si>
  <si>
    <t>http://www.sourcewatch.org/index.php/Thomas_B._Fordham_Foundation</t>
  </si>
  <si>
    <t>https://www.desmogblog.com/who-donors-trust</t>
  </si>
  <si>
    <t>http://www.sourcewatch.org/index.php/American_Chemistry_Council</t>
  </si>
  <si>
    <t>https://www.desmogblog.com/koch-family-foundations</t>
  </si>
  <si>
    <t>http://www.sourcewatch.org/index.php/Aequus_Foundation</t>
  </si>
  <si>
    <t>https://www.desmogblog.com/donors-capital-fund</t>
  </si>
  <si>
    <t>Resource URL</t>
  </si>
  <si>
    <t>Donor &amp; Year</t>
  </si>
  <si>
    <t>*Click on donor name for funding breakdown by year.</t>
  </si>
  <si>
    <t>data_source</t>
  </si>
  <si>
    <t>transaction_id</t>
  </si>
  <si>
    <t>verified</t>
  </si>
  <si>
    <t>CT2017</t>
  </si>
  <si>
    <t>added</t>
  </si>
  <si>
    <t>GP Web Archive</t>
  </si>
  <si>
    <t>Giving Report</t>
  </si>
  <si>
    <t>notes</t>
  </si>
  <si>
    <t>Via Standford University Board of Trustees ("To support" hoover inst)</t>
  </si>
  <si>
    <t>Apex Foundation</t>
  </si>
  <si>
    <t>Charles and Ann Johnson Foundation</t>
  </si>
  <si>
    <t>Charles D and Frances K Field Fund</t>
  </si>
  <si>
    <t>Lovett &amp; Ruth Peters Foundation</t>
  </si>
  <si>
    <t>Marcus Foundation</t>
  </si>
  <si>
    <t>National Philanthropic Trust</t>
  </si>
  <si>
    <t>"Leland Stanford Junior University - Hoover Institution" - Same EIN as primary Hoover Inst.</t>
  </si>
  <si>
    <t>Richard Seth Staley Educational Foundation</t>
  </si>
  <si>
    <t>Annual Report</t>
  </si>
  <si>
    <t>Schwab Charitable Fund</t>
  </si>
  <si>
    <t>2007 990</t>
  </si>
  <si>
    <t>2006 990</t>
  </si>
  <si>
    <t>2005 990</t>
  </si>
  <si>
    <t>2004 990</t>
  </si>
  <si>
    <t>2003 990</t>
  </si>
  <si>
    <t>2002 990</t>
  </si>
  <si>
    <t>2001 990</t>
  </si>
  <si>
    <t>2000 990</t>
  </si>
  <si>
    <t>The Helen Diller Family Foundation</t>
  </si>
  <si>
    <t>2013 990 (following 2007 as template for year of grant)</t>
  </si>
  <si>
    <t>Albert and Ethel Herzstein Charitable Foundation</t>
  </si>
  <si>
    <t>https://www.sourcewatch.org/index.php/Lovett_%26_Ruth_Peters_Foundation</t>
  </si>
  <si>
    <t>https://www.sourcewatch.org/index.php/Marcus_Foundation</t>
  </si>
  <si>
    <t>https://www.sourcewatch.org/index.php/National_Christian_Foundation</t>
  </si>
  <si>
    <t>https://www.sourcewatch.org/index.php/Sarah_Scaife_Foundation</t>
  </si>
  <si>
    <t>Abstraction Fund</t>
  </si>
  <si>
    <t>ExxonMobil Foundation</t>
  </si>
  <si>
    <t>https://www.desmogblog.com/exxonmobil-funding-climate-science-denial</t>
  </si>
  <si>
    <t>Hoover Institution on War Revolution and Peace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</si>
</sst>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8">
    <font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4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-0.249977111117893"/>
        <bgColor theme="9" tint="-0.249977111117893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9" tint="0.79998168889431442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/>
    <xf numFmtId="0" fontId="0" fillId="0" borderId="0" xfId="0" pivotButton="1"/>
    <xf numFmtId="0" fontId="0" fillId="0" borderId="0" xfId="0" applyAlignment="1">
      <alignment horizontal="left"/>
    </xf>
    <xf numFmtId="164" fontId="0" fillId="0" borderId="0" xfId="0" applyNumberFormat="1"/>
    <xf numFmtId="0" fontId="4" fillId="0" borderId="0" xfId="0" applyFont="1"/>
    <xf numFmtId="15" fontId="4" fillId="0" borderId="0" xfId="0" applyNumberFormat="1" applyFont="1"/>
    <xf numFmtId="0" fontId="5" fillId="0" borderId="0" xfId="1" applyFont="1"/>
    <xf numFmtId="0" fontId="6" fillId="3" borderId="0" xfId="0" applyFont="1" applyFill="1"/>
    <xf numFmtId="0" fontId="6" fillId="0" borderId="0" xfId="0" applyFont="1"/>
    <xf numFmtId="164" fontId="6" fillId="0" borderId="0" xfId="0" applyNumberFormat="1" applyFont="1"/>
    <xf numFmtId="0" fontId="3" fillId="0" borderId="0" xfId="0" applyFont="1" applyFill="1"/>
    <xf numFmtId="0" fontId="6" fillId="0" borderId="0" xfId="0" applyFont="1" applyFill="1"/>
    <xf numFmtId="0" fontId="7" fillId="0" borderId="0" xfId="0" applyFont="1"/>
  </cellXfs>
  <cellStyles count="2">
    <cellStyle name="Hyperlink" xfId="1" builtinId="8"/>
    <cellStyle name="Normal" xfId="0" builtinId="0"/>
  </cellStyles>
  <dxfs count="2">
    <dxf>
      <numFmt numFmtId="164" formatCode="&quot;$&quot;#,##0"/>
    </dxf>
    <dxf>
      <numFmt numFmtId="164" formatCode="&quot;$&quot;#,##0"/>
    </dxf>
  </dxf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Office User" refreshedDate="42544.742857407407" createdVersion="6" refreshedVersion="6" minRefreshableVersion="3" recordCount="654" xr:uid="{673A4689-EE3D-834C-9BF0-42A6D16FF0C1}">
  <cacheSource type="worksheet">
    <worksheetSource ref="A1:H1048576" sheet="Data"/>
  </cacheSource>
  <cacheFields count="8">
    <cacheField name="data_source" numFmtId="0">
      <sharedItems containsBlank="1" containsMixedTypes="1" containsNumber="1" containsInteger="1" minValue="990" maxValue="990"/>
    </cacheField>
    <cacheField name="transaction_id" numFmtId="0">
      <sharedItems containsBlank="1"/>
    </cacheField>
    <cacheField name="donor_name" numFmtId="0">
      <sharedItems containsBlank="1" count="48">
        <s v="Abstraction Fund"/>
        <s v="Aequus Institute"/>
        <s v="Albert and Ethel Herzstein Charitable Foundation"/>
        <s v="American Chemistry Council"/>
        <s v="Apex Foundation"/>
        <s v="Barney Family Foundation"/>
        <s v="Bochnowski Family Foundation"/>
        <s v="Castle Rock Foundation"/>
        <s v="Charles and Ann Johnson Foundation"/>
        <s v="Charles D and Frances K Field Fund"/>
        <s v="Charles G. Koch Charitable Foundation"/>
        <s v="Donors Capital Fund"/>
        <s v="Earhart Foundation"/>
        <s v="Exxon Mobil"/>
        <s v="ExxonMobil Foundation"/>
        <s v="Fairchild-Martindale Foundation"/>
        <s v="George Edward Durell Foundation"/>
        <s v="Howard Charitable Foundation"/>
        <s v="Jaquelin Hume Foundation"/>
        <s v="JM Foundation"/>
        <s v="John M. Olin Foundation"/>
        <s v="Joyce and Donald Rumsfeld Foundation"/>
        <s v="Lovett &amp; Ruth Peters Foundation"/>
        <s v="Marcus Foundation"/>
        <s v="National Christian Charitable Foundation"/>
        <s v="National Philanthropic Trust"/>
        <s v="Richard Seth Staley Educational Foundation"/>
        <s v="Sarah Scaife Foundation"/>
        <s v="Schwab Charitable Fund"/>
        <s v="Searle Freedom Trust"/>
        <s v="Smith Richardson Foundation"/>
        <s v="Stuart Family Foundation"/>
        <s v="The Carthage Foundation"/>
        <s v="The Gordon and Mary Cain Foundation"/>
        <s v="The Helen Diller Family Foundation"/>
        <s v="The Lynde and Harry Bradley Foundation"/>
        <s v="The Randolph Foundation"/>
        <s v="The Samuel Roberts Noble Foundation"/>
        <s v="The Shelby Cullom Davis Foundation"/>
        <s v="The Weiler Foundation"/>
        <s v="The Whitcomb Charitable Foundation"/>
        <s v="Thomas B. Fordham Foundation"/>
        <s v="Walton Family Foundation"/>
        <s v="William E. Simon Foundation"/>
        <s v="William H. Donner Foundation"/>
        <s v="Woodhouse Family Foundation"/>
        <s v="DonorsTrust"/>
        <m/>
      </sharedItems>
    </cacheField>
    <cacheField name="recipient_name" numFmtId="0">
      <sharedItems containsBlank="1"/>
    </cacheField>
    <cacheField name="contribution" numFmtId="164">
      <sharedItems containsString="0" containsBlank="1" containsNumber="1" minValue="0" maxValue="5000000"/>
    </cacheField>
    <cacheField name="year" numFmtId="0">
      <sharedItems containsString="0" containsBlank="1" containsNumber="1" containsInteger="1" minValue="1985" maxValue="2018" count="35">
        <n v="2014"/>
        <n v="2008"/>
        <n v="2012"/>
        <n v="2004"/>
        <n v="2016"/>
        <n v="2007"/>
        <n v="2006"/>
        <n v="2003"/>
        <n v="2015"/>
        <n v="2013"/>
        <n v="2011"/>
        <n v="2010"/>
        <n v="2009"/>
        <n v="2005"/>
        <n v="1998"/>
        <n v="2001"/>
        <n v="2017"/>
        <n v="1987"/>
        <n v="2002"/>
        <n v="2000"/>
        <n v="1997"/>
        <n v="1996"/>
        <n v="1999"/>
        <n v="1995"/>
        <n v="1994"/>
        <n v="1993"/>
        <n v="1992"/>
        <n v="1991"/>
        <n v="1990"/>
        <n v="1989"/>
        <n v="1988"/>
        <n v="1986"/>
        <n v="1985"/>
        <n v="2018"/>
        <m/>
      </sharedItems>
    </cacheField>
    <cacheField name="verified" numFmtId="0">
      <sharedItems containsBlank="1" count="2">
        <s v="added"/>
        <m/>
      </sharedItems>
    </cacheField>
    <cacheField name="notes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54">
  <r>
    <n v="990"/>
    <s v="Abstraction Fund_Hoover Institution20145000"/>
    <x v="0"/>
    <s v="Hoover Institution"/>
    <n v="5000"/>
    <x v="0"/>
    <x v="0"/>
    <m/>
  </r>
  <r>
    <s v="CT2017"/>
    <s v="Aequus Institute_Hoover Institution20082500"/>
    <x v="1"/>
    <s v="Hoover Institution"/>
    <n v="2500"/>
    <x v="1"/>
    <x v="1"/>
    <m/>
  </r>
  <r>
    <n v="990"/>
    <s v="Albert and Ethel Herzstein Charitable Foundation_Hoover Institution201215000"/>
    <x v="2"/>
    <s v="Hoover Institution"/>
    <n v="15000"/>
    <x v="2"/>
    <x v="0"/>
    <s v="Via Standford University Board of Trustees (&quot;To support&quot; hoover inst)"/>
  </r>
  <r>
    <n v="990"/>
    <s v="Albert and Ethel Herzstein Charitable Foundation_Hoover Institution200410000"/>
    <x v="2"/>
    <s v="Hoover Institution"/>
    <n v="10000"/>
    <x v="3"/>
    <x v="0"/>
    <m/>
  </r>
  <r>
    <n v="990"/>
    <s v="American Chemistry Council_Hoover Institution201615000"/>
    <x v="3"/>
    <s v="Hoover Institution"/>
    <n v="15000"/>
    <x v="4"/>
    <x v="0"/>
    <m/>
  </r>
  <r>
    <s v="CT2017"/>
    <s v="American Chemistry Council_Hoover Institution201215000"/>
    <x v="3"/>
    <s v="Hoover Institution"/>
    <n v="15000"/>
    <x v="2"/>
    <x v="1"/>
    <m/>
  </r>
  <r>
    <n v="990"/>
    <s v="Apex Foundation_Hoover Institution200810000"/>
    <x v="4"/>
    <s v="Hoover Institution"/>
    <n v="10000"/>
    <x v="1"/>
    <x v="0"/>
    <m/>
  </r>
  <r>
    <n v="990"/>
    <s v="Apex Foundation_Hoover Institution200710000"/>
    <x v="4"/>
    <s v="Hoover Institution"/>
    <n v="10000"/>
    <x v="5"/>
    <x v="0"/>
    <m/>
  </r>
  <r>
    <n v="990"/>
    <s v="Apex Foundation_Hoover Institution200610000"/>
    <x v="4"/>
    <s v="Hoover Institution"/>
    <n v="10000"/>
    <x v="6"/>
    <x v="0"/>
    <m/>
  </r>
  <r>
    <n v="990"/>
    <s v="Apex Foundation_Hoover Institution200610000"/>
    <x v="4"/>
    <s v="Hoover Institution"/>
    <n v="10000"/>
    <x v="6"/>
    <x v="0"/>
    <m/>
  </r>
  <r>
    <n v="990"/>
    <s v="Apex Foundation_Hoover Institution200410000"/>
    <x v="4"/>
    <s v="Hoover Institution"/>
    <n v="10000"/>
    <x v="3"/>
    <x v="0"/>
    <m/>
  </r>
  <r>
    <n v="990"/>
    <s v="Apex Foundation_Hoover Institution20035000"/>
    <x v="4"/>
    <s v="Hoover Institution"/>
    <n v="5000"/>
    <x v="7"/>
    <x v="0"/>
    <m/>
  </r>
  <r>
    <n v="990"/>
    <s v="Barney Family Foundation_Hoover Institution201610000"/>
    <x v="5"/>
    <s v="Hoover Institution"/>
    <n v="10000"/>
    <x v="4"/>
    <x v="0"/>
    <m/>
  </r>
  <r>
    <n v="990"/>
    <s v="Barney Family Foundation_Hoover Institution201510000"/>
    <x v="5"/>
    <s v="Hoover Institution"/>
    <n v="10000"/>
    <x v="8"/>
    <x v="0"/>
    <m/>
  </r>
  <r>
    <n v="990"/>
    <s v="Barney Family Foundation_Hoover Institution201410000"/>
    <x v="5"/>
    <s v="Hoover Institution"/>
    <n v="10000"/>
    <x v="0"/>
    <x v="0"/>
    <m/>
  </r>
  <r>
    <n v="990"/>
    <s v="Barney Family Foundation_Hoover Institution201310000"/>
    <x v="5"/>
    <s v="Hoover Institution"/>
    <n v="10000"/>
    <x v="9"/>
    <x v="0"/>
    <m/>
  </r>
  <r>
    <s v="CT2017"/>
    <s v="Barney Family Foundation_Hoover Institution201225000"/>
    <x v="5"/>
    <s v="Hoover Institution"/>
    <n v="25000"/>
    <x v="2"/>
    <x v="1"/>
    <m/>
  </r>
  <r>
    <s v="CT2017"/>
    <s v="Barney Family Foundation_Hoover Institution201125000"/>
    <x v="5"/>
    <s v="Hoover Institution"/>
    <n v="25000"/>
    <x v="10"/>
    <x v="1"/>
    <m/>
  </r>
  <r>
    <s v="CT2017"/>
    <s v="Barney Family Foundation_Hoover Institution201025000"/>
    <x v="5"/>
    <s v="Hoover Institution"/>
    <n v="25000"/>
    <x v="11"/>
    <x v="1"/>
    <m/>
  </r>
  <r>
    <s v="CT2017"/>
    <s v="Barney Family Foundation_Hoover Institution200925000"/>
    <x v="5"/>
    <s v="Hoover Institution"/>
    <n v="25000"/>
    <x v="12"/>
    <x v="1"/>
    <m/>
  </r>
  <r>
    <s v="CT2017"/>
    <s v="Barney Family Foundation_Hoover Institution200825000"/>
    <x v="5"/>
    <s v="Hoover Institution"/>
    <n v="25000"/>
    <x v="1"/>
    <x v="1"/>
    <m/>
  </r>
  <r>
    <n v="990"/>
    <s v="Bochnowski Family Foundation_Hoover Institution201690000"/>
    <x v="6"/>
    <s v="Hoover Institution"/>
    <n v="90000"/>
    <x v="4"/>
    <x v="0"/>
    <m/>
  </r>
  <r>
    <n v="990"/>
    <s v="Bochnowski Family Foundation_Hoover Institution201590000"/>
    <x v="6"/>
    <s v="Hoover Institution"/>
    <n v="90000"/>
    <x v="8"/>
    <x v="0"/>
    <m/>
  </r>
  <r>
    <n v="990"/>
    <s v="Bochnowski Family Foundation_Hoover Institution201490000"/>
    <x v="6"/>
    <s v="Hoover Institution"/>
    <n v="90000"/>
    <x v="0"/>
    <x v="0"/>
    <m/>
  </r>
  <r>
    <s v="CT2017"/>
    <s v="Bochnowski Family Foundation_Hoover Institution201382500"/>
    <x v="6"/>
    <s v="Hoover Institution"/>
    <n v="82500"/>
    <x v="9"/>
    <x v="1"/>
    <m/>
  </r>
  <r>
    <s v="CT2017"/>
    <s v="Bochnowski Family Foundation_Hoover Institution201280000"/>
    <x v="6"/>
    <s v="Hoover Institution"/>
    <n v="80000"/>
    <x v="2"/>
    <x v="1"/>
    <m/>
  </r>
  <r>
    <s v="CT2017"/>
    <s v="Bochnowski Family Foundation_Hoover Institution201130000"/>
    <x v="6"/>
    <s v="Hoover Institution"/>
    <n v="30000"/>
    <x v="10"/>
    <x v="1"/>
    <m/>
  </r>
  <r>
    <s v="CT2017"/>
    <s v="Bochnowski Family Foundation_Hoover Institution201030000"/>
    <x v="6"/>
    <s v="Hoover Institution"/>
    <n v="30000"/>
    <x v="11"/>
    <x v="1"/>
    <m/>
  </r>
  <r>
    <s v="CT2017"/>
    <s v="Bochnowski Family Foundation_Hoover Institution200930000"/>
    <x v="6"/>
    <s v="Hoover Institution"/>
    <n v="30000"/>
    <x v="12"/>
    <x v="1"/>
    <m/>
  </r>
  <r>
    <s v="CT2017"/>
    <s v="Bochnowski Family Foundation_Hoover Institution200830000"/>
    <x v="6"/>
    <s v="Hoover Institution"/>
    <n v="30000"/>
    <x v="1"/>
    <x v="1"/>
    <m/>
  </r>
  <r>
    <s v="CT2017"/>
    <s v="Bochnowski Family Foundation_Hoover Institution200730000"/>
    <x v="6"/>
    <s v="Hoover Institution"/>
    <n v="30000"/>
    <x v="5"/>
    <x v="1"/>
    <m/>
  </r>
  <r>
    <s v="CT2017"/>
    <s v="Bochnowski Family Foundation_Hoover Institution200630000"/>
    <x v="6"/>
    <s v="Hoover Institution"/>
    <n v="30000"/>
    <x v="6"/>
    <x v="1"/>
    <m/>
  </r>
  <r>
    <s v="CT2017"/>
    <s v="Bochnowski Family Foundation_Hoover Institution200540000"/>
    <x v="6"/>
    <s v="Hoover Institution"/>
    <n v="40000"/>
    <x v="13"/>
    <x v="1"/>
    <m/>
  </r>
  <r>
    <s v="CT2017"/>
    <s v="Bochnowski Family Foundation_Hoover Institution200430000"/>
    <x v="6"/>
    <s v="Hoover Institution"/>
    <n v="30000"/>
    <x v="3"/>
    <x v="1"/>
    <m/>
  </r>
  <r>
    <s v="CT2017"/>
    <s v="Bochnowski Family Foundation_Hoover Institution200310000"/>
    <x v="6"/>
    <s v="Hoover Institution"/>
    <n v="10000"/>
    <x v="7"/>
    <x v="1"/>
    <m/>
  </r>
  <r>
    <s v="CT2017"/>
    <s v="Castle Rock Foundation_Hoover Institution199825000"/>
    <x v="7"/>
    <s v="Hoover Institution"/>
    <n v="25000"/>
    <x v="14"/>
    <x v="1"/>
    <m/>
  </r>
  <r>
    <n v="990"/>
    <s v="Charles and Ann Johnson Foundation_Hoover Institution20151998897.5"/>
    <x v="8"/>
    <s v="Hoover Institution"/>
    <n v="1998897.5"/>
    <x v="8"/>
    <x v="0"/>
    <m/>
  </r>
  <r>
    <n v="990"/>
    <s v="Charles and Ann Johnson Foundation_Hoover Institution20132001090"/>
    <x v="8"/>
    <s v="Hoover Institution"/>
    <n v="2001090"/>
    <x v="9"/>
    <x v="0"/>
    <m/>
  </r>
  <r>
    <n v="990"/>
    <s v="Charles and Ann Johnson Foundation_Hoover Institution20111005251"/>
    <x v="8"/>
    <s v="Hoover Institution"/>
    <n v="1005251"/>
    <x v="10"/>
    <x v="0"/>
    <m/>
  </r>
  <r>
    <n v="990"/>
    <s v="Charles and Ann Johnson Foundation_Hoover Institution2010500000"/>
    <x v="8"/>
    <s v="Hoover Institution"/>
    <n v="500000"/>
    <x v="11"/>
    <x v="0"/>
    <m/>
  </r>
  <r>
    <n v="990"/>
    <s v="Charles and Ann Johnson Foundation_Hoover Institution20091000"/>
    <x v="8"/>
    <s v="Hoover Institution"/>
    <n v="1000"/>
    <x v="12"/>
    <x v="0"/>
    <m/>
  </r>
  <r>
    <n v="990"/>
    <s v="Charles and Ann Johnson Foundation_Hoover Institution2009565675"/>
    <x v="8"/>
    <s v="Hoover Institution"/>
    <n v="565675"/>
    <x v="12"/>
    <x v="0"/>
    <m/>
  </r>
  <r>
    <n v="990"/>
    <s v="Charles and Ann Johnson Foundation_Hoover Institution2007550825"/>
    <x v="8"/>
    <s v="Hoover Institution"/>
    <n v="550825"/>
    <x v="5"/>
    <x v="0"/>
    <m/>
  </r>
  <r>
    <n v="990"/>
    <s v="Charles and Ann Johnson Foundation_Hoover Institution2004130020"/>
    <x v="8"/>
    <s v="Hoover Institution"/>
    <n v="130020"/>
    <x v="3"/>
    <x v="0"/>
    <m/>
  </r>
  <r>
    <n v="990"/>
    <s v="Charles and Ann Johnson Foundation_Hoover Institution2001140300"/>
    <x v="8"/>
    <s v="Hoover Institution"/>
    <n v="140300"/>
    <x v="15"/>
    <x v="0"/>
    <m/>
  </r>
  <r>
    <n v="990"/>
    <s v="Charles D and Frances K Field Fund_Hoover Institution2016100000"/>
    <x v="9"/>
    <s v="Hoover Institution"/>
    <n v="100000"/>
    <x v="4"/>
    <x v="0"/>
    <m/>
  </r>
  <r>
    <n v="990"/>
    <s v="Charles D and Frances K Field Fund_Hoover Institution2015100000"/>
    <x v="9"/>
    <s v="Hoover Institution"/>
    <n v="100000"/>
    <x v="8"/>
    <x v="0"/>
    <m/>
  </r>
  <r>
    <n v="990"/>
    <s v="Charles D and Frances K Field Fund_Hoover Institution201450000"/>
    <x v="9"/>
    <s v="Hoover Institution"/>
    <n v="50000"/>
    <x v="0"/>
    <x v="0"/>
    <m/>
  </r>
  <r>
    <n v="990"/>
    <s v="Charles D and Frances K Field Fund_Hoover Institution2013100000"/>
    <x v="9"/>
    <s v="Hoover Institution"/>
    <n v="100000"/>
    <x v="9"/>
    <x v="0"/>
    <m/>
  </r>
  <r>
    <n v="990"/>
    <s v="Charles D and Frances K Field Fund_Hoover Institution2012100000"/>
    <x v="9"/>
    <s v="Hoover Institution"/>
    <n v="100000"/>
    <x v="2"/>
    <x v="0"/>
    <m/>
  </r>
  <r>
    <n v="990"/>
    <s v="Charles D and Frances K Field Fund_Hoover Institution2011135000"/>
    <x v="9"/>
    <s v="Hoover Institution"/>
    <n v="135000"/>
    <x v="10"/>
    <x v="0"/>
    <m/>
  </r>
  <r>
    <n v="990"/>
    <s v="Charles D and Frances K Field Fund_Hoover Institution2010150000"/>
    <x v="9"/>
    <s v="Hoover Institution"/>
    <n v="150000"/>
    <x v="11"/>
    <x v="0"/>
    <m/>
  </r>
  <r>
    <n v="990"/>
    <s v="Charles D and Frances K Field Fund_Hoover Institution2009150000"/>
    <x v="9"/>
    <s v="Hoover Institution"/>
    <n v="150000"/>
    <x v="12"/>
    <x v="0"/>
    <m/>
  </r>
  <r>
    <n v="990"/>
    <s v="Charles D and Frances K Field Fund_Hoover Institution2008150000"/>
    <x v="9"/>
    <s v="Hoover Institution"/>
    <n v="150000"/>
    <x v="1"/>
    <x v="0"/>
    <m/>
  </r>
  <r>
    <n v="990"/>
    <s v="Charles D and Frances K Field Fund_Hoover Institution2007150000"/>
    <x v="9"/>
    <s v="Hoover Institution"/>
    <n v="150000"/>
    <x v="5"/>
    <x v="0"/>
    <m/>
  </r>
  <r>
    <n v="990"/>
    <s v="Charles D and Frances K Field Fund_Hoover Institution2006150000"/>
    <x v="9"/>
    <s v="Hoover Institution"/>
    <n v="150000"/>
    <x v="6"/>
    <x v="0"/>
    <m/>
  </r>
  <r>
    <n v="990"/>
    <s v="Charles D and Frances K Field Fund_Hoover Institution2005100000"/>
    <x v="9"/>
    <s v="Hoover Institution"/>
    <n v="100000"/>
    <x v="13"/>
    <x v="0"/>
    <m/>
  </r>
  <r>
    <n v="990"/>
    <s v="Charles D and Frances K Field Fund_Hoover Institution2004100000"/>
    <x v="9"/>
    <s v="Hoover Institution"/>
    <n v="100000"/>
    <x v="3"/>
    <x v="0"/>
    <m/>
  </r>
  <r>
    <n v="990"/>
    <s v="Charles D and Frances K Field Fund_Hoover Institution2003100000"/>
    <x v="9"/>
    <s v="Hoover Institution"/>
    <n v="100000"/>
    <x v="7"/>
    <x v="0"/>
    <m/>
  </r>
  <r>
    <n v="990"/>
    <s v="Charles G. Koch Charitable Foundation_Hoover Institution2017380000"/>
    <x v="10"/>
    <s v="Hoover Institution"/>
    <n v="380000"/>
    <x v="16"/>
    <x v="0"/>
    <m/>
  </r>
  <r>
    <s v="CT2017"/>
    <s v="Charles G. Koch Charitable Foundation_Hoover Institution19875000"/>
    <x v="10"/>
    <s v="Hoover Institution"/>
    <n v="5000"/>
    <x v="17"/>
    <x v="1"/>
    <m/>
  </r>
  <r>
    <s v="CT2017"/>
    <s v="Donors Capital Fund_Hoover Institution20091000"/>
    <x v="11"/>
    <s v="Hoover Institution"/>
    <n v="1000"/>
    <x v="12"/>
    <x v="1"/>
    <m/>
  </r>
  <r>
    <s v="CT2017"/>
    <s v="Donors Capital Fund_Hoover Institution20081000"/>
    <x v="11"/>
    <s v="Hoover Institution"/>
    <n v="1000"/>
    <x v="1"/>
    <x v="1"/>
    <m/>
  </r>
  <r>
    <n v="990"/>
    <s v="Earhart Foundation_Hoover Institution201594585"/>
    <x v="12"/>
    <s v="Hoover Institution"/>
    <n v="94585"/>
    <x v="8"/>
    <x v="0"/>
    <m/>
  </r>
  <r>
    <s v="CT2017"/>
    <s v="Earhart Foundation_Hoover Institution200886720"/>
    <x v="12"/>
    <s v="Hoover Institution"/>
    <n v="86720"/>
    <x v="1"/>
    <x v="1"/>
    <m/>
  </r>
  <r>
    <s v="CT2017"/>
    <s v="Earhart Foundation_Hoover Institution200795000"/>
    <x v="12"/>
    <s v="Hoover Institution"/>
    <n v="95000"/>
    <x v="5"/>
    <x v="1"/>
    <m/>
  </r>
  <r>
    <s v="CT2017"/>
    <s v="Earhart Foundation_Hoover Institution200220000"/>
    <x v="12"/>
    <s v="Hoover Institution"/>
    <n v="20000"/>
    <x v="18"/>
    <x v="1"/>
    <m/>
  </r>
  <r>
    <s v="CT2017"/>
    <s v="Earhart Foundation_Hoover Institution200220000"/>
    <x v="12"/>
    <s v="Hoover Institution"/>
    <n v="20000"/>
    <x v="18"/>
    <x v="1"/>
    <m/>
  </r>
  <r>
    <s v="CT2017"/>
    <s v="Earhart Foundation_Hoover Institution200125000"/>
    <x v="12"/>
    <s v="Hoover Institution"/>
    <n v="25000"/>
    <x v="15"/>
    <x v="1"/>
    <m/>
  </r>
  <r>
    <s v="CT2017"/>
    <s v="Earhart Foundation_Hoover Institution200125000"/>
    <x v="12"/>
    <s v="Hoover Institution"/>
    <n v="25000"/>
    <x v="15"/>
    <x v="1"/>
    <m/>
  </r>
  <r>
    <s v="CT2017"/>
    <s v="Earhart Foundation_Hoover Institution200114474"/>
    <x v="12"/>
    <s v="Hoover Institution"/>
    <n v="14474"/>
    <x v="15"/>
    <x v="1"/>
    <m/>
  </r>
  <r>
    <s v="CT2017"/>
    <s v="Earhart Foundation_Hoover Institution200125000"/>
    <x v="12"/>
    <s v="Hoover Institution"/>
    <n v="25000"/>
    <x v="15"/>
    <x v="1"/>
    <m/>
  </r>
  <r>
    <s v="CT2017"/>
    <s v="Earhart Foundation_Hoover Institution200025000"/>
    <x v="12"/>
    <s v="Hoover Institution"/>
    <n v="25000"/>
    <x v="19"/>
    <x v="1"/>
    <m/>
  </r>
  <r>
    <s v="CT2017"/>
    <s v="Earhart Foundation_Hoover Institution200025000"/>
    <x v="12"/>
    <s v="Hoover Institution"/>
    <n v="25000"/>
    <x v="19"/>
    <x v="1"/>
    <m/>
  </r>
  <r>
    <s v="CT2017"/>
    <s v="Earhart Foundation_Hoover Institution200025000"/>
    <x v="12"/>
    <s v="Hoover Institution"/>
    <n v="25000"/>
    <x v="19"/>
    <x v="1"/>
    <m/>
  </r>
  <r>
    <s v="CT2017"/>
    <s v="Earhart Foundation_Hoover Institution19988000"/>
    <x v="12"/>
    <s v="Hoover Institution"/>
    <n v="8000"/>
    <x v="14"/>
    <x v="1"/>
    <m/>
  </r>
  <r>
    <s v="CT2017"/>
    <s v="Earhart Foundation_Hoover Institution199810000"/>
    <x v="12"/>
    <s v="Hoover Institution"/>
    <n v="10000"/>
    <x v="14"/>
    <x v="1"/>
    <m/>
  </r>
  <r>
    <s v="CT2017"/>
    <s v="Earhart Foundation_Hoover Institution199815000"/>
    <x v="12"/>
    <s v="Hoover Institution"/>
    <n v="15000"/>
    <x v="14"/>
    <x v="1"/>
    <m/>
  </r>
  <r>
    <s v="CT2017"/>
    <s v="Earhart Foundation_Hoover Institution19978000"/>
    <x v="12"/>
    <s v="Hoover Institution"/>
    <n v="8000"/>
    <x v="20"/>
    <x v="1"/>
    <m/>
  </r>
  <r>
    <s v="CT2017"/>
    <s v="Earhart Foundation_Hoover Institution199725000"/>
    <x v="12"/>
    <s v="Hoover Institution"/>
    <n v="25000"/>
    <x v="20"/>
    <x v="1"/>
    <m/>
  </r>
  <r>
    <s v="CT2017"/>
    <s v="Earhart Foundation_Hoover Institution199625000"/>
    <x v="12"/>
    <s v="Hoover Institution"/>
    <n v="25000"/>
    <x v="21"/>
    <x v="1"/>
    <m/>
  </r>
  <r>
    <s v="CT2017"/>
    <s v="Earhart Foundation_Hoover Institution199615000"/>
    <x v="12"/>
    <s v="Hoover Institution"/>
    <n v="15000"/>
    <x v="21"/>
    <x v="1"/>
    <m/>
  </r>
  <r>
    <s v="CT2017"/>
    <s v="Earhart Foundation_Hoover Institution199610000"/>
    <x v="12"/>
    <s v="Hoover Institution"/>
    <n v="10000"/>
    <x v="21"/>
    <x v="1"/>
    <m/>
  </r>
  <r>
    <s v="Giving Report"/>
    <s v="Exxon Mobil_Hoover Institution201625000"/>
    <x v="13"/>
    <s v="Hoover Institution"/>
    <n v="25000"/>
    <x v="4"/>
    <x v="0"/>
    <m/>
  </r>
  <r>
    <s v="Giving Report"/>
    <s v="Exxon Mobil_Hoover Institution201515000"/>
    <x v="13"/>
    <s v="Hoover Institution"/>
    <n v="15000"/>
    <x v="8"/>
    <x v="0"/>
    <m/>
  </r>
  <r>
    <s v="Giving Report"/>
    <s v="Exxon Mobil_Hoover Institution201450000"/>
    <x v="13"/>
    <s v="Hoover Institution"/>
    <n v="50000"/>
    <x v="0"/>
    <x v="0"/>
    <m/>
  </r>
  <r>
    <s v="CT2017"/>
    <s v="Exxon Mobil_Hoover Institution200520000"/>
    <x v="13"/>
    <s v="Hoover Institution"/>
    <n v="20000"/>
    <x v="13"/>
    <x v="1"/>
    <m/>
  </r>
  <r>
    <s v="CT2017"/>
    <s v="Exxon Mobil_Hoover Institution200330000"/>
    <x v="13"/>
    <s v="Hoover Institution"/>
    <n v="30000"/>
    <x v="7"/>
    <x v="1"/>
    <m/>
  </r>
  <r>
    <s v="CT2017"/>
    <s v="Exxon Mobil_Hoover Institution200220000"/>
    <x v="13"/>
    <s v="Hoover Institution"/>
    <n v="20000"/>
    <x v="18"/>
    <x v="1"/>
    <m/>
  </r>
  <r>
    <s v="CT2017"/>
    <s v="Exxon Mobil_Hoover Institution200140000"/>
    <x v="13"/>
    <s v="Hoover Institution"/>
    <n v="40000"/>
    <x v="15"/>
    <x v="1"/>
    <m/>
  </r>
  <r>
    <s v="GP Web Archive"/>
    <s v="Exxon Mobil_Hoover Institution1998135000"/>
    <x v="13"/>
    <s v="Hoover Institution"/>
    <n v="135000"/>
    <x v="14"/>
    <x v="0"/>
    <m/>
  </r>
  <r>
    <n v="990"/>
    <s v="ExxonMobil Foundation_Hoover Institution200520000"/>
    <x v="14"/>
    <s v="Hoover Institution"/>
    <n v="20000"/>
    <x v="13"/>
    <x v="0"/>
    <m/>
  </r>
  <r>
    <n v="990"/>
    <s v="Fairchild-Martindale Foundation_Hoover Institution201710000"/>
    <x v="15"/>
    <s v="Hoover Institution"/>
    <n v="10000"/>
    <x v="16"/>
    <x v="0"/>
    <m/>
  </r>
  <r>
    <n v="990"/>
    <s v="Fairchild-Martindale Foundation_Hoover Institution201610000"/>
    <x v="15"/>
    <s v="Hoover Institution"/>
    <n v="10000"/>
    <x v="4"/>
    <x v="0"/>
    <m/>
  </r>
  <r>
    <n v="990"/>
    <s v="Fairchild-Martindale Foundation_Hoover Institution201510000"/>
    <x v="15"/>
    <s v="Hoover Institution"/>
    <n v="10000"/>
    <x v="8"/>
    <x v="0"/>
    <m/>
  </r>
  <r>
    <n v="990"/>
    <s v="Fairchild-Martindale Foundation_Hoover Institution201410000"/>
    <x v="15"/>
    <s v="Hoover Institution"/>
    <n v="10000"/>
    <x v="0"/>
    <x v="0"/>
    <m/>
  </r>
  <r>
    <s v="CT2017"/>
    <s v="Fairchild-Martindale Foundation_Hoover Institution201210000"/>
    <x v="15"/>
    <s v="Hoover Institution"/>
    <n v="10000"/>
    <x v="2"/>
    <x v="1"/>
    <m/>
  </r>
  <r>
    <s v="CT2017"/>
    <s v="Fairchild-Martindale Foundation_Hoover Institution201110000"/>
    <x v="15"/>
    <s v="Hoover Institution"/>
    <n v="10000"/>
    <x v="10"/>
    <x v="1"/>
    <m/>
  </r>
  <r>
    <s v="CT2017"/>
    <s v="Fairchild-Martindale Foundation_Hoover Institution201010000"/>
    <x v="15"/>
    <s v="Hoover Institution"/>
    <n v="10000"/>
    <x v="11"/>
    <x v="1"/>
    <m/>
  </r>
  <r>
    <s v="CT2017"/>
    <s v="Fairchild-Martindale Foundation_Hoover Institution200910000"/>
    <x v="15"/>
    <s v="Hoover Institution"/>
    <n v="10000"/>
    <x v="12"/>
    <x v="1"/>
    <m/>
  </r>
  <r>
    <s v="CT2017"/>
    <s v="Fairchild-Martindale Foundation_Hoover Institution200810000"/>
    <x v="15"/>
    <s v="Hoover Institution"/>
    <n v="10000"/>
    <x v="1"/>
    <x v="1"/>
    <m/>
  </r>
  <r>
    <s v="CT2017"/>
    <s v="Fairchild-Martindale Foundation_Hoover Institution200725000"/>
    <x v="15"/>
    <s v="Hoover Institution"/>
    <n v="25000"/>
    <x v="5"/>
    <x v="1"/>
    <m/>
  </r>
  <r>
    <s v="CT2017"/>
    <s v="Fairchild-Martindale Foundation_Hoover Institution200650000"/>
    <x v="15"/>
    <s v="Hoover Institution"/>
    <n v="50000"/>
    <x v="6"/>
    <x v="1"/>
    <m/>
  </r>
  <r>
    <s v="CT2017"/>
    <s v="Fairchild-Martindale Foundation_Hoover Institution200550000"/>
    <x v="15"/>
    <s v="Hoover Institution"/>
    <n v="50000"/>
    <x v="13"/>
    <x v="1"/>
    <m/>
  </r>
  <r>
    <s v="CT2017"/>
    <s v="Fairchild-Martindale Foundation_Hoover Institution200435000"/>
    <x v="15"/>
    <s v="Hoover Institution"/>
    <n v="35000"/>
    <x v="3"/>
    <x v="1"/>
    <m/>
  </r>
  <r>
    <s v="CT2017"/>
    <s v="Fairchild-Martindale Foundation_Hoover Institution200330000"/>
    <x v="15"/>
    <s v="Hoover Institution"/>
    <n v="30000"/>
    <x v="7"/>
    <x v="1"/>
    <m/>
  </r>
  <r>
    <s v="CT2017"/>
    <s v="Fairchild-Martindale Foundation_Hoover Institution200225000"/>
    <x v="15"/>
    <s v="Hoover Institution"/>
    <n v="25000"/>
    <x v="18"/>
    <x v="1"/>
    <m/>
  </r>
  <r>
    <s v="CT2017"/>
    <s v="Fairchild-Martindale Foundation_Hoover Institution200150000"/>
    <x v="15"/>
    <s v="Hoover Institution"/>
    <n v="50000"/>
    <x v="15"/>
    <x v="1"/>
    <m/>
  </r>
  <r>
    <s v="CT2017"/>
    <s v="George Edward Durell Foundation_Hoover Institution200750000"/>
    <x v="16"/>
    <s v="Hoover Institution"/>
    <n v="50000"/>
    <x v="5"/>
    <x v="1"/>
    <m/>
  </r>
  <r>
    <n v="990"/>
    <s v="Howard Charitable Foundation_Hoover Institution2017100000"/>
    <x v="17"/>
    <s v="Hoover Institution"/>
    <n v="100000"/>
    <x v="16"/>
    <x v="0"/>
    <m/>
  </r>
  <r>
    <n v="990"/>
    <s v="Howard Charitable Foundation_Hoover Institution2016100000"/>
    <x v="17"/>
    <s v="Hoover Institution"/>
    <n v="100000"/>
    <x v="4"/>
    <x v="0"/>
    <m/>
  </r>
  <r>
    <n v="990"/>
    <s v="Howard Charitable Foundation_Hoover Institution2015100000"/>
    <x v="17"/>
    <s v="Hoover Institution"/>
    <n v="100000"/>
    <x v="8"/>
    <x v="0"/>
    <m/>
  </r>
  <r>
    <n v="990"/>
    <s v="Howard Charitable Foundation_Hoover Institution2014100000"/>
    <x v="17"/>
    <s v="Hoover Institution"/>
    <n v="100000"/>
    <x v="0"/>
    <x v="0"/>
    <m/>
  </r>
  <r>
    <n v="990"/>
    <s v="Howard Charitable Foundation_Hoover Institution2013100000"/>
    <x v="17"/>
    <s v="Hoover Institution"/>
    <n v="100000"/>
    <x v="9"/>
    <x v="0"/>
    <m/>
  </r>
  <r>
    <s v="CT2017"/>
    <s v="Howard Charitable Foundation_Hoover Institution2012500000"/>
    <x v="17"/>
    <s v="Hoover Institution"/>
    <n v="500000"/>
    <x v="2"/>
    <x v="1"/>
    <m/>
  </r>
  <r>
    <s v="CT2017"/>
    <s v="Howard Charitable Foundation_Hoover Institution2011500000"/>
    <x v="17"/>
    <s v="Hoover Institution"/>
    <n v="500000"/>
    <x v="10"/>
    <x v="1"/>
    <m/>
  </r>
  <r>
    <s v="CT2017"/>
    <s v="Howard Charitable Foundation_Hoover Institution2010500000"/>
    <x v="17"/>
    <s v="Hoover Institution"/>
    <n v="500000"/>
    <x v="11"/>
    <x v="1"/>
    <m/>
  </r>
  <r>
    <s v="CT2017"/>
    <s v="Howard Charitable Foundation_Hoover Institution2009250000"/>
    <x v="17"/>
    <s v="Hoover Institution"/>
    <n v="250000"/>
    <x v="12"/>
    <x v="1"/>
    <m/>
  </r>
  <r>
    <s v="CT2017"/>
    <s v="Howard Charitable Foundation_Hoover Institution20081000000"/>
    <x v="17"/>
    <s v="Hoover Institution"/>
    <n v="1000000"/>
    <x v="1"/>
    <x v="1"/>
    <m/>
  </r>
  <r>
    <s v="CT2017"/>
    <s v="Howard Charitable Foundation_Hoover Institution20071000000"/>
    <x v="17"/>
    <s v="Hoover Institution"/>
    <n v="1000000"/>
    <x v="5"/>
    <x v="1"/>
    <m/>
  </r>
  <r>
    <s v="CT2017"/>
    <s v="Howard Charitable Foundation_Hoover Institution20065000000"/>
    <x v="17"/>
    <s v="Hoover Institution"/>
    <n v="5000000"/>
    <x v="6"/>
    <x v="1"/>
    <m/>
  </r>
  <r>
    <s v="CT2017"/>
    <s v="Jaquelin Hume Foundation_Hoover Institution2011100000"/>
    <x v="18"/>
    <s v="Hoover Institution"/>
    <n v="100000"/>
    <x v="10"/>
    <x v="1"/>
    <m/>
  </r>
  <r>
    <s v="CT2017"/>
    <s v="Jaquelin Hume Foundation_Hoover Institution2010100000"/>
    <x v="18"/>
    <s v="Hoover Institution"/>
    <n v="100000"/>
    <x v="11"/>
    <x v="1"/>
    <m/>
  </r>
  <r>
    <s v="CT2017"/>
    <s v="Jaquelin Hume Foundation_Hoover Institution200250000"/>
    <x v="18"/>
    <s v="Hoover Institution"/>
    <n v="50000"/>
    <x v="18"/>
    <x v="1"/>
    <m/>
  </r>
  <r>
    <n v="990"/>
    <s v="JM Foundation_Hoover Institution201540000"/>
    <x v="19"/>
    <s v="Hoover Institution"/>
    <n v="40000"/>
    <x v="8"/>
    <x v="0"/>
    <m/>
  </r>
  <r>
    <n v="990"/>
    <s v="JM Foundation_Hoover Institution201340000"/>
    <x v="19"/>
    <s v="Hoover Institution"/>
    <n v="40000"/>
    <x v="9"/>
    <x v="0"/>
    <m/>
  </r>
  <r>
    <s v="CT2017"/>
    <s v="JM Foundation_Hoover Institution201240000"/>
    <x v="19"/>
    <s v="Hoover Institution"/>
    <n v="40000"/>
    <x v="2"/>
    <x v="1"/>
    <m/>
  </r>
  <r>
    <s v="CT2017"/>
    <s v="JM Foundation_Hoover Institution201140000"/>
    <x v="19"/>
    <s v="Hoover Institution"/>
    <n v="40000"/>
    <x v="10"/>
    <x v="1"/>
    <m/>
  </r>
  <r>
    <s v="CT2017"/>
    <s v="JM Foundation_Hoover Institution201040000"/>
    <x v="19"/>
    <s v="Hoover Institution"/>
    <n v="40000"/>
    <x v="11"/>
    <x v="1"/>
    <m/>
  </r>
  <r>
    <s v="CT2017"/>
    <s v="JM Foundation_Hoover Institution200940000"/>
    <x v="19"/>
    <s v="Hoover Institution"/>
    <n v="40000"/>
    <x v="12"/>
    <x v="1"/>
    <m/>
  </r>
  <r>
    <s v="CT2017"/>
    <s v="JM Foundation_Hoover Institution200840000"/>
    <x v="19"/>
    <s v="Hoover Institution"/>
    <n v="40000"/>
    <x v="1"/>
    <x v="1"/>
    <m/>
  </r>
  <r>
    <s v="CT2017"/>
    <s v="JM Foundation_Hoover Institution200740000"/>
    <x v="19"/>
    <s v="Hoover Institution"/>
    <n v="40000"/>
    <x v="5"/>
    <x v="1"/>
    <m/>
  </r>
  <r>
    <s v="CT2017"/>
    <s v="JM Foundation_Hoover Institution200640000"/>
    <x v="19"/>
    <s v="Hoover Institution"/>
    <n v="40000"/>
    <x v="6"/>
    <x v="1"/>
    <m/>
  </r>
  <r>
    <s v="CT2017"/>
    <s v="JM Foundation_Hoover Institution200530000"/>
    <x v="19"/>
    <s v="Hoover Institution"/>
    <n v="30000"/>
    <x v="13"/>
    <x v="1"/>
    <m/>
  </r>
  <r>
    <s v="CT2017"/>
    <s v="JM Foundation_Hoover Institution200430000"/>
    <x v="19"/>
    <s v="Hoover Institution"/>
    <n v="30000"/>
    <x v="3"/>
    <x v="1"/>
    <m/>
  </r>
  <r>
    <s v="CT2017"/>
    <s v="JM Foundation_Hoover Institution200330000"/>
    <x v="19"/>
    <s v="Hoover Institution"/>
    <n v="30000"/>
    <x v="7"/>
    <x v="1"/>
    <m/>
  </r>
  <r>
    <s v="CT2017"/>
    <s v="JM Foundation_Hoover Institution200225000"/>
    <x v="19"/>
    <s v="Hoover Institution"/>
    <n v="25000"/>
    <x v="18"/>
    <x v="1"/>
    <m/>
  </r>
  <r>
    <s v="CT2017"/>
    <s v="JM Foundation_Hoover Institution200025000"/>
    <x v="19"/>
    <s v="Hoover Institution"/>
    <n v="25000"/>
    <x v="19"/>
    <x v="1"/>
    <m/>
  </r>
  <r>
    <s v="CT2017"/>
    <s v="JM Foundation_Hoover Institution199825000"/>
    <x v="19"/>
    <s v="Hoover Institution"/>
    <n v="25000"/>
    <x v="14"/>
    <x v="1"/>
    <m/>
  </r>
  <r>
    <s v="CT2017"/>
    <s v="JM Foundation_Hoover Institution199615000"/>
    <x v="19"/>
    <s v="Hoover Institution"/>
    <n v="15000"/>
    <x v="21"/>
    <x v="1"/>
    <m/>
  </r>
  <r>
    <s v="CT2017"/>
    <s v="John M. Olin Foundation_Hoover Institution2005175000"/>
    <x v="20"/>
    <s v="Hoover Institution"/>
    <n v="175000"/>
    <x v="13"/>
    <x v="1"/>
    <m/>
  </r>
  <r>
    <s v="CT2017"/>
    <s v="John M. Olin Foundation_Hoover Institution200335000"/>
    <x v="20"/>
    <s v="Hoover Institution"/>
    <n v="35000"/>
    <x v="7"/>
    <x v="1"/>
    <m/>
  </r>
  <r>
    <s v="CT2017"/>
    <s v="John M. Olin Foundation_Hoover Institution2003100000"/>
    <x v="20"/>
    <s v="Hoover Institution"/>
    <n v="100000"/>
    <x v="7"/>
    <x v="1"/>
    <m/>
  </r>
  <r>
    <s v="CT2017"/>
    <s v="John M. Olin Foundation_Hoover Institution200225000"/>
    <x v="20"/>
    <s v="Hoover Institution"/>
    <n v="25000"/>
    <x v="18"/>
    <x v="1"/>
    <m/>
  </r>
  <r>
    <s v="CT2017"/>
    <s v="John M. Olin Foundation_Hoover Institution200265000"/>
    <x v="20"/>
    <s v="Hoover Institution"/>
    <n v="65000"/>
    <x v="18"/>
    <x v="1"/>
    <m/>
  </r>
  <r>
    <s v="CT2017"/>
    <s v="John M. Olin Foundation_Hoover Institution2002120000"/>
    <x v="20"/>
    <s v="Hoover Institution"/>
    <n v="120000"/>
    <x v="18"/>
    <x v="1"/>
    <m/>
  </r>
  <r>
    <s v="CT2017"/>
    <s v="John M. Olin Foundation_Hoover Institution2001100000"/>
    <x v="20"/>
    <s v="Hoover Institution"/>
    <n v="100000"/>
    <x v="15"/>
    <x v="1"/>
    <m/>
  </r>
  <r>
    <s v="CT2017"/>
    <s v="John M. Olin Foundation_Hoover Institution200184500"/>
    <x v="20"/>
    <s v="Hoover Institution"/>
    <n v="84500"/>
    <x v="15"/>
    <x v="1"/>
    <m/>
  </r>
  <r>
    <s v="CT2017"/>
    <s v="John M. Olin Foundation_Hoover Institution2001100000"/>
    <x v="20"/>
    <s v="Hoover Institution"/>
    <n v="100000"/>
    <x v="15"/>
    <x v="1"/>
    <m/>
  </r>
  <r>
    <s v="CT2017"/>
    <s v="John M. Olin Foundation_Hoover Institution2001125000"/>
    <x v="20"/>
    <s v="Hoover Institution"/>
    <n v="125000"/>
    <x v="15"/>
    <x v="1"/>
    <m/>
  </r>
  <r>
    <s v="CT2017"/>
    <s v="John M. Olin Foundation_Hoover Institution200060000"/>
    <x v="20"/>
    <s v="Hoover Institution"/>
    <n v="60000"/>
    <x v="19"/>
    <x v="1"/>
    <m/>
  </r>
  <r>
    <s v="CT2017"/>
    <s v="John M. Olin Foundation_Hoover Institution200088660"/>
    <x v="20"/>
    <s v="Hoover Institution"/>
    <n v="88660"/>
    <x v="19"/>
    <x v="1"/>
    <m/>
  </r>
  <r>
    <s v="CT2017"/>
    <s v="John M. Olin Foundation_Hoover Institution2000100000"/>
    <x v="20"/>
    <s v="Hoover Institution"/>
    <n v="100000"/>
    <x v="19"/>
    <x v="1"/>
    <m/>
  </r>
  <r>
    <s v="CT2017"/>
    <s v="John M. Olin Foundation_Hoover Institution2000100000"/>
    <x v="20"/>
    <s v="Hoover Institution"/>
    <n v="100000"/>
    <x v="19"/>
    <x v="1"/>
    <m/>
  </r>
  <r>
    <s v="CT2017"/>
    <s v="John M. Olin Foundation_Hoover Institution199925000"/>
    <x v="20"/>
    <s v="Hoover Institution"/>
    <n v="25000"/>
    <x v="22"/>
    <x v="1"/>
    <m/>
  </r>
  <r>
    <s v="CT2017"/>
    <s v="John M. Olin Foundation_Hoover Institution199920000"/>
    <x v="20"/>
    <s v="Hoover Institution"/>
    <n v="20000"/>
    <x v="22"/>
    <x v="1"/>
    <m/>
  </r>
  <r>
    <s v="CT2017"/>
    <s v="John M. Olin Foundation_Hoover Institution1999100000"/>
    <x v="20"/>
    <s v="Hoover Institution"/>
    <n v="100000"/>
    <x v="22"/>
    <x v="1"/>
    <m/>
  </r>
  <r>
    <s v="CT2017"/>
    <s v="John M. Olin Foundation_Hoover Institution1998100000"/>
    <x v="20"/>
    <s v="Hoover Institution"/>
    <n v="100000"/>
    <x v="14"/>
    <x v="1"/>
    <m/>
  </r>
  <r>
    <s v="CT2017"/>
    <s v="John M. Olin Foundation_Hoover Institution199630000"/>
    <x v="20"/>
    <s v="Hoover Institution"/>
    <n v="30000"/>
    <x v="21"/>
    <x v="1"/>
    <m/>
  </r>
  <r>
    <s v="CT2017"/>
    <s v="John M. Olin Foundation_Hoover Institution19952500"/>
    <x v="20"/>
    <s v="Hoover Institution"/>
    <n v="2500"/>
    <x v="23"/>
    <x v="1"/>
    <m/>
  </r>
  <r>
    <s v="CT2017"/>
    <s v="John M. Olin Foundation_Hoover Institution199530000"/>
    <x v="20"/>
    <s v="Hoover Institution"/>
    <n v="30000"/>
    <x v="23"/>
    <x v="1"/>
    <m/>
  </r>
  <r>
    <s v="CT2017"/>
    <s v="John M. Olin Foundation_Hoover Institution1995100000"/>
    <x v="20"/>
    <s v="Hoover Institution"/>
    <n v="100000"/>
    <x v="23"/>
    <x v="1"/>
    <m/>
  </r>
  <r>
    <s v="CT2017"/>
    <s v="John M. Olin Foundation_Hoover Institution1994112500"/>
    <x v="20"/>
    <s v="Hoover Institution"/>
    <n v="112500"/>
    <x v="24"/>
    <x v="1"/>
    <m/>
  </r>
  <r>
    <s v="CT2017"/>
    <s v="John M. Olin Foundation_Hoover Institution199483000"/>
    <x v="20"/>
    <s v="Hoover Institution"/>
    <n v="83000"/>
    <x v="24"/>
    <x v="1"/>
    <m/>
  </r>
  <r>
    <s v="CT2017"/>
    <s v="John M. Olin Foundation_Hoover Institution1993225000"/>
    <x v="20"/>
    <s v="Hoover Institution"/>
    <n v="225000"/>
    <x v="25"/>
    <x v="1"/>
    <m/>
  </r>
  <r>
    <s v="CT2017"/>
    <s v="John M. Olin Foundation_Hoover Institution199383000"/>
    <x v="20"/>
    <s v="Hoover Institution"/>
    <n v="83000"/>
    <x v="25"/>
    <x v="1"/>
    <m/>
  </r>
  <r>
    <s v="CT2017"/>
    <s v="John M. Olin Foundation_Hoover Institution1992100000"/>
    <x v="20"/>
    <s v="Hoover Institution"/>
    <n v="100000"/>
    <x v="26"/>
    <x v="1"/>
    <m/>
  </r>
  <r>
    <s v="CT2017"/>
    <s v="John M. Olin Foundation_Hoover Institution1992112500"/>
    <x v="20"/>
    <s v="Hoover Institution"/>
    <n v="112500"/>
    <x v="26"/>
    <x v="1"/>
    <m/>
  </r>
  <r>
    <s v="CT2017"/>
    <s v="John M. Olin Foundation_Hoover Institution199284000"/>
    <x v="20"/>
    <s v="Hoover Institution"/>
    <n v="84000"/>
    <x v="26"/>
    <x v="1"/>
    <m/>
  </r>
  <r>
    <s v="CT2017"/>
    <s v="John M. Olin Foundation_Hoover Institution199175000"/>
    <x v="20"/>
    <s v="Hoover Institution"/>
    <n v="75000"/>
    <x v="27"/>
    <x v="1"/>
    <m/>
  </r>
  <r>
    <s v="CT2017"/>
    <s v="John M. Olin Foundation_Hoover Institution1991250000"/>
    <x v="20"/>
    <s v="Hoover Institution"/>
    <n v="250000"/>
    <x v="27"/>
    <x v="1"/>
    <m/>
  </r>
  <r>
    <s v="CT2017"/>
    <s v="John M. Olin Foundation_Hoover Institution1991200000"/>
    <x v="20"/>
    <s v="Hoover Institution"/>
    <n v="200000"/>
    <x v="27"/>
    <x v="1"/>
    <m/>
  </r>
  <r>
    <s v="CT2017"/>
    <s v="John M. Olin Foundation_Hoover Institution1990250000"/>
    <x v="20"/>
    <s v="Hoover Institution"/>
    <n v="250000"/>
    <x v="28"/>
    <x v="1"/>
    <m/>
  </r>
  <r>
    <s v="CT2017"/>
    <s v="John M. Olin Foundation_Hoover Institution1990100000"/>
    <x v="20"/>
    <s v="Hoover Institution"/>
    <n v="100000"/>
    <x v="28"/>
    <x v="1"/>
    <m/>
  </r>
  <r>
    <s v="CT2017"/>
    <s v="John M. Olin Foundation_Hoover Institution199025000"/>
    <x v="20"/>
    <s v="Hoover Institution"/>
    <n v="25000"/>
    <x v="28"/>
    <x v="1"/>
    <m/>
  </r>
  <r>
    <s v="CT2017"/>
    <s v="John M. Olin Foundation_Hoover Institution198925000"/>
    <x v="20"/>
    <s v="Hoover Institution"/>
    <n v="25000"/>
    <x v="29"/>
    <x v="1"/>
    <m/>
  </r>
  <r>
    <s v="CT2017"/>
    <s v="John M. Olin Foundation_Hoover Institution1989250000"/>
    <x v="20"/>
    <s v="Hoover Institution"/>
    <n v="250000"/>
    <x v="29"/>
    <x v="1"/>
    <m/>
  </r>
  <r>
    <s v="CT2017"/>
    <s v="John M. Olin Foundation_Hoover Institution19885000"/>
    <x v="20"/>
    <s v="Hoover Institution"/>
    <n v="5000"/>
    <x v="30"/>
    <x v="1"/>
    <m/>
  </r>
  <r>
    <s v="CT2017"/>
    <s v="John M. Olin Foundation_Hoover Institution198825000"/>
    <x v="20"/>
    <s v="Hoover Institution"/>
    <n v="25000"/>
    <x v="30"/>
    <x v="1"/>
    <m/>
  </r>
  <r>
    <s v="CT2017"/>
    <s v="John M. Olin Foundation_Hoover Institution1988150000"/>
    <x v="20"/>
    <s v="Hoover Institution"/>
    <n v="150000"/>
    <x v="30"/>
    <x v="1"/>
    <m/>
  </r>
  <r>
    <s v="CT2017"/>
    <s v="John M. Olin Foundation_Hoover Institution1988200000"/>
    <x v="20"/>
    <s v="Hoover Institution"/>
    <n v="200000"/>
    <x v="30"/>
    <x v="1"/>
    <m/>
  </r>
  <r>
    <s v="CT2017"/>
    <s v="John M. Olin Foundation_Hoover Institution1988250000"/>
    <x v="20"/>
    <s v="Hoover Institution"/>
    <n v="250000"/>
    <x v="30"/>
    <x v="1"/>
    <m/>
  </r>
  <r>
    <s v="CT2017"/>
    <s v="John M. Olin Foundation_Hoover Institution1987250000"/>
    <x v="20"/>
    <s v="Hoover Institution"/>
    <n v="250000"/>
    <x v="17"/>
    <x v="1"/>
    <m/>
  </r>
  <r>
    <s v="CT2017"/>
    <s v="John M. Olin Foundation_Hoover Institution1987150000"/>
    <x v="20"/>
    <s v="Hoover Institution"/>
    <n v="150000"/>
    <x v="17"/>
    <x v="1"/>
    <m/>
  </r>
  <r>
    <s v="CT2017"/>
    <s v="John M. Olin Foundation_Hoover Institution1987100000"/>
    <x v="20"/>
    <s v="Hoover Institution"/>
    <n v="100000"/>
    <x v="17"/>
    <x v="1"/>
    <m/>
  </r>
  <r>
    <s v="CT2017"/>
    <s v="John M. Olin Foundation_Hoover Institution1986150000"/>
    <x v="20"/>
    <s v="Hoover Institution"/>
    <n v="150000"/>
    <x v="31"/>
    <x v="1"/>
    <m/>
  </r>
  <r>
    <s v="CT2017"/>
    <s v="John M. Olin Foundation_Hoover Institution1985100000"/>
    <x v="20"/>
    <s v="Hoover Institution"/>
    <n v="100000"/>
    <x v="32"/>
    <x v="1"/>
    <m/>
  </r>
  <r>
    <s v="CT2017"/>
    <s v="John M. Olin Foundation_Hoover Institution1985150000"/>
    <x v="20"/>
    <s v="Hoover Institution"/>
    <n v="150000"/>
    <x v="32"/>
    <x v="1"/>
    <m/>
  </r>
  <r>
    <s v="CT2017"/>
    <s v="Joyce and Donald Rumsfeld Foundation_Hoover Institution200810000"/>
    <x v="21"/>
    <s v="Hoover Institution"/>
    <n v="10000"/>
    <x v="1"/>
    <x v="1"/>
    <m/>
  </r>
  <r>
    <s v="CT2017"/>
    <s v="Joyce and Donald Rumsfeld Foundation_Hoover Institution200710000"/>
    <x v="21"/>
    <s v="Hoover Institution"/>
    <n v="10000"/>
    <x v="5"/>
    <x v="1"/>
    <m/>
  </r>
  <r>
    <s v="CT2017"/>
    <s v="Joyce and Donald Rumsfeld Foundation_Hoover Institution20065000"/>
    <x v="21"/>
    <s v="Hoover Institution"/>
    <n v="5000"/>
    <x v="6"/>
    <x v="1"/>
    <m/>
  </r>
  <r>
    <s v="CT2017"/>
    <s v="Joyce and Donald Rumsfeld Foundation_Hoover Institution20055000"/>
    <x v="21"/>
    <s v="Hoover Institution"/>
    <n v="5000"/>
    <x v="13"/>
    <x v="1"/>
    <m/>
  </r>
  <r>
    <s v="CT2017"/>
    <s v="Joyce and Donald Rumsfeld Foundation_Hoover Institution20045000"/>
    <x v="21"/>
    <s v="Hoover Institution"/>
    <n v="5000"/>
    <x v="3"/>
    <x v="1"/>
    <m/>
  </r>
  <r>
    <s v="CT2017"/>
    <s v="Joyce and Donald Rumsfeld Foundation_Hoover Institution20035000"/>
    <x v="21"/>
    <s v="Hoover Institution"/>
    <n v="5000"/>
    <x v="7"/>
    <x v="1"/>
    <m/>
  </r>
  <r>
    <s v="CT2017"/>
    <s v="Joyce and Donald Rumsfeld Foundation_Hoover Institution20025000"/>
    <x v="21"/>
    <s v="Hoover Institution"/>
    <n v="5000"/>
    <x v="18"/>
    <x v="1"/>
    <m/>
  </r>
  <r>
    <s v="CT2017"/>
    <s v="Joyce and Donald Rumsfeld Foundation_Hoover Institution200192500"/>
    <x v="21"/>
    <s v="Hoover Institution"/>
    <n v="92500"/>
    <x v="15"/>
    <x v="1"/>
    <m/>
  </r>
  <r>
    <n v="990"/>
    <s v="Lovett &amp; Ruth Peters Foundation_Hoover Institution201610000"/>
    <x v="22"/>
    <s v="Hoover Institution"/>
    <n v="10000"/>
    <x v="4"/>
    <x v="0"/>
    <m/>
  </r>
  <r>
    <n v="990"/>
    <s v="Marcus Foundation_Hoover Institution2016699075"/>
    <x v="23"/>
    <s v="Hoover Institution"/>
    <n v="699075"/>
    <x v="4"/>
    <x v="0"/>
    <m/>
  </r>
  <r>
    <n v="990"/>
    <s v="Marcus Foundation_Hoover Institution201595300"/>
    <x v="23"/>
    <s v="Hoover Institution"/>
    <n v="95300"/>
    <x v="8"/>
    <x v="0"/>
    <m/>
  </r>
  <r>
    <n v="990"/>
    <s v="Marcus Foundation_Hoover Institution2015367695"/>
    <x v="23"/>
    <s v="Hoover Institution"/>
    <n v="367695"/>
    <x v="8"/>
    <x v="0"/>
    <m/>
  </r>
  <r>
    <n v="990"/>
    <s v="Marcus Foundation_Hoover Institution2014402000"/>
    <x v="23"/>
    <s v="Hoover Institution"/>
    <n v="402000"/>
    <x v="0"/>
    <x v="0"/>
    <m/>
  </r>
  <r>
    <n v="990"/>
    <s v="Marcus Foundation_Hoover Institution20115000"/>
    <x v="23"/>
    <s v="Hoover Institution"/>
    <n v="5000"/>
    <x v="10"/>
    <x v="0"/>
    <m/>
  </r>
  <r>
    <n v="990"/>
    <s v="Marcus Foundation_Hoover Institution20095000"/>
    <x v="23"/>
    <s v="Hoover Institution"/>
    <n v="5000"/>
    <x v="12"/>
    <x v="0"/>
    <m/>
  </r>
  <r>
    <n v="990"/>
    <s v="Marcus Foundation_Hoover Institution20085000"/>
    <x v="23"/>
    <s v="Hoover Institution"/>
    <n v="5000"/>
    <x v="1"/>
    <x v="0"/>
    <m/>
  </r>
  <r>
    <n v="990"/>
    <s v="Marcus Foundation_Hoover Institution20075000"/>
    <x v="23"/>
    <s v="Hoover Institution"/>
    <n v="5000"/>
    <x v="5"/>
    <x v="0"/>
    <m/>
  </r>
  <r>
    <n v="990"/>
    <s v="Marcus Foundation_Hoover Institution20065000"/>
    <x v="23"/>
    <s v="Hoover Institution"/>
    <n v="5000"/>
    <x v="6"/>
    <x v="0"/>
    <m/>
  </r>
  <r>
    <n v="990"/>
    <s v="Marcus Foundation_Hoover Institution200610000"/>
    <x v="23"/>
    <s v="Hoover Institution"/>
    <n v="10000"/>
    <x v="6"/>
    <x v="0"/>
    <m/>
  </r>
  <r>
    <n v="990"/>
    <s v="Marcus Foundation_Hoover Institution20055000"/>
    <x v="23"/>
    <s v="Hoover Institution"/>
    <n v="5000"/>
    <x v="13"/>
    <x v="0"/>
    <m/>
  </r>
  <r>
    <n v="990"/>
    <s v="Marcus Foundation_Hoover Institution20045000"/>
    <x v="23"/>
    <s v="Hoover Institution"/>
    <n v="5000"/>
    <x v="3"/>
    <x v="0"/>
    <m/>
  </r>
  <r>
    <n v="990"/>
    <s v="National Christian Charitable Foundation_Hoover Institution201533000"/>
    <x v="24"/>
    <s v="Hoover Institution"/>
    <n v="33000"/>
    <x v="8"/>
    <x v="0"/>
    <m/>
  </r>
  <r>
    <s v="CT2017"/>
    <s v="National Christian Charitable Foundation_Hoover Institution201450820"/>
    <x v="24"/>
    <s v="Hoover Institution"/>
    <n v="50820"/>
    <x v="0"/>
    <x v="1"/>
    <m/>
  </r>
  <r>
    <n v="990"/>
    <s v="National Christian Charitable Foundation_Hoover Institution201125000"/>
    <x v="24"/>
    <s v="Hoover Institution"/>
    <n v="25000"/>
    <x v="10"/>
    <x v="0"/>
    <m/>
  </r>
  <r>
    <n v="990"/>
    <s v="National Christian Charitable Foundation_Hoover Institution201020000"/>
    <x v="24"/>
    <s v="Hoover Institution"/>
    <n v="20000"/>
    <x v="11"/>
    <x v="0"/>
    <m/>
  </r>
  <r>
    <n v="990"/>
    <s v="National Christian Charitable Foundation_Hoover Institution200910000"/>
    <x v="24"/>
    <s v="Hoover Institution"/>
    <n v="10000"/>
    <x v="12"/>
    <x v="0"/>
    <m/>
  </r>
  <r>
    <n v="990"/>
    <s v="National Philanthropic Trust_Hoover Institution201511000"/>
    <x v="25"/>
    <s v="Hoover Institution"/>
    <n v="11000"/>
    <x v="8"/>
    <x v="0"/>
    <m/>
  </r>
  <r>
    <n v="990"/>
    <s v="National Philanthropic Trust_Hoover Institution20152250000"/>
    <x v="25"/>
    <s v="Hoover Institution"/>
    <n v="2250000"/>
    <x v="8"/>
    <x v="0"/>
    <s v="&quot;Leland Stanford Junior University - Hoover Institution&quot; - Same EIN as primary Hoover Inst."/>
  </r>
  <r>
    <n v="990"/>
    <s v="National Philanthropic Trust_Hoover Institution201410000"/>
    <x v="25"/>
    <s v="Hoover Institution"/>
    <n v="10000"/>
    <x v="0"/>
    <x v="0"/>
    <m/>
  </r>
  <r>
    <n v="990"/>
    <s v="National Philanthropic Trust_Hoover Institution201410000"/>
    <x v="25"/>
    <s v="Hoover Institution"/>
    <n v="10000"/>
    <x v="0"/>
    <x v="0"/>
    <m/>
  </r>
  <r>
    <n v="990"/>
    <s v="National Philanthropic Trust_Hoover Institution2013100000"/>
    <x v="25"/>
    <s v="Hoover Institution"/>
    <n v="100000"/>
    <x v="9"/>
    <x v="0"/>
    <m/>
  </r>
  <r>
    <n v="990"/>
    <s v="National Philanthropic Trust_Hoover Institution201310000"/>
    <x v="25"/>
    <s v="Hoover Institution"/>
    <n v="10000"/>
    <x v="9"/>
    <x v="0"/>
    <m/>
  </r>
  <r>
    <n v="990"/>
    <s v="National Philanthropic Trust_Hoover Institution201210000"/>
    <x v="25"/>
    <s v="Hoover Institution"/>
    <n v="10000"/>
    <x v="2"/>
    <x v="0"/>
    <m/>
  </r>
  <r>
    <n v="990"/>
    <s v="National Philanthropic Trust_Hoover Institution201110000"/>
    <x v="25"/>
    <s v="Hoover Institution"/>
    <n v="10000"/>
    <x v="10"/>
    <x v="0"/>
    <m/>
  </r>
  <r>
    <n v="990"/>
    <s v="National Philanthropic Trust_Hoover Institution201010000"/>
    <x v="25"/>
    <s v="Hoover Institution"/>
    <n v="10000"/>
    <x v="11"/>
    <x v="0"/>
    <m/>
  </r>
  <r>
    <n v="990"/>
    <s v="Richard Seth Staley Educational Foundation_Hoover Institution20161000"/>
    <x v="26"/>
    <s v="Hoover Institution"/>
    <n v="1000"/>
    <x v="4"/>
    <x v="0"/>
    <m/>
  </r>
  <r>
    <n v="990"/>
    <s v="Richard Seth Staley Educational Foundation_Hoover Institution20151500"/>
    <x v="26"/>
    <s v="Hoover Institution"/>
    <n v="1500"/>
    <x v="8"/>
    <x v="0"/>
    <m/>
  </r>
  <r>
    <n v="990"/>
    <s v="Richard Seth Staley Educational Foundation_Hoover Institution20141200"/>
    <x v="26"/>
    <s v="Hoover Institution"/>
    <n v="1200"/>
    <x v="0"/>
    <x v="0"/>
    <m/>
  </r>
  <r>
    <n v="990"/>
    <s v="Richard Seth Staley Educational Foundation_Hoover Institution2011100"/>
    <x v="26"/>
    <s v="Hoover Institution"/>
    <n v="100"/>
    <x v="10"/>
    <x v="0"/>
    <m/>
  </r>
  <r>
    <n v="990"/>
    <s v="Richard Seth Staley Educational Foundation_Hoover Institution20071000"/>
    <x v="26"/>
    <s v="Hoover Institution"/>
    <n v="1000"/>
    <x v="5"/>
    <x v="0"/>
    <m/>
  </r>
  <r>
    <n v="990"/>
    <s v="Richard Seth Staley Educational Foundation_Hoover Institution20061000"/>
    <x v="26"/>
    <s v="Hoover Institution"/>
    <n v="1000"/>
    <x v="6"/>
    <x v="0"/>
    <m/>
  </r>
  <r>
    <n v="990"/>
    <s v="Richard Seth Staley Educational Foundation_Hoover Institution2005250"/>
    <x v="26"/>
    <s v="Hoover Institution"/>
    <n v="250"/>
    <x v="13"/>
    <x v="0"/>
    <m/>
  </r>
  <r>
    <n v="990"/>
    <s v="Richard Seth Staley Educational Foundation_Hoover Institution20011000"/>
    <x v="26"/>
    <s v="Hoover Institution"/>
    <n v="1000"/>
    <x v="15"/>
    <x v="0"/>
    <m/>
  </r>
  <r>
    <s v="Annual Report"/>
    <s v="Sarah Scaife Foundation_Hoover Institution2016300000"/>
    <x v="27"/>
    <s v="Hoover Institution"/>
    <n v="300000"/>
    <x v="4"/>
    <x v="0"/>
    <m/>
  </r>
  <r>
    <s v="Annual Report"/>
    <s v="Sarah Scaife Foundation_Hoover Institution2016200000"/>
    <x v="27"/>
    <s v="Hoover Institution"/>
    <n v="200000"/>
    <x v="4"/>
    <x v="0"/>
    <m/>
  </r>
  <r>
    <s v="Annual Report"/>
    <s v="Sarah Scaife Foundation_Hoover Institution2016200000"/>
    <x v="27"/>
    <s v="Hoover Institution"/>
    <n v="200000"/>
    <x v="4"/>
    <x v="0"/>
    <m/>
  </r>
  <r>
    <s v="Annual Report"/>
    <s v="Sarah Scaife Foundation_Hoover Institution2016100000"/>
    <x v="27"/>
    <s v="Hoover Institution"/>
    <n v="100000"/>
    <x v="4"/>
    <x v="0"/>
    <m/>
  </r>
  <r>
    <s v="Annual Report"/>
    <s v="Sarah Scaife Foundation_Hoover Institution201550000"/>
    <x v="27"/>
    <s v="Hoover Institution"/>
    <n v="50000"/>
    <x v="8"/>
    <x v="0"/>
    <m/>
  </r>
  <r>
    <s v="Annual Report"/>
    <s v="Sarah Scaife Foundation_Hoover Institution2015300000"/>
    <x v="27"/>
    <s v="Hoover Institution"/>
    <n v="300000"/>
    <x v="8"/>
    <x v="0"/>
    <m/>
  </r>
  <r>
    <s v="Annual Report"/>
    <s v="Sarah Scaife Foundation_Hoover Institution201450000"/>
    <x v="27"/>
    <s v="Hoover Institution"/>
    <n v="50000"/>
    <x v="0"/>
    <x v="0"/>
    <m/>
  </r>
  <r>
    <s v="Annual Report"/>
    <s v="Sarah Scaife Foundation_Hoover Institution2014300000"/>
    <x v="27"/>
    <s v="Hoover Institution"/>
    <n v="300000"/>
    <x v="0"/>
    <x v="0"/>
    <m/>
  </r>
  <r>
    <s v="Annual Report"/>
    <s v="Sarah Scaife Foundation_Hoover Institution201350000"/>
    <x v="27"/>
    <s v="Hoover Institution"/>
    <n v="50000"/>
    <x v="9"/>
    <x v="0"/>
    <m/>
  </r>
  <r>
    <s v="Annual Report"/>
    <s v="Sarah Scaife Foundation_Hoover Institution2013450000"/>
    <x v="27"/>
    <s v="Hoover Institution"/>
    <n v="450000"/>
    <x v="9"/>
    <x v="0"/>
    <m/>
  </r>
  <r>
    <s v="CT2017"/>
    <s v="Sarah Scaife Foundation_Hoover Institution2012350000"/>
    <x v="27"/>
    <s v="Hoover Institution"/>
    <n v="350000"/>
    <x v="2"/>
    <x v="1"/>
    <m/>
  </r>
  <r>
    <s v="CT2017"/>
    <s v="Sarah Scaife Foundation_Hoover Institution201259000"/>
    <x v="27"/>
    <s v="Hoover Institution"/>
    <n v="59000"/>
    <x v="2"/>
    <x v="1"/>
    <m/>
  </r>
  <r>
    <s v="CT2017"/>
    <s v="Sarah Scaife Foundation_Hoover Institution2011450000"/>
    <x v="27"/>
    <s v="Hoover Institution"/>
    <n v="450000"/>
    <x v="10"/>
    <x v="1"/>
    <m/>
  </r>
  <r>
    <s v="CT2017"/>
    <s v="Sarah Scaife Foundation_Hoover Institution2010300000"/>
    <x v="27"/>
    <s v="Hoover Institution"/>
    <n v="300000"/>
    <x v="11"/>
    <x v="1"/>
    <m/>
  </r>
  <r>
    <s v="CT2017"/>
    <s v="Sarah Scaife Foundation_Hoover Institution2009250000"/>
    <x v="27"/>
    <s v="Hoover Institution"/>
    <n v="250000"/>
    <x v="12"/>
    <x v="1"/>
    <m/>
  </r>
  <r>
    <s v="CT2017"/>
    <s v="Sarah Scaife Foundation_Hoover Institution2008375000"/>
    <x v="27"/>
    <s v="Hoover Institution"/>
    <n v="375000"/>
    <x v="1"/>
    <x v="1"/>
    <m/>
  </r>
  <r>
    <s v="CT2017"/>
    <s v="Sarah Scaife Foundation_Hoover Institution2007200000"/>
    <x v="27"/>
    <s v="Hoover Institution"/>
    <n v="200000"/>
    <x v="5"/>
    <x v="1"/>
    <m/>
  </r>
  <r>
    <s v="CT2017"/>
    <s v="Sarah Scaife Foundation_Hoover Institution2007425000"/>
    <x v="27"/>
    <s v="Hoover Institution"/>
    <n v="425000"/>
    <x v="5"/>
    <x v="1"/>
    <m/>
  </r>
  <r>
    <s v="CT2017"/>
    <s v="Sarah Scaife Foundation_Hoover Institution2006250000"/>
    <x v="27"/>
    <s v="Hoover Institution"/>
    <n v="250000"/>
    <x v="6"/>
    <x v="1"/>
    <m/>
  </r>
  <r>
    <s v="CT2017"/>
    <s v="Sarah Scaife Foundation_Hoover Institution2005500000"/>
    <x v="27"/>
    <s v="Hoover Institution"/>
    <n v="500000"/>
    <x v="13"/>
    <x v="1"/>
    <m/>
  </r>
  <r>
    <s v="CT2017"/>
    <s v="Sarah Scaife Foundation_Hoover Institution2004725000"/>
    <x v="27"/>
    <s v="Hoover Institution"/>
    <n v="725000"/>
    <x v="3"/>
    <x v="1"/>
    <m/>
  </r>
  <r>
    <s v="CT2017"/>
    <s v="Sarah Scaife Foundation_Hoover Institution2003225000"/>
    <x v="27"/>
    <s v="Hoover Institution"/>
    <n v="225000"/>
    <x v="7"/>
    <x v="1"/>
    <m/>
  </r>
  <r>
    <s v="CT2017"/>
    <s v="Sarah Scaife Foundation_Hoover Institution2002600000"/>
    <x v="27"/>
    <s v="Hoover Institution"/>
    <n v="600000"/>
    <x v="18"/>
    <x v="1"/>
    <m/>
  </r>
  <r>
    <s v="CT2017"/>
    <s v="Sarah Scaife Foundation_Hoover Institution2001450000"/>
    <x v="27"/>
    <s v="Hoover Institution"/>
    <n v="450000"/>
    <x v="15"/>
    <x v="1"/>
    <m/>
  </r>
  <r>
    <s v="CT2017"/>
    <s v="Sarah Scaife Foundation_Hoover Institution2000370000"/>
    <x v="27"/>
    <s v="Hoover Institution"/>
    <n v="370000"/>
    <x v="19"/>
    <x v="1"/>
    <m/>
  </r>
  <r>
    <s v="CT2017"/>
    <s v="Sarah Scaife Foundation_Hoover Institution1999635500"/>
    <x v="27"/>
    <s v="Hoover Institution"/>
    <n v="635500"/>
    <x v="22"/>
    <x v="1"/>
    <m/>
  </r>
  <r>
    <s v="CT2017"/>
    <s v="Sarah Scaife Foundation_Hoover Institution1998200000"/>
    <x v="27"/>
    <s v="Hoover Institution"/>
    <n v="200000"/>
    <x v="14"/>
    <x v="1"/>
    <m/>
  </r>
  <r>
    <s v="CT2017"/>
    <s v="Sarah Scaife Foundation_Hoover Institution1997300000"/>
    <x v="27"/>
    <s v="Hoover Institution"/>
    <n v="300000"/>
    <x v="20"/>
    <x v="1"/>
    <m/>
  </r>
  <r>
    <s v="CT2017"/>
    <s v="Sarah Scaife Foundation_Hoover Institution199670000"/>
    <x v="27"/>
    <s v="Hoover Institution"/>
    <n v="70000"/>
    <x v="21"/>
    <x v="1"/>
    <m/>
  </r>
  <r>
    <s v="CT2017"/>
    <s v="Sarah Scaife Foundation_Hoover Institution1996375000"/>
    <x v="27"/>
    <s v="Hoover Institution"/>
    <n v="375000"/>
    <x v="21"/>
    <x v="1"/>
    <m/>
  </r>
  <r>
    <s v="CT2017"/>
    <s v="Sarah Scaife Foundation_Hoover Institution199560000"/>
    <x v="27"/>
    <s v="Hoover Institution"/>
    <n v="60000"/>
    <x v="23"/>
    <x v="1"/>
    <m/>
  </r>
  <r>
    <s v="CT2017"/>
    <s v="Sarah Scaife Foundation_Hoover Institution1995500000"/>
    <x v="27"/>
    <s v="Hoover Institution"/>
    <n v="500000"/>
    <x v="23"/>
    <x v="1"/>
    <m/>
  </r>
  <r>
    <s v="CT2017"/>
    <s v="Sarah Scaife Foundation_Hoover Institution199460000"/>
    <x v="27"/>
    <s v="Hoover Institution"/>
    <n v="60000"/>
    <x v="24"/>
    <x v="1"/>
    <m/>
  </r>
  <r>
    <s v="CT2017"/>
    <s v="Sarah Scaife Foundation_Hoover Institution1994200000"/>
    <x v="27"/>
    <s v="Hoover Institution"/>
    <n v="200000"/>
    <x v="24"/>
    <x v="1"/>
    <m/>
  </r>
  <r>
    <s v="CT2017"/>
    <s v="Sarah Scaife Foundation_Hoover Institution1993350000"/>
    <x v="27"/>
    <s v="Hoover Institution"/>
    <n v="350000"/>
    <x v="25"/>
    <x v="1"/>
    <m/>
  </r>
  <r>
    <s v="CT2017"/>
    <s v="Sarah Scaife Foundation_Hoover Institution1993100000"/>
    <x v="27"/>
    <s v="Hoover Institution"/>
    <n v="100000"/>
    <x v="25"/>
    <x v="1"/>
    <m/>
  </r>
  <r>
    <s v="CT2017"/>
    <s v="Sarah Scaife Foundation_Hoover Institution199285000"/>
    <x v="27"/>
    <s v="Hoover Institution"/>
    <n v="85000"/>
    <x v="26"/>
    <x v="1"/>
    <m/>
  </r>
  <r>
    <s v="CT2017"/>
    <s v="Sarah Scaife Foundation_Hoover Institution1992400000"/>
    <x v="27"/>
    <s v="Hoover Institution"/>
    <n v="400000"/>
    <x v="26"/>
    <x v="1"/>
    <m/>
  </r>
  <r>
    <s v="CT2017"/>
    <s v="Sarah Scaife Foundation_Hoover Institution1992310000"/>
    <x v="27"/>
    <s v="Hoover Institution"/>
    <n v="310000"/>
    <x v="26"/>
    <x v="1"/>
    <m/>
  </r>
  <r>
    <s v="CT2017"/>
    <s v="Sarah Scaife Foundation_Hoover Institution199150000"/>
    <x v="27"/>
    <s v="Hoover Institution"/>
    <n v="50000"/>
    <x v="27"/>
    <x v="1"/>
    <m/>
  </r>
  <r>
    <s v="CT2017"/>
    <s v="Sarah Scaife Foundation_Hoover Institution199125000"/>
    <x v="27"/>
    <s v="Hoover Institution"/>
    <n v="25000"/>
    <x v="27"/>
    <x v="1"/>
    <m/>
  </r>
  <r>
    <s v="CT2017"/>
    <s v="Sarah Scaife Foundation_Hoover Institution1991150000"/>
    <x v="27"/>
    <s v="Hoover Institution"/>
    <n v="150000"/>
    <x v="27"/>
    <x v="1"/>
    <m/>
  </r>
  <r>
    <s v="CT2017"/>
    <s v="Sarah Scaife Foundation_Hoover Institution1990200000"/>
    <x v="27"/>
    <s v="Hoover Institution"/>
    <n v="200000"/>
    <x v="28"/>
    <x v="1"/>
    <m/>
  </r>
  <r>
    <s v="CT2017"/>
    <s v="Sarah Scaife Foundation_Hoover Institution1990150000"/>
    <x v="27"/>
    <s v="Hoover Institution"/>
    <n v="150000"/>
    <x v="28"/>
    <x v="1"/>
    <m/>
  </r>
  <r>
    <s v="CT2017"/>
    <s v="Sarah Scaife Foundation_Hoover Institution1990100000"/>
    <x v="27"/>
    <s v="Hoover Institution"/>
    <n v="100000"/>
    <x v="28"/>
    <x v="1"/>
    <m/>
  </r>
  <r>
    <s v="CT2017"/>
    <s v="Sarah Scaife Foundation_Hoover Institution1989100000"/>
    <x v="27"/>
    <s v="Hoover Institution"/>
    <n v="100000"/>
    <x v="29"/>
    <x v="1"/>
    <m/>
  </r>
  <r>
    <s v="CT2017"/>
    <s v="Sarah Scaife Foundation_Hoover Institution198925000"/>
    <x v="27"/>
    <s v="Hoover Institution"/>
    <n v="25000"/>
    <x v="29"/>
    <x v="1"/>
    <m/>
  </r>
  <r>
    <s v="CT2017"/>
    <s v="Sarah Scaife Foundation_Hoover Institution1988150000"/>
    <x v="27"/>
    <s v="Hoover Institution"/>
    <n v="150000"/>
    <x v="30"/>
    <x v="1"/>
    <m/>
  </r>
  <r>
    <s v="CT2017"/>
    <s v="Sarah Scaife Foundation_Hoover Institution1988115000"/>
    <x v="27"/>
    <s v="Hoover Institution"/>
    <n v="115000"/>
    <x v="30"/>
    <x v="1"/>
    <m/>
  </r>
  <r>
    <s v="CT2017"/>
    <s v="Sarah Scaife Foundation_Hoover Institution1988100000"/>
    <x v="27"/>
    <s v="Hoover Institution"/>
    <n v="100000"/>
    <x v="30"/>
    <x v="1"/>
    <m/>
  </r>
  <r>
    <s v="CT2017"/>
    <s v="Sarah Scaife Foundation_Hoover Institution1987250000"/>
    <x v="27"/>
    <s v="Hoover Institution"/>
    <n v="250000"/>
    <x v="17"/>
    <x v="1"/>
    <m/>
  </r>
  <r>
    <s v="CT2017"/>
    <s v="Sarah Scaife Foundation_Hoover Institution1987165000"/>
    <x v="27"/>
    <s v="Hoover Institution"/>
    <n v="165000"/>
    <x v="17"/>
    <x v="1"/>
    <m/>
  </r>
  <r>
    <s v="CT2017"/>
    <s v="Sarah Scaife Foundation_Hoover Institution198750000"/>
    <x v="27"/>
    <s v="Hoover Institution"/>
    <n v="50000"/>
    <x v="17"/>
    <x v="1"/>
    <m/>
  </r>
  <r>
    <s v="CT2017"/>
    <s v="Sarah Scaife Foundation_Hoover Institution1986250000"/>
    <x v="27"/>
    <s v="Hoover Institution"/>
    <n v="250000"/>
    <x v="31"/>
    <x v="1"/>
    <m/>
  </r>
  <r>
    <s v="CT2017"/>
    <s v="Sarah Scaife Foundation_Hoover Institution1986100000"/>
    <x v="27"/>
    <s v="Hoover Institution"/>
    <n v="100000"/>
    <x v="31"/>
    <x v="1"/>
    <m/>
  </r>
  <r>
    <s v="CT2017"/>
    <s v="Sarah Scaife Foundation_Hoover Institution198650000"/>
    <x v="27"/>
    <s v="Hoover Institution"/>
    <n v="50000"/>
    <x v="31"/>
    <x v="1"/>
    <m/>
  </r>
  <r>
    <s v="CT2017"/>
    <s v="Sarah Scaife Foundation_Hoover Institution1985500000"/>
    <x v="27"/>
    <s v="Hoover Institution"/>
    <n v="500000"/>
    <x v="32"/>
    <x v="1"/>
    <m/>
  </r>
  <r>
    <n v="990"/>
    <s v="Schwab Charitable Fund_Hoover Institution2014218664"/>
    <x v="28"/>
    <s v="Hoover Institution"/>
    <n v="218664"/>
    <x v="0"/>
    <x v="0"/>
    <m/>
  </r>
  <r>
    <n v="990"/>
    <s v="Schwab Charitable Fund_Hoover Institution2013282826"/>
    <x v="28"/>
    <s v="Hoover Institution"/>
    <n v="282826"/>
    <x v="9"/>
    <x v="0"/>
    <m/>
  </r>
  <r>
    <n v="990"/>
    <s v="Schwab Charitable Fund_Hoover Institution2012231661"/>
    <x v="28"/>
    <s v="Hoover Institution"/>
    <n v="231661"/>
    <x v="2"/>
    <x v="0"/>
    <m/>
  </r>
  <r>
    <n v="990"/>
    <s v="Schwab Charitable Fund_Hoover Institution201197110"/>
    <x v="28"/>
    <s v="Hoover Institution"/>
    <n v="97110"/>
    <x v="10"/>
    <x v="0"/>
    <m/>
  </r>
  <r>
    <n v="990"/>
    <s v="Schwab Charitable Fund_Hoover Institution2010170950"/>
    <x v="28"/>
    <s v="Hoover Institution"/>
    <n v="170950"/>
    <x v="11"/>
    <x v="0"/>
    <m/>
  </r>
  <r>
    <n v="990"/>
    <s v="Schwab Charitable Fund_Hoover Institution2009180100"/>
    <x v="28"/>
    <s v="Hoover Institution"/>
    <n v="180100"/>
    <x v="12"/>
    <x v="0"/>
    <m/>
  </r>
  <r>
    <n v="990"/>
    <s v="Schwab Charitable Fund_Hoover Institution2008250"/>
    <x v="28"/>
    <s v="Hoover Institution"/>
    <n v="250"/>
    <x v="1"/>
    <x v="0"/>
    <s v="2007 990"/>
  </r>
  <r>
    <n v="990"/>
    <s v="Schwab Charitable Fund_Hoover Institution20081000"/>
    <x v="28"/>
    <s v="Hoover Institution"/>
    <n v="1000"/>
    <x v="1"/>
    <x v="0"/>
    <s v="2007 990"/>
  </r>
  <r>
    <n v="990"/>
    <s v="Schwab Charitable Fund_Hoover Institution20081000"/>
    <x v="28"/>
    <s v="Hoover Institution"/>
    <n v="1000"/>
    <x v="1"/>
    <x v="0"/>
    <s v="2007 990"/>
  </r>
  <r>
    <n v="990"/>
    <s v="Schwab Charitable Fund_Hoover Institution20085000"/>
    <x v="28"/>
    <s v="Hoover Institution"/>
    <n v="5000"/>
    <x v="1"/>
    <x v="0"/>
    <s v="2007 990"/>
  </r>
  <r>
    <n v="990"/>
    <s v="Schwab Charitable Fund_Hoover Institution2008500"/>
    <x v="28"/>
    <s v="Hoover Institution"/>
    <n v="500"/>
    <x v="1"/>
    <x v="0"/>
    <s v="2007 990"/>
  </r>
  <r>
    <n v="990"/>
    <s v="Schwab Charitable Fund_Hoover Institution20085000"/>
    <x v="28"/>
    <s v="Hoover Institution"/>
    <n v="5000"/>
    <x v="1"/>
    <x v="0"/>
    <s v="2007 990"/>
  </r>
  <r>
    <n v="990"/>
    <s v="Schwab Charitable Fund_Hoover Institution20085000"/>
    <x v="28"/>
    <s v="Hoover Institution"/>
    <n v="5000"/>
    <x v="1"/>
    <x v="0"/>
    <s v="2007 990"/>
  </r>
  <r>
    <n v="990"/>
    <s v="Schwab Charitable Fund_Hoover Institution20081000"/>
    <x v="28"/>
    <s v="Hoover Institution"/>
    <n v="1000"/>
    <x v="1"/>
    <x v="0"/>
    <s v="2007 990"/>
  </r>
  <r>
    <n v="990"/>
    <s v="Schwab Charitable Fund_Hoover Institution2008100"/>
    <x v="28"/>
    <s v="Hoover Institution"/>
    <n v="100"/>
    <x v="1"/>
    <x v="0"/>
    <s v="2007 990"/>
  </r>
  <r>
    <n v="990"/>
    <s v="Schwab Charitable Fund_Hoover Institution2008500"/>
    <x v="28"/>
    <s v="Hoover Institution"/>
    <n v="500"/>
    <x v="1"/>
    <x v="0"/>
    <s v="2007 990"/>
  </r>
  <r>
    <n v="990"/>
    <s v="Schwab Charitable Fund_Hoover Institution20071000"/>
    <x v="28"/>
    <s v="Hoover Institution"/>
    <n v="1000"/>
    <x v="5"/>
    <x v="0"/>
    <s v="2007 990"/>
  </r>
  <r>
    <n v="990"/>
    <s v="Schwab Charitable Fund_Hoover Institution200750000"/>
    <x v="28"/>
    <s v="Hoover Institution"/>
    <n v="50000"/>
    <x v="5"/>
    <x v="0"/>
    <s v="2007 990"/>
  </r>
  <r>
    <n v="990"/>
    <s v="Schwab Charitable Fund_Hoover Institution20071000"/>
    <x v="28"/>
    <s v="Hoover Institution"/>
    <n v="1000"/>
    <x v="5"/>
    <x v="0"/>
    <s v="2007 990"/>
  </r>
  <r>
    <n v="990"/>
    <s v="Schwab Charitable Fund_Hoover Institution2007250"/>
    <x v="28"/>
    <s v="Hoover Institution"/>
    <n v="250"/>
    <x v="5"/>
    <x v="0"/>
    <s v="2007 990"/>
  </r>
  <r>
    <n v="990"/>
    <s v="Schwab Charitable Fund_Hoover Institution20075000"/>
    <x v="28"/>
    <s v="Hoover Institution"/>
    <n v="5000"/>
    <x v="5"/>
    <x v="0"/>
    <s v="2007 990"/>
  </r>
  <r>
    <n v="990"/>
    <s v="Schwab Charitable Fund_Hoover Institution20071000"/>
    <x v="28"/>
    <s v="Hoover Institution"/>
    <n v="1000"/>
    <x v="5"/>
    <x v="0"/>
    <s v="2007 990"/>
  </r>
  <r>
    <n v="990"/>
    <s v="Schwab Charitable Fund_Hoover Institution200710000"/>
    <x v="28"/>
    <s v="Hoover Institution"/>
    <n v="10000"/>
    <x v="5"/>
    <x v="0"/>
    <s v="2007 990"/>
  </r>
  <r>
    <n v="990"/>
    <s v="Schwab Charitable Fund_Hoover Institution2007500"/>
    <x v="28"/>
    <s v="Hoover Institution"/>
    <n v="500"/>
    <x v="5"/>
    <x v="0"/>
    <s v="2007 990"/>
  </r>
  <r>
    <n v="990"/>
    <s v="Schwab Charitable Fund_Hoover Institution20071000"/>
    <x v="28"/>
    <s v="Hoover Institution"/>
    <n v="1000"/>
    <x v="5"/>
    <x v="0"/>
    <s v="2007 990"/>
  </r>
  <r>
    <n v="990"/>
    <s v="Schwab Charitable Fund_Hoover Institution2007250000"/>
    <x v="28"/>
    <s v="Hoover Institution"/>
    <n v="250000"/>
    <x v="5"/>
    <x v="0"/>
    <s v="2007 990"/>
  </r>
  <r>
    <n v="990"/>
    <s v="Schwab Charitable Fund_Hoover Institution200750000"/>
    <x v="28"/>
    <s v="Hoover Institution"/>
    <n v="50000"/>
    <x v="5"/>
    <x v="0"/>
    <s v="2007 990"/>
  </r>
  <r>
    <n v="990"/>
    <s v="Schwab Charitable Fund_Hoover Institution20075000"/>
    <x v="28"/>
    <s v="Hoover Institution"/>
    <n v="5000"/>
    <x v="5"/>
    <x v="0"/>
    <s v="2007 990"/>
  </r>
  <r>
    <n v="990"/>
    <s v="Schwab Charitable Fund_Hoover Institution20075000"/>
    <x v="28"/>
    <s v="Hoover Institution"/>
    <n v="5000"/>
    <x v="5"/>
    <x v="0"/>
    <s v="2006 990"/>
  </r>
  <r>
    <n v="990"/>
    <s v="Schwab Charitable Fund_Hoover Institution20075000"/>
    <x v="28"/>
    <s v="Hoover Institution"/>
    <n v="5000"/>
    <x v="5"/>
    <x v="0"/>
    <s v="2006 990"/>
  </r>
  <r>
    <n v="990"/>
    <s v="Schwab Charitable Fund_Hoover Institution200710000"/>
    <x v="28"/>
    <s v="Hoover Institution"/>
    <n v="10000"/>
    <x v="5"/>
    <x v="0"/>
    <s v="2006 990"/>
  </r>
  <r>
    <n v="990"/>
    <s v="Schwab Charitable Fund_Hoover Institution200750000"/>
    <x v="28"/>
    <s v="Hoover Institution"/>
    <n v="50000"/>
    <x v="5"/>
    <x v="0"/>
    <s v="2006 990"/>
  </r>
  <r>
    <n v="990"/>
    <s v="Schwab Charitable Fund_Hoover Institution20071000"/>
    <x v="28"/>
    <s v="Hoover Institution"/>
    <n v="1000"/>
    <x v="5"/>
    <x v="0"/>
    <s v="2006 990"/>
  </r>
  <r>
    <n v="990"/>
    <s v="Schwab Charitable Fund_Hoover Institution20075000"/>
    <x v="28"/>
    <s v="Hoover Institution"/>
    <n v="5000"/>
    <x v="5"/>
    <x v="0"/>
    <s v="2006 990"/>
  </r>
  <r>
    <n v="990"/>
    <s v="Schwab Charitable Fund_Hoover Institution20075000"/>
    <x v="28"/>
    <s v="Hoover Institution"/>
    <n v="5000"/>
    <x v="5"/>
    <x v="0"/>
    <s v="2006 990"/>
  </r>
  <r>
    <n v="990"/>
    <s v="Schwab Charitable Fund_Hoover Institution20061000"/>
    <x v="28"/>
    <s v="Hoover Institution"/>
    <n v="1000"/>
    <x v="6"/>
    <x v="0"/>
    <s v="2006 990"/>
  </r>
  <r>
    <n v="990"/>
    <s v="Schwab Charitable Fund_Hoover Institution20061000"/>
    <x v="28"/>
    <s v="Hoover Institution"/>
    <n v="1000"/>
    <x v="6"/>
    <x v="0"/>
    <s v="2006 990"/>
  </r>
  <r>
    <n v="990"/>
    <s v="Schwab Charitable Fund_Hoover Institution20061500"/>
    <x v="28"/>
    <s v="Hoover Institution"/>
    <n v="1500"/>
    <x v="6"/>
    <x v="0"/>
    <s v="2006 990"/>
  </r>
  <r>
    <n v="990"/>
    <s v="Schwab Charitable Fund_Hoover Institution200610000"/>
    <x v="28"/>
    <s v="Hoover Institution"/>
    <n v="10000"/>
    <x v="6"/>
    <x v="0"/>
    <s v="2006 990"/>
  </r>
  <r>
    <n v="990"/>
    <s v="Schwab Charitable Fund_Hoover Institution20061000"/>
    <x v="28"/>
    <s v="Hoover Institution"/>
    <n v="1000"/>
    <x v="6"/>
    <x v="0"/>
    <s v="2006 990"/>
  </r>
  <r>
    <n v="990"/>
    <s v="Schwab Charitable Fund_Hoover Institution20063500"/>
    <x v="28"/>
    <s v="Hoover Institution"/>
    <n v="3500"/>
    <x v="6"/>
    <x v="0"/>
    <s v="2006 990"/>
  </r>
  <r>
    <n v="990"/>
    <s v="Schwab Charitable Fund_Hoover Institution20061000"/>
    <x v="28"/>
    <s v="Hoover Institution"/>
    <n v="1000"/>
    <x v="6"/>
    <x v="0"/>
    <s v="2006 990"/>
  </r>
  <r>
    <n v="990"/>
    <s v="Schwab Charitable Fund_Hoover Institution20061000"/>
    <x v="28"/>
    <s v="Hoover Institution"/>
    <n v="1000"/>
    <x v="6"/>
    <x v="0"/>
    <s v="2006 990"/>
  </r>
  <r>
    <n v="990"/>
    <s v="Schwab Charitable Fund_Hoover Institution2006500"/>
    <x v="28"/>
    <s v="Hoover Institution"/>
    <n v="500"/>
    <x v="6"/>
    <x v="0"/>
    <s v="2006 990"/>
  </r>
  <r>
    <n v="990"/>
    <s v="Schwab Charitable Fund_Hoover Institution20062500"/>
    <x v="28"/>
    <s v="Hoover Institution"/>
    <n v="2500"/>
    <x v="6"/>
    <x v="0"/>
    <s v="2006 990"/>
  </r>
  <r>
    <n v="990"/>
    <s v="Schwab Charitable Fund_Hoover Institution200610000"/>
    <x v="28"/>
    <s v="Hoover Institution"/>
    <n v="10000"/>
    <x v="6"/>
    <x v="0"/>
    <s v="2005 990"/>
  </r>
  <r>
    <n v="990"/>
    <s v="Schwab Charitable Fund_Hoover Institution20065000"/>
    <x v="28"/>
    <s v="Hoover Institution"/>
    <n v="5000"/>
    <x v="6"/>
    <x v="0"/>
    <s v="2005 990"/>
  </r>
  <r>
    <n v="990"/>
    <s v="Schwab Charitable Fund_Hoover Institution2006500"/>
    <x v="28"/>
    <s v="Hoover Institution"/>
    <n v="500"/>
    <x v="6"/>
    <x v="0"/>
    <s v="2005 990"/>
  </r>
  <r>
    <n v="990"/>
    <s v="Schwab Charitable Fund_Hoover Institution20065000"/>
    <x v="28"/>
    <s v="Hoover Institution"/>
    <n v="5000"/>
    <x v="6"/>
    <x v="0"/>
    <s v="2005 990"/>
  </r>
  <r>
    <n v="990"/>
    <s v="Schwab Charitable Fund_Hoover Institution200515000"/>
    <x v="28"/>
    <s v="Hoover Institution"/>
    <n v="15000"/>
    <x v="13"/>
    <x v="0"/>
    <s v="2005 990"/>
  </r>
  <r>
    <n v="990"/>
    <s v="Schwab Charitable Fund_Hoover Institution200550000"/>
    <x v="28"/>
    <s v="Hoover Institution"/>
    <n v="50000"/>
    <x v="13"/>
    <x v="0"/>
    <s v="2005 990"/>
  </r>
  <r>
    <n v="990"/>
    <s v="Schwab Charitable Fund_Hoover Institution20051500"/>
    <x v="28"/>
    <s v="Hoover Institution"/>
    <n v="1500"/>
    <x v="13"/>
    <x v="0"/>
    <s v="2005 990"/>
  </r>
  <r>
    <n v="990"/>
    <s v="Schwab Charitable Fund_Hoover Institution200510000"/>
    <x v="28"/>
    <s v="Hoover Institution"/>
    <n v="10000"/>
    <x v="13"/>
    <x v="0"/>
    <s v="2005 990"/>
  </r>
  <r>
    <n v="990"/>
    <s v="Schwab Charitable Fund_Hoover Institution2005500"/>
    <x v="28"/>
    <s v="Hoover Institution"/>
    <n v="500"/>
    <x v="13"/>
    <x v="0"/>
    <s v="2005 990"/>
  </r>
  <r>
    <n v="990"/>
    <s v="Schwab Charitable Fund_Hoover Institution2005250000"/>
    <x v="28"/>
    <s v="Hoover Institution"/>
    <n v="250000"/>
    <x v="13"/>
    <x v="0"/>
    <s v="2005 990"/>
  </r>
  <r>
    <n v="990"/>
    <s v="Schwab Charitable Fund_Hoover Institution20053000"/>
    <x v="28"/>
    <s v="Hoover Institution"/>
    <n v="3000"/>
    <x v="13"/>
    <x v="0"/>
    <s v="2005 990"/>
  </r>
  <r>
    <n v="990"/>
    <s v="Schwab Charitable Fund_Hoover Institution20055000"/>
    <x v="28"/>
    <s v="Hoover Institution"/>
    <n v="5000"/>
    <x v="13"/>
    <x v="0"/>
    <s v="2004 990"/>
  </r>
  <r>
    <n v="990"/>
    <s v="Schwab Charitable Fund_Hoover Institution2004500"/>
    <x v="28"/>
    <s v="Hoover Institution"/>
    <n v="500"/>
    <x v="3"/>
    <x v="0"/>
    <s v="2004 990"/>
  </r>
  <r>
    <n v="990"/>
    <s v="Schwab Charitable Fund_Hoover Institution20041500"/>
    <x v="28"/>
    <s v="Hoover Institution"/>
    <n v="1500"/>
    <x v="3"/>
    <x v="0"/>
    <s v="2004 990"/>
  </r>
  <r>
    <n v="990"/>
    <s v="Schwab Charitable Fund_Hoover Institution200410000"/>
    <x v="28"/>
    <s v="Hoover Institution"/>
    <n v="10000"/>
    <x v="3"/>
    <x v="0"/>
    <s v="2003 990"/>
  </r>
  <r>
    <n v="990"/>
    <s v="Schwab Charitable Fund_Hoover Institution20031000"/>
    <x v="28"/>
    <s v="Hoover Institution"/>
    <n v="1000"/>
    <x v="7"/>
    <x v="0"/>
    <s v="2003 990"/>
  </r>
  <r>
    <n v="990"/>
    <s v="Schwab Charitable Fund_Hoover Institution20033000"/>
    <x v="28"/>
    <s v="Hoover Institution"/>
    <n v="3000"/>
    <x v="7"/>
    <x v="0"/>
    <s v="2003 990"/>
  </r>
  <r>
    <n v="990"/>
    <s v="Schwab Charitable Fund_Hoover Institution2003500"/>
    <x v="28"/>
    <s v="Hoover Institution"/>
    <n v="500"/>
    <x v="7"/>
    <x v="0"/>
    <s v="2003 990"/>
  </r>
  <r>
    <n v="990"/>
    <s v="Schwab Charitable Fund_Hoover Institution2003500"/>
    <x v="28"/>
    <s v="Hoover Institution"/>
    <n v="500"/>
    <x v="7"/>
    <x v="0"/>
    <s v="2002 990"/>
  </r>
  <r>
    <n v="990"/>
    <s v="Schwab Charitable Fund_Hoover Institution200310000"/>
    <x v="28"/>
    <s v="Hoover Institution"/>
    <n v="10000"/>
    <x v="7"/>
    <x v="0"/>
    <s v="2002 990"/>
  </r>
  <r>
    <n v="990"/>
    <s v="Schwab Charitable Fund_Hoover Institution20021000"/>
    <x v="28"/>
    <s v="Hoover Institution"/>
    <n v="1000"/>
    <x v="18"/>
    <x v="0"/>
    <s v="2002 990"/>
  </r>
  <r>
    <n v="990"/>
    <s v="Schwab Charitable Fund_Hoover Institution200210000"/>
    <x v="28"/>
    <s v="Hoover Institution"/>
    <n v="10000"/>
    <x v="18"/>
    <x v="0"/>
    <s v="2002 990"/>
  </r>
  <r>
    <n v="990"/>
    <s v="Schwab Charitable Fund_Hoover Institution200210000"/>
    <x v="28"/>
    <s v="Hoover Institution"/>
    <n v="10000"/>
    <x v="18"/>
    <x v="0"/>
    <s v="2001 990"/>
  </r>
  <r>
    <n v="990"/>
    <s v="Schwab Charitable Fund_Hoover Institution2002500"/>
    <x v="28"/>
    <s v="Hoover Institution"/>
    <n v="500"/>
    <x v="18"/>
    <x v="0"/>
    <s v="2001 990"/>
  </r>
  <r>
    <n v="990"/>
    <s v="Schwab Charitable Fund_Hoover Institution20021000"/>
    <x v="28"/>
    <s v="Hoover Institution"/>
    <n v="1000"/>
    <x v="18"/>
    <x v="0"/>
    <s v="2001 990"/>
  </r>
  <r>
    <n v="990"/>
    <s v="Schwab Charitable Fund_Hoover Institution20013000"/>
    <x v="28"/>
    <s v="Hoover Institution"/>
    <n v="3000"/>
    <x v="15"/>
    <x v="0"/>
    <s v="2001 990"/>
  </r>
  <r>
    <n v="990"/>
    <s v="Schwab Charitable Fund_Hoover Institution20005000"/>
    <x v="28"/>
    <s v="Hoover Institution"/>
    <n v="5000"/>
    <x v="19"/>
    <x v="0"/>
    <s v="2000 990"/>
  </r>
  <r>
    <s v="CT2017"/>
    <s v="Searle Freedom Trust_Hoover Institution2010100000"/>
    <x v="29"/>
    <s v="Hoover Institution"/>
    <n v="100000"/>
    <x v="11"/>
    <x v="1"/>
    <m/>
  </r>
  <r>
    <s v="CT2017"/>
    <s v="Searle Freedom Trust_Hoover Institution2008200000"/>
    <x v="29"/>
    <s v="Hoover Institution"/>
    <n v="200000"/>
    <x v="1"/>
    <x v="1"/>
    <m/>
  </r>
  <r>
    <s v="CT2017"/>
    <s v="Searle Freedom Trust_Hoover Institution200237500"/>
    <x v="29"/>
    <s v="Hoover Institution"/>
    <n v="37500"/>
    <x v="18"/>
    <x v="1"/>
    <m/>
  </r>
  <r>
    <n v="990"/>
    <s v="Smith Richardson Foundation_Hoover Institution2015120903"/>
    <x v="30"/>
    <s v="Hoover Institution"/>
    <n v="120903"/>
    <x v="8"/>
    <x v="0"/>
    <m/>
  </r>
  <r>
    <n v="990"/>
    <s v="Smith Richardson Foundation_Hoover Institution201450000"/>
    <x v="30"/>
    <s v="Hoover Institution"/>
    <n v="50000"/>
    <x v="0"/>
    <x v="0"/>
    <m/>
  </r>
  <r>
    <n v="990"/>
    <s v="Smith Richardson Foundation_Hoover Institution2014120903"/>
    <x v="30"/>
    <s v="Hoover Institution"/>
    <n v="120903"/>
    <x v="0"/>
    <x v="0"/>
    <m/>
  </r>
  <r>
    <n v="990"/>
    <s v="Smith Richardson Foundation_Hoover Institution2013120000"/>
    <x v="30"/>
    <s v="Hoover Institution"/>
    <n v="120000"/>
    <x v="9"/>
    <x v="0"/>
    <m/>
  </r>
  <r>
    <n v="990"/>
    <s v="Smith Richardson Foundation_Hoover Institution2013150000"/>
    <x v="30"/>
    <s v="Hoover Institution"/>
    <n v="150000"/>
    <x v="9"/>
    <x v="0"/>
    <m/>
  </r>
  <r>
    <s v="CT2017"/>
    <s v="Smith Richardson Foundation_Hoover Institution2012120000"/>
    <x v="30"/>
    <s v="Hoover Institution"/>
    <n v="120000"/>
    <x v="2"/>
    <x v="1"/>
    <m/>
  </r>
  <r>
    <s v="CT2017"/>
    <s v="Smith Richardson Foundation_Hoover Institution2011120226"/>
    <x v="30"/>
    <s v="Hoover Institution"/>
    <n v="120226"/>
    <x v="10"/>
    <x v="1"/>
    <m/>
  </r>
  <r>
    <s v="CT2017"/>
    <s v="Smith Richardson Foundation_Hoover Institution201015000"/>
    <x v="30"/>
    <s v="Hoover Institution"/>
    <n v="15000"/>
    <x v="11"/>
    <x v="1"/>
    <m/>
  </r>
  <r>
    <s v="CT2017"/>
    <s v="Smith Richardson Foundation_Hoover Institution2010120226"/>
    <x v="30"/>
    <s v="Hoover Institution"/>
    <n v="120226"/>
    <x v="11"/>
    <x v="1"/>
    <m/>
  </r>
  <r>
    <s v="CT2017"/>
    <s v="Smith Richardson Foundation_Hoover Institution2010130000"/>
    <x v="30"/>
    <s v="Hoover Institution"/>
    <n v="130000"/>
    <x v="11"/>
    <x v="1"/>
    <m/>
  </r>
  <r>
    <s v="CT2017"/>
    <s v="Smith Richardson Foundation_Hoover Institution2009120000"/>
    <x v="30"/>
    <s v="Hoover Institution"/>
    <n v="120000"/>
    <x v="12"/>
    <x v="1"/>
    <m/>
  </r>
  <r>
    <s v="CT2017"/>
    <s v="Smith Richardson Foundation_Hoover Institution2009183951"/>
    <x v="30"/>
    <s v="Hoover Institution"/>
    <n v="183951"/>
    <x v="12"/>
    <x v="1"/>
    <m/>
  </r>
  <r>
    <s v="CT2017"/>
    <s v="Smith Richardson Foundation_Hoover Institution2008330683"/>
    <x v="30"/>
    <s v="Hoover Institution"/>
    <n v="330683"/>
    <x v="1"/>
    <x v="1"/>
    <m/>
  </r>
  <r>
    <s v="CT2017"/>
    <s v="Smith Richardson Foundation_Hoover Institution2007132770"/>
    <x v="30"/>
    <s v="Hoover Institution"/>
    <n v="132770"/>
    <x v="5"/>
    <x v="1"/>
    <m/>
  </r>
  <r>
    <s v="CT2017"/>
    <s v="Smith Richardson Foundation_Hoover Institution2007150000"/>
    <x v="30"/>
    <s v="Hoover Institution"/>
    <n v="150000"/>
    <x v="5"/>
    <x v="1"/>
    <m/>
  </r>
  <r>
    <s v="CT2017"/>
    <s v="Smith Richardson Foundation_Hoover Institution2007183137"/>
    <x v="30"/>
    <s v="Hoover Institution"/>
    <n v="183137"/>
    <x v="5"/>
    <x v="1"/>
    <m/>
  </r>
  <r>
    <s v="CT2017"/>
    <s v="Smith Richardson Foundation_Hoover Institution2006281458"/>
    <x v="30"/>
    <s v="Hoover Institution"/>
    <n v="281458"/>
    <x v="6"/>
    <x v="1"/>
    <m/>
  </r>
  <r>
    <s v="CT2017"/>
    <s v="Smith Richardson Foundation_Hoover Institution2006300000"/>
    <x v="30"/>
    <s v="Hoover Institution"/>
    <n v="300000"/>
    <x v="6"/>
    <x v="1"/>
    <m/>
  </r>
  <r>
    <s v="CT2017"/>
    <s v="Smith Richardson Foundation_Hoover Institution200525000"/>
    <x v="30"/>
    <s v="Hoover Institution"/>
    <n v="25000"/>
    <x v="13"/>
    <x v="1"/>
    <m/>
  </r>
  <r>
    <s v="CT2017"/>
    <s v="Smith Richardson Foundation_Hoover Institution2005199388"/>
    <x v="30"/>
    <s v="Hoover Institution"/>
    <n v="199388"/>
    <x v="13"/>
    <x v="1"/>
    <m/>
  </r>
  <r>
    <s v="CT2017"/>
    <s v="Smith Richardson Foundation_Hoover Institution2003112400"/>
    <x v="30"/>
    <s v="Hoover Institution"/>
    <n v="112400"/>
    <x v="7"/>
    <x v="1"/>
    <m/>
  </r>
  <r>
    <s v="CT2017"/>
    <s v="Smith Richardson Foundation_Hoover Institution200295837"/>
    <x v="30"/>
    <s v="Hoover Institution"/>
    <n v="95837"/>
    <x v="18"/>
    <x v="1"/>
    <m/>
  </r>
  <r>
    <s v="CT2017"/>
    <s v="Smith Richardson Foundation_Hoover Institution2002423306"/>
    <x v="30"/>
    <s v="Hoover Institution"/>
    <n v="423306"/>
    <x v="18"/>
    <x v="1"/>
    <m/>
  </r>
  <r>
    <s v="CT2017"/>
    <s v="Smith Richardson Foundation_Hoover Institution2001264596"/>
    <x v="30"/>
    <s v="Hoover Institution"/>
    <n v="264596"/>
    <x v="15"/>
    <x v="1"/>
    <m/>
  </r>
  <r>
    <s v="CT2017"/>
    <s v="Smith Richardson Foundation_Hoover Institution200080666"/>
    <x v="30"/>
    <s v="Hoover Institution"/>
    <n v="80666"/>
    <x v="19"/>
    <x v="1"/>
    <m/>
  </r>
  <r>
    <s v="CT2017"/>
    <s v="Smith Richardson Foundation_Hoover Institution2000199613"/>
    <x v="30"/>
    <s v="Hoover Institution"/>
    <n v="199613"/>
    <x v="19"/>
    <x v="1"/>
    <m/>
  </r>
  <r>
    <s v="CT2017"/>
    <s v="Smith Richardson Foundation_Hoover Institution199855194"/>
    <x v="30"/>
    <s v="Hoover Institution"/>
    <n v="55194"/>
    <x v="14"/>
    <x v="1"/>
    <m/>
  </r>
  <r>
    <s v="CT2017"/>
    <s v="Smith Richardson Foundation_Hoover Institution1998150000"/>
    <x v="30"/>
    <s v="Hoover Institution"/>
    <n v="150000"/>
    <x v="14"/>
    <x v="1"/>
    <m/>
  </r>
  <r>
    <s v="CT2017"/>
    <s v="Smith Richardson Foundation_Hoover Institution199775000"/>
    <x v="30"/>
    <s v="Hoover Institution"/>
    <n v="75000"/>
    <x v="20"/>
    <x v="1"/>
    <m/>
  </r>
  <r>
    <s v="CT2017"/>
    <s v="Stuart Family Foundation_Hoover Institution200850000"/>
    <x v="31"/>
    <s v="Hoover Institution"/>
    <n v="50000"/>
    <x v="1"/>
    <x v="1"/>
    <m/>
  </r>
  <r>
    <s v="CT2017"/>
    <s v="Stuart Family Foundation_Hoover Institution200650000"/>
    <x v="31"/>
    <s v="Hoover Institution"/>
    <n v="50000"/>
    <x v="6"/>
    <x v="1"/>
    <m/>
  </r>
  <r>
    <s v="CT2017"/>
    <s v="Stuart Family Foundation_Hoover Institution200525000"/>
    <x v="31"/>
    <s v="Hoover Institution"/>
    <n v="25000"/>
    <x v="13"/>
    <x v="1"/>
    <m/>
  </r>
  <r>
    <s v="CT2017"/>
    <s v="Stuart Family Foundation_Hoover Institution200450000"/>
    <x v="31"/>
    <s v="Hoover Institution"/>
    <n v="50000"/>
    <x v="3"/>
    <x v="1"/>
    <m/>
  </r>
  <r>
    <s v="CT2017"/>
    <s v="Stuart Family Foundation_Hoover Institution20035000"/>
    <x v="31"/>
    <s v="Hoover Institution"/>
    <n v="5000"/>
    <x v="7"/>
    <x v="1"/>
    <m/>
  </r>
  <r>
    <s v="CT2017"/>
    <s v="Stuart Family Foundation_Hoover Institution20021000"/>
    <x v="31"/>
    <s v="Hoover Institution"/>
    <n v="1000"/>
    <x v="18"/>
    <x v="1"/>
    <m/>
  </r>
  <r>
    <s v="CT2017"/>
    <s v="Stuart Family Foundation_Hoover Institution20011000"/>
    <x v="31"/>
    <s v="Hoover Institution"/>
    <n v="1000"/>
    <x v="15"/>
    <x v="1"/>
    <m/>
  </r>
  <r>
    <s v="CT2017"/>
    <s v="The Carthage Foundation_Hoover Institution200062500"/>
    <x v="32"/>
    <s v="Hoover Institution"/>
    <n v="62500"/>
    <x v="19"/>
    <x v="1"/>
    <m/>
  </r>
  <r>
    <s v="CT2017"/>
    <s v="The Carthage Foundation_Hoover Institution1999137500"/>
    <x v="32"/>
    <s v="Hoover Institution"/>
    <n v="137500"/>
    <x v="22"/>
    <x v="1"/>
    <m/>
  </r>
  <r>
    <s v="CT2017"/>
    <s v="The Carthage Foundation_Hoover Institution1998368400"/>
    <x v="32"/>
    <s v="Hoover Institution"/>
    <n v="368400"/>
    <x v="14"/>
    <x v="1"/>
    <m/>
  </r>
  <r>
    <s v="CT2017"/>
    <s v="The Carthage Foundation_Hoover Institution1997200000"/>
    <x v="32"/>
    <s v="Hoover Institution"/>
    <n v="200000"/>
    <x v="20"/>
    <x v="1"/>
    <m/>
  </r>
  <r>
    <s v="CT2017"/>
    <s v="The Carthage Foundation_Hoover Institution199710000"/>
    <x v="32"/>
    <s v="Hoover Institution"/>
    <n v="10000"/>
    <x v="20"/>
    <x v="1"/>
    <m/>
  </r>
  <r>
    <s v="CT2017"/>
    <s v="The Carthage Foundation_Hoover Institution199610000"/>
    <x v="32"/>
    <s v="Hoover Institution"/>
    <n v="10000"/>
    <x v="21"/>
    <x v="1"/>
    <m/>
  </r>
  <r>
    <s v="CT2017"/>
    <s v="The Carthage Foundation_Hoover Institution199510000"/>
    <x v="32"/>
    <s v="Hoover Institution"/>
    <n v="10000"/>
    <x v="23"/>
    <x v="1"/>
    <m/>
  </r>
  <r>
    <s v="CT2017"/>
    <s v="The Carthage Foundation_Hoover Institution198725000"/>
    <x v="32"/>
    <s v="Hoover Institution"/>
    <n v="25000"/>
    <x v="17"/>
    <x v="1"/>
    <m/>
  </r>
  <r>
    <s v="CT2017"/>
    <s v="The Carthage Foundation_Hoover Institution198725000"/>
    <x v="32"/>
    <s v="Hoover Institution"/>
    <n v="25000"/>
    <x v="17"/>
    <x v="1"/>
    <m/>
  </r>
  <r>
    <s v="CT2017"/>
    <s v="The Carthage Foundation_Hoover Institution198650000"/>
    <x v="32"/>
    <s v="Hoover Institution"/>
    <n v="50000"/>
    <x v="31"/>
    <x v="1"/>
    <m/>
  </r>
  <r>
    <s v="CT2017"/>
    <s v="The Gordon and Mary Cain Foundation_Hoover Institution20015000"/>
    <x v="33"/>
    <s v="Hoover Institution"/>
    <n v="5000"/>
    <x v="15"/>
    <x v="1"/>
    <m/>
  </r>
  <r>
    <s v="CT2017"/>
    <s v="The Gordon and Mary Cain Foundation_Hoover Institution20015000"/>
    <x v="33"/>
    <s v="Hoover Institution"/>
    <n v="5000"/>
    <x v="15"/>
    <x v="1"/>
    <m/>
  </r>
  <r>
    <s v="CT2017"/>
    <s v="The Gordon and Mary Cain Foundation_Hoover Institution19995000"/>
    <x v="33"/>
    <s v="Hoover Institution"/>
    <n v="5000"/>
    <x v="22"/>
    <x v="1"/>
    <m/>
  </r>
  <r>
    <n v="990"/>
    <s v="The Helen Diller Family Foundation_Hoover Institution2013100000"/>
    <x v="34"/>
    <s v="Hoover Institution"/>
    <n v="100000"/>
    <x v="9"/>
    <x v="0"/>
    <s v="2013 990 (following 2007 as template for year of grant)"/>
  </r>
  <r>
    <n v="990"/>
    <s v="The Helen Diller Family Foundation_Hoover Institution200730000"/>
    <x v="34"/>
    <s v="Hoover Institution"/>
    <n v="30000"/>
    <x v="5"/>
    <x v="0"/>
    <m/>
  </r>
  <r>
    <n v="990"/>
    <s v="The Lynde and Harry Bradley Foundation_Hoover Institution2016250000"/>
    <x v="35"/>
    <s v="Hoover Institution"/>
    <n v="250000"/>
    <x v="4"/>
    <x v="0"/>
    <m/>
  </r>
  <r>
    <n v="990"/>
    <s v="The Lynde and Harry Bradley Foundation_Hoover Institution2016100000"/>
    <x v="35"/>
    <s v="Hoover Institution"/>
    <n v="100000"/>
    <x v="4"/>
    <x v="0"/>
    <m/>
  </r>
  <r>
    <n v="990"/>
    <s v="The Lynde and Harry Bradley Foundation_Hoover Institution201675000"/>
    <x v="35"/>
    <s v="Hoover Institution"/>
    <n v="75000"/>
    <x v="4"/>
    <x v="0"/>
    <m/>
  </r>
  <r>
    <n v="990"/>
    <s v="The Lynde and Harry Bradley Foundation_Hoover Institution2015100000"/>
    <x v="35"/>
    <s v="Hoover Institution"/>
    <n v="100000"/>
    <x v="8"/>
    <x v="0"/>
    <m/>
  </r>
  <r>
    <n v="990"/>
    <s v="The Lynde and Harry Bradley Foundation_Hoover Institution2015100000"/>
    <x v="35"/>
    <s v="Hoover Institution"/>
    <n v="100000"/>
    <x v="8"/>
    <x v="0"/>
    <m/>
  </r>
  <r>
    <n v="990"/>
    <s v="The Lynde and Harry Bradley Foundation_Hoover Institution2015150000"/>
    <x v="35"/>
    <s v="Hoover Institution"/>
    <n v="150000"/>
    <x v="8"/>
    <x v="0"/>
    <m/>
  </r>
  <r>
    <n v="990"/>
    <s v="The Lynde and Harry Bradley Foundation_Hoover Institution201585000"/>
    <x v="35"/>
    <s v="Hoover Institution"/>
    <n v="85000"/>
    <x v="8"/>
    <x v="0"/>
    <m/>
  </r>
  <r>
    <n v="990"/>
    <s v="The Lynde and Harry Bradley Foundation_Hoover Institution201575000"/>
    <x v="35"/>
    <s v="Hoover Institution"/>
    <n v="75000"/>
    <x v="8"/>
    <x v="0"/>
    <m/>
  </r>
  <r>
    <n v="990"/>
    <s v="The Lynde and Harry Bradley Foundation_Hoover Institution2015100000"/>
    <x v="35"/>
    <s v="Hoover Institution"/>
    <n v="100000"/>
    <x v="8"/>
    <x v="0"/>
    <m/>
  </r>
  <r>
    <n v="990"/>
    <s v="The Lynde and Harry Bradley Foundation_Hoover Institution201487500"/>
    <x v="35"/>
    <s v="Hoover Institution"/>
    <n v="87500"/>
    <x v="0"/>
    <x v="0"/>
    <m/>
  </r>
  <r>
    <n v="990"/>
    <s v="The Lynde and Harry Bradley Foundation_Hoover Institution201487500"/>
    <x v="35"/>
    <s v="Hoover Institution"/>
    <n v="87500"/>
    <x v="0"/>
    <x v="0"/>
    <m/>
  </r>
  <r>
    <n v="990"/>
    <s v="The Lynde and Harry Bradley Foundation_Hoover Institution201487500"/>
    <x v="35"/>
    <s v="Hoover Institution"/>
    <n v="87500"/>
    <x v="0"/>
    <x v="0"/>
    <m/>
  </r>
  <r>
    <n v="990"/>
    <s v="The Lynde and Harry Bradley Foundation_Hoover Institution201475000"/>
    <x v="35"/>
    <s v="Hoover Institution"/>
    <n v="75000"/>
    <x v="0"/>
    <x v="0"/>
    <m/>
  </r>
  <r>
    <n v="990"/>
    <s v="The Lynde and Harry Bradley Foundation_Hoover Institution201450000"/>
    <x v="35"/>
    <s v="Hoover Institution"/>
    <n v="50000"/>
    <x v="0"/>
    <x v="0"/>
    <m/>
  </r>
  <r>
    <n v="990"/>
    <s v="The Lynde and Harry Bradley Foundation_Hoover Institution201475000"/>
    <x v="35"/>
    <s v="Hoover Institution"/>
    <n v="75000"/>
    <x v="0"/>
    <x v="0"/>
    <m/>
  </r>
  <r>
    <n v="990"/>
    <s v="The Lynde and Harry Bradley Foundation_Hoover Institution2014150000"/>
    <x v="35"/>
    <s v="Hoover Institution"/>
    <n v="150000"/>
    <x v="0"/>
    <x v="0"/>
    <m/>
  </r>
  <r>
    <s v="CT2017"/>
    <s v="The Lynde and Harry Bradley Foundation_Hoover Institution201387500"/>
    <x v="35"/>
    <s v="Hoover Institution"/>
    <n v="87500"/>
    <x v="9"/>
    <x v="1"/>
    <m/>
  </r>
  <r>
    <s v="CT2017"/>
    <s v="The Lynde and Harry Bradley Foundation_Hoover Institution201370000"/>
    <x v="35"/>
    <s v="Hoover Institution"/>
    <n v="70000"/>
    <x v="9"/>
    <x v="1"/>
    <m/>
  </r>
  <r>
    <s v="CT2017"/>
    <s v="The Lynde and Harry Bradley Foundation_Hoover Institution201375000"/>
    <x v="35"/>
    <s v="Hoover Institution"/>
    <n v="75000"/>
    <x v="9"/>
    <x v="1"/>
    <m/>
  </r>
  <r>
    <s v="CT2017"/>
    <s v="The Lynde and Harry Bradley Foundation_Hoover Institution201340000"/>
    <x v="35"/>
    <s v="Hoover Institution"/>
    <n v="40000"/>
    <x v="9"/>
    <x v="1"/>
    <m/>
  </r>
  <r>
    <s v="CT2017"/>
    <s v="The Lynde and Harry Bradley Foundation_Hoover Institution2013150000"/>
    <x v="35"/>
    <s v="Hoover Institution"/>
    <n v="150000"/>
    <x v="9"/>
    <x v="1"/>
    <m/>
  </r>
  <r>
    <s v="CT2017"/>
    <s v="The Lynde and Harry Bradley Foundation_Hoover Institution20125000"/>
    <x v="35"/>
    <s v="Hoover Institution"/>
    <n v="5000"/>
    <x v="2"/>
    <x v="1"/>
    <m/>
  </r>
  <r>
    <s v="CT2017"/>
    <s v="The Lynde and Harry Bradley Foundation_Hoover Institution201240000"/>
    <x v="35"/>
    <s v="Hoover Institution"/>
    <n v="40000"/>
    <x v="2"/>
    <x v="1"/>
    <m/>
  </r>
  <r>
    <s v="CT2017"/>
    <s v="The Lynde and Harry Bradley Foundation_Hoover Institution201270000"/>
    <x v="35"/>
    <s v="Hoover Institution"/>
    <n v="70000"/>
    <x v="2"/>
    <x v="1"/>
    <m/>
  </r>
  <r>
    <s v="CT2017"/>
    <s v="The Lynde and Harry Bradley Foundation_Hoover Institution201275000"/>
    <x v="35"/>
    <s v="Hoover Institution"/>
    <n v="75000"/>
    <x v="2"/>
    <x v="1"/>
    <m/>
  </r>
  <r>
    <s v="CT2017"/>
    <s v="The Lynde and Harry Bradley Foundation_Hoover Institution20115000"/>
    <x v="35"/>
    <s v="Hoover Institution"/>
    <n v="5000"/>
    <x v="10"/>
    <x v="1"/>
    <m/>
  </r>
  <r>
    <s v="CT2017"/>
    <s v="The Lynde and Harry Bradley Foundation_Hoover Institution201125000"/>
    <x v="35"/>
    <s v="Hoover Institution"/>
    <n v="25000"/>
    <x v="10"/>
    <x v="1"/>
    <m/>
  </r>
  <r>
    <s v="CT2017"/>
    <s v="The Lynde and Harry Bradley Foundation_Hoover Institution201125000"/>
    <x v="35"/>
    <s v="Hoover Institution"/>
    <n v="25000"/>
    <x v="10"/>
    <x v="1"/>
    <m/>
  </r>
  <r>
    <s v="CT2017"/>
    <s v="The Lynde and Harry Bradley Foundation_Hoover Institution201140000"/>
    <x v="35"/>
    <s v="Hoover Institution"/>
    <n v="40000"/>
    <x v="10"/>
    <x v="1"/>
    <m/>
  </r>
  <r>
    <s v="CT2017"/>
    <s v="The Lynde and Harry Bradley Foundation_Hoover Institution201175000"/>
    <x v="35"/>
    <s v="Hoover Institution"/>
    <n v="75000"/>
    <x v="10"/>
    <x v="1"/>
    <m/>
  </r>
  <r>
    <s v="CT2017"/>
    <s v="The Lynde and Harry Bradley Foundation_Hoover Institution2011100000"/>
    <x v="35"/>
    <s v="Hoover Institution"/>
    <n v="100000"/>
    <x v="10"/>
    <x v="1"/>
    <m/>
  </r>
  <r>
    <s v="CT2017"/>
    <s v="The Lynde and Harry Bradley Foundation_Hoover Institution20105000"/>
    <x v="35"/>
    <s v="Hoover Institution"/>
    <n v="5000"/>
    <x v="11"/>
    <x v="1"/>
    <m/>
  </r>
  <r>
    <s v="CT2017"/>
    <s v="The Lynde and Harry Bradley Foundation_Hoover Institution201050000"/>
    <x v="35"/>
    <s v="Hoover Institution"/>
    <n v="50000"/>
    <x v="11"/>
    <x v="1"/>
    <m/>
  </r>
  <r>
    <s v="CT2017"/>
    <s v="The Lynde and Harry Bradley Foundation_Hoover Institution201050000"/>
    <x v="35"/>
    <s v="Hoover Institution"/>
    <n v="50000"/>
    <x v="11"/>
    <x v="1"/>
    <m/>
  </r>
  <r>
    <s v="CT2017"/>
    <s v="The Lynde and Harry Bradley Foundation_Hoover Institution201050000"/>
    <x v="35"/>
    <s v="Hoover Institution"/>
    <n v="50000"/>
    <x v="11"/>
    <x v="1"/>
    <m/>
  </r>
  <r>
    <s v="CT2017"/>
    <s v="The Lynde and Harry Bradley Foundation_Hoover Institution201050000"/>
    <x v="35"/>
    <s v="Hoover Institution"/>
    <n v="50000"/>
    <x v="11"/>
    <x v="1"/>
    <m/>
  </r>
  <r>
    <s v="CT2017"/>
    <s v="The Lynde and Harry Bradley Foundation_Hoover Institution201050000"/>
    <x v="35"/>
    <s v="Hoover Institution"/>
    <n v="50000"/>
    <x v="11"/>
    <x v="1"/>
    <m/>
  </r>
  <r>
    <s v="CT2017"/>
    <s v="The Lynde and Harry Bradley Foundation_Hoover Institution201062500"/>
    <x v="35"/>
    <s v="Hoover Institution"/>
    <n v="62500"/>
    <x v="11"/>
    <x v="1"/>
    <m/>
  </r>
  <r>
    <s v="CT2017"/>
    <s v="The Lynde and Harry Bradley Foundation_Hoover Institution201075000"/>
    <x v="35"/>
    <s v="Hoover Institution"/>
    <n v="75000"/>
    <x v="11"/>
    <x v="1"/>
    <m/>
  </r>
  <r>
    <s v="CT2017"/>
    <s v="The Lynde and Harry Bradley Foundation_Hoover Institution20095000"/>
    <x v="35"/>
    <s v="Hoover Institution"/>
    <n v="5000"/>
    <x v="12"/>
    <x v="1"/>
    <m/>
  </r>
  <r>
    <s v="CT2017"/>
    <s v="The Lynde and Harry Bradley Foundation_Hoover Institution200950000"/>
    <x v="35"/>
    <s v="Hoover Institution"/>
    <n v="50000"/>
    <x v="12"/>
    <x v="1"/>
    <m/>
  </r>
  <r>
    <s v="CT2017"/>
    <s v="The Lynde and Harry Bradley Foundation_Hoover Institution200950000"/>
    <x v="35"/>
    <s v="Hoover Institution"/>
    <n v="50000"/>
    <x v="12"/>
    <x v="1"/>
    <m/>
  </r>
  <r>
    <s v="CT2017"/>
    <s v="The Lynde and Harry Bradley Foundation_Hoover Institution200950000"/>
    <x v="35"/>
    <s v="Hoover Institution"/>
    <n v="50000"/>
    <x v="12"/>
    <x v="1"/>
    <m/>
  </r>
  <r>
    <s v="CT2017"/>
    <s v="The Lynde and Harry Bradley Foundation_Hoover Institution200950000"/>
    <x v="35"/>
    <s v="Hoover Institution"/>
    <n v="50000"/>
    <x v="12"/>
    <x v="1"/>
    <m/>
  </r>
  <r>
    <s v="CT2017"/>
    <s v="The Lynde and Harry Bradley Foundation_Hoover Institution200950000"/>
    <x v="35"/>
    <s v="Hoover Institution"/>
    <n v="50000"/>
    <x v="12"/>
    <x v="1"/>
    <m/>
  </r>
  <r>
    <s v="CT2017"/>
    <s v="The Lynde and Harry Bradley Foundation_Hoover Institution200950000"/>
    <x v="35"/>
    <s v="Hoover Institution"/>
    <n v="50000"/>
    <x v="12"/>
    <x v="1"/>
    <m/>
  </r>
  <r>
    <s v="CT2017"/>
    <s v="The Lynde and Harry Bradley Foundation_Hoover Institution200950000"/>
    <x v="35"/>
    <s v="Hoover Institution"/>
    <n v="50000"/>
    <x v="12"/>
    <x v="1"/>
    <m/>
  </r>
  <r>
    <s v="CT2017"/>
    <s v="The Lynde and Harry Bradley Foundation_Hoover Institution200950000"/>
    <x v="35"/>
    <s v="Hoover Institution"/>
    <n v="50000"/>
    <x v="12"/>
    <x v="1"/>
    <m/>
  </r>
  <r>
    <s v="CT2017"/>
    <s v="The Lynde and Harry Bradley Foundation_Hoover Institution200962500"/>
    <x v="35"/>
    <s v="Hoover Institution"/>
    <n v="62500"/>
    <x v="12"/>
    <x v="1"/>
    <m/>
  </r>
  <r>
    <s v="CT2017"/>
    <s v="The Lynde and Harry Bradley Foundation_Hoover Institution2008200000"/>
    <x v="35"/>
    <s v="Hoover Institution"/>
    <n v="200000"/>
    <x v="1"/>
    <x v="1"/>
    <m/>
  </r>
  <r>
    <s v="CT2017"/>
    <s v="The Lynde and Harry Bradley Foundation_Hoover Institution200850000"/>
    <x v="35"/>
    <s v="Hoover Institution"/>
    <n v="50000"/>
    <x v="1"/>
    <x v="1"/>
    <m/>
  </r>
  <r>
    <s v="CT2017"/>
    <s v="The Lynde and Harry Bradley Foundation_Hoover Institution20085000"/>
    <x v="35"/>
    <s v="Hoover Institution"/>
    <n v="5000"/>
    <x v="1"/>
    <x v="1"/>
    <m/>
  </r>
  <r>
    <s v="CT2017"/>
    <s v="The Lynde and Harry Bradley Foundation_Hoover Institution20075000"/>
    <x v="35"/>
    <s v="Hoover Institution"/>
    <n v="5000"/>
    <x v="5"/>
    <x v="1"/>
    <m/>
  </r>
  <r>
    <s v="CT2017"/>
    <s v="The Lynde and Harry Bradley Foundation_Hoover Institution200750000"/>
    <x v="35"/>
    <s v="Hoover Institution"/>
    <n v="50000"/>
    <x v="5"/>
    <x v="1"/>
    <m/>
  </r>
  <r>
    <s v="CT2017"/>
    <s v="The Lynde and Harry Bradley Foundation_Hoover Institution200762500"/>
    <x v="35"/>
    <s v="Hoover Institution"/>
    <n v="62500"/>
    <x v="5"/>
    <x v="1"/>
    <m/>
  </r>
  <r>
    <s v="CT2017"/>
    <s v="The Lynde and Harry Bradley Foundation_Hoover Institution200762500"/>
    <x v="35"/>
    <s v="Hoover Institution"/>
    <n v="62500"/>
    <x v="5"/>
    <x v="1"/>
    <m/>
  </r>
  <r>
    <s v="CT2017"/>
    <s v="The Lynde and Harry Bradley Foundation_Hoover Institution200762500"/>
    <x v="35"/>
    <s v="Hoover Institution"/>
    <n v="62500"/>
    <x v="5"/>
    <x v="1"/>
    <m/>
  </r>
  <r>
    <s v="CT2017"/>
    <s v="The Lynde and Harry Bradley Foundation_Hoover Institution200762500"/>
    <x v="35"/>
    <s v="Hoover Institution"/>
    <n v="62500"/>
    <x v="5"/>
    <x v="1"/>
    <m/>
  </r>
  <r>
    <s v="CT2017"/>
    <s v="The Lynde and Harry Bradley Foundation_Hoover Institution200775000"/>
    <x v="35"/>
    <s v="Hoover Institution"/>
    <n v="75000"/>
    <x v="5"/>
    <x v="1"/>
    <m/>
  </r>
  <r>
    <s v="CT2017"/>
    <s v="The Lynde and Harry Bradley Foundation_Hoover Institution200662500"/>
    <x v="35"/>
    <s v="Hoover Institution"/>
    <n v="62500"/>
    <x v="6"/>
    <x v="1"/>
    <m/>
  </r>
  <r>
    <s v="CT2017"/>
    <s v="The Lynde and Harry Bradley Foundation_Hoover Institution200662500"/>
    <x v="35"/>
    <s v="Hoover Institution"/>
    <n v="62500"/>
    <x v="6"/>
    <x v="1"/>
    <m/>
  </r>
  <r>
    <s v="CT2017"/>
    <s v="The Lynde and Harry Bradley Foundation_Hoover Institution200662500"/>
    <x v="35"/>
    <s v="Hoover Institution"/>
    <n v="62500"/>
    <x v="6"/>
    <x v="1"/>
    <m/>
  </r>
  <r>
    <s v="CT2017"/>
    <s v="The Lynde and Harry Bradley Foundation_Hoover Institution200662500"/>
    <x v="35"/>
    <s v="Hoover Institution"/>
    <n v="62500"/>
    <x v="6"/>
    <x v="1"/>
    <m/>
  </r>
  <r>
    <s v="CT2017"/>
    <s v="The Lynde and Harry Bradley Foundation_Hoover Institution200650000"/>
    <x v="35"/>
    <s v="Hoover Institution"/>
    <n v="50000"/>
    <x v="6"/>
    <x v="1"/>
    <m/>
  </r>
  <r>
    <s v="CT2017"/>
    <s v="The Lynde and Harry Bradley Foundation_Hoover Institution200650000"/>
    <x v="35"/>
    <s v="Hoover Institution"/>
    <n v="50000"/>
    <x v="6"/>
    <x v="1"/>
    <m/>
  </r>
  <r>
    <s v="CT2017"/>
    <s v="The Lynde and Harry Bradley Foundation_Hoover Institution200620000"/>
    <x v="35"/>
    <s v="Hoover Institution"/>
    <n v="20000"/>
    <x v="6"/>
    <x v="1"/>
    <m/>
  </r>
  <r>
    <s v="CT2017"/>
    <s v="The Lynde and Harry Bradley Foundation_Hoover Institution200610000"/>
    <x v="35"/>
    <s v="Hoover Institution"/>
    <n v="10000"/>
    <x v="6"/>
    <x v="1"/>
    <m/>
  </r>
  <r>
    <s v="CT2017"/>
    <s v="The Lynde and Harry Bradley Foundation_Hoover Institution20065000"/>
    <x v="35"/>
    <s v="Hoover Institution"/>
    <n v="5000"/>
    <x v="6"/>
    <x v="1"/>
    <m/>
  </r>
  <r>
    <s v="CT2017"/>
    <s v="The Lynde and Harry Bradley Foundation_Hoover Institution20055000"/>
    <x v="35"/>
    <s v="Hoover Institution"/>
    <n v="5000"/>
    <x v="13"/>
    <x v="1"/>
    <m/>
  </r>
  <r>
    <s v="CT2017"/>
    <s v="The Lynde and Harry Bradley Foundation_Hoover Institution200550000"/>
    <x v="35"/>
    <s v="Hoover Institution"/>
    <n v="50000"/>
    <x v="13"/>
    <x v="1"/>
    <m/>
  </r>
  <r>
    <s v="CT2017"/>
    <s v="The Lynde and Harry Bradley Foundation_Hoover Institution200550000"/>
    <x v="35"/>
    <s v="Hoover Institution"/>
    <n v="50000"/>
    <x v="13"/>
    <x v="1"/>
    <m/>
  </r>
  <r>
    <s v="CT2017"/>
    <s v="The Lynde and Harry Bradley Foundation_Hoover Institution200562500"/>
    <x v="35"/>
    <s v="Hoover Institution"/>
    <n v="62500"/>
    <x v="13"/>
    <x v="1"/>
    <m/>
  </r>
  <r>
    <s v="CT2017"/>
    <s v="The Lynde and Harry Bradley Foundation_Hoover Institution200562500"/>
    <x v="35"/>
    <s v="Hoover Institution"/>
    <n v="62500"/>
    <x v="13"/>
    <x v="1"/>
    <m/>
  </r>
  <r>
    <s v="CT2017"/>
    <s v="The Lynde and Harry Bradley Foundation_Hoover Institution200562500"/>
    <x v="35"/>
    <s v="Hoover Institution"/>
    <n v="62500"/>
    <x v="13"/>
    <x v="1"/>
    <m/>
  </r>
  <r>
    <s v="CT2017"/>
    <s v="The Lynde and Harry Bradley Foundation_Hoover Institution200562500"/>
    <x v="35"/>
    <s v="Hoover Institution"/>
    <n v="62500"/>
    <x v="13"/>
    <x v="1"/>
    <m/>
  </r>
  <r>
    <s v="CT2017"/>
    <s v="The Lynde and Harry Bradley Foundation_Hoover Institution200456250"/>
    <x v="35"/>
    <s v="Hoover Institution"/>
    <n v="56250"/>
    <x v="3"/>
    <x v="1"/>
    <m/>
  </r>
  <r>
    <s v="CT2017"/>
    <s v="The Lynde and Harry Bradley Foundation_Hoover Institution200456250"/>
    <x v="35"/>
    <s v="Hoover Institution"/>
    <n v="56250"/>
    <x v="3"/>
    <x v="1"/>
    <m/>
  </r>
  <r>
    <s v="CT2017"/>
    <s v="The Lynde and Harry Bradley Foundation_Hoover Institution200450000"/>
    <x v="35"/>
    <s v="Hoover Institution"/>
    <n v="50000"/>
    <x v="3"/>
    <x v="1"/>
    <m/>
  </r>
  <r>
    <s v="CT2017"/>
    <s v="The Lynde and Harry Bradley Foundation_Hoover Institution200450000"/>
    <x v="35"/>
    <s v="Hoover Institution"/>
    <n v="50000"/>
    <x v="3"/>
    <x v="1"/>
    <m/>
  </r>
  <r>
    <s v="CT2017"/>
    <s v="The Lynde and Harry Bradley Foundation_Hoover Institution20045000"/>
    <x v="35"/>
    <s v="Hoover Institution"/>
    <n v="5000"/>
    <x v="3"/>
    <x v="1"/>
    <m/>
  </r>
  <r>
    <s v="CT2017"/>
    <s v="The Lynde and Harry Bradley Foundation_Hoover Institution20035000"/>
    <x v="35"/>
    <s v="Hoover Institution"/>
    <n v="5000"/>
    <x v="7"/>
    <x v="1"/>
    <m/>
  </r>
  <r>
    <s v="CT2017"/>
    <s v="The Lynde and Harry Bradley Foundation_Hoover Institution200356250"/>
    <x v="35"/>
    <s v="Hoover Institution"/>
    <n v="56250"/>
    <x v="7"/>
    <x v="1"/>
    <m/>
  </r>
  <r>
    <s v="CT2017"/>
    <s v="The Lynde and Harry Bradley Foundation_Hoover Institution200356250"/>
    <x v="35"/>
    <s v="Hoover Institution"/>
    <n v="56250"/>
    <x v="7"/>
    <x v="1"/>
    <m/>
  </r>
  <r>
    <s v="CT2017"/>
    <s v="The Lynde and Harry Bradley Foundation_Hoover Institution200368750"/>
    <x v="35"/>
    <s v="Hoover Institution"/>
    <n v="68750"/>
    <x v="7"/>
    <x v="1"/>
    <m/>
  </r>
  <r>
    <s v="CT2017"/>
    <s v="The Lynde and Harry Bradley Foundation_Hoover Institution200368750"/>
    <x v="35"/>
    <s v="Hoover Institution"/>
    <n v="68750"/>
    <x v="7"/>
    <x v="1"/>
    <m/>
  </r>
  <r>
    <s v="CT2017"/>
    <s v="The Lynde and Harry Bradley Foundation_Hoover Institution20025000"/>
    <x v="35"/>
    <s v="Hoover Institution"/>
    <n v="5000"/>
    <x v="18"/>
    <x v="1"/>
    <m/>
  </r>
  <r>
    <s v="CT2017"/>
    <s v="The Lynde and Harry Bradley Foundation_Hoover Institution200250000"/>
    <x v="35"/>
    <s v="Hoover Institution"/>
    <n v="50000"/>
    <x v="18"/>
    <x v="1"/>
    <m/>
  </r>
  <r>
    <s v="CT2017"/>
    <s v="The Lynde and Harry Bradley Foundation_Hoover Institution200250000"/>
    <x v="35"/>
    <s v="Hoover Institution"/>
    <n v="50000"/>
    <x v="18"/>
    <x v="1"/>
    <m/>
  </r>
  <r>
    <s v="CT2017"/>
    <s v="The Lynde and Harry Bradley Foundation_Hoover Institution200268750"/>
    <x v="35"/>
    <s v="Hoover Institution"/>
    <n v="68750"/>
    <x v="18"/>
    <x v="1"/>
    <m/>
  </r>
  <r>
    <s v="CT2017"/>
    <s v="The Lynde and Harry Bradley Foundation_Hoover Institution200268750"/>
    <x v="35"/>
    <s v="Hoover Institution"/>
    <n v="68750"/>
    <x v="18"/>
    <x v="1"/>
    <m/>
  </r>
  <r>
    <s v="CT2017"/>
    <s v="The Lynde and Harry Bradley Foundation_Hoover Institution200275000"/>
    <x v="35"/>
    <s v="Hoover Institution"/>
    <n v="75000"/>
    <x v="18"/>
    <x v="1"/>
    <m/>
  </r>
  <r>
    <s v="CT2017"/>
    <s v="The Lynde and Harry Bradley Foundation_Hoover Institution200275000"/>
    <x v="35"/>
    <s v="Hoover Institution"/>
    <n v="75000"/>
    <x v="18"/>
    <x v="1"/>
    <m/>
  </r>
  <r>
    <s v="CT2017"/>
    <s v="The Lynde and Harry Bradley Foundation_Hoover Institution200175000"/>
    <x v="35"/>
    <s v="Hoover Institution"/>
    <n v="75000"/>
    <x v="15"/>
    <x v="1"/>
    <m/>
  </r>
  <r>
    <s v="CT2017"/>
    <s v="The Lynde and Harry Bradley Foundation_Hoover Institution200175000"/>
    <x v="35"/>
    <s v="Hoover Institution"/>
    <n v="75000"/>
    <x v="15"/>
    <x v="1"/>
    <m/>
  </r>
  <r>
    <s v="CT2017"/>
    <s v="The Lynde and Harry Bradley Foundation_Hoover Institution1999100000"/>
    <x v="35"/>
    <s v="Hoover Institution"/>
    <n v="100000"/>
    <x v="22"/>
    <x v="1"/>
    <m/>
  </r>
  <r>
    <s v="CT2017"/>
    <s v="The Lynde and Harry Bradley Foundation_Hoover Institution199850000"/>
    <x v="35"/>
    <s v="Hoover Institution"/>
    <n v="50000"/>
    <x v="14"/>
    <x v="1"/>
    <m/>
  </r>
  <r>
    <s v="CT2017"/>
    <s v="The Lynde and Harry Bradley Foundation_Hoover Institution199850000"/>
    <x v="35"/>
    <s v="Hoover Institution"/>
    <n v="50000"/>
    <x v="14"/>
    <x v="1"/>
    <m/>
  </r>
  <r>
    <s v="CT2017"/>
    <s v="The Lynde and Harry Bradley Foundation_Hoover Institution199637500"/>
    <x v="35"/>
    <s v="Hoover Institution"/>
    <n v="37500"/>
    <x v="21"/>
    <x v="1"/>
    <m/>
  </r>
  <r>
    <s v="CT2017"/>
    <s v="The Lynde and Harry Bradley Foundation_Hoover Institution199537500"/>
    <x v="35"/>
    <s v="Hoover Institution"/>
    <n v="37500"/>
    <x v="23"/>
    <x v="1"/>
    <m/>
  </r>
  <r>
    <s v="CT2017"/>
    <s v="The Lynde and Harry Bradley Foundation_Hoover Institution199537500"/>
    <x v="35"/>
    <s v="Hoover Institution"/>
    <n v="37500"/>
    <x v="23"/>
    <x v="1"/>
    <m/>
  </r>
  <r>
    <s v="CT2017"/>
    <s v="The Lynde and Harry Bradley Foundation_Hoover Institution199437500"/>
    <x v="35"/>
    <s v="Hoover Institution"/>
    <n v="37500"/>
    <x v="24"/>
    <x v="1"/>
    <m/>
  </r>
  <r>
    <s v="CT2017"/>
    <s v="The Lynde and Harry Bradley Foundation_Hoover Institution199025000"/>
    <x v="35"/>
    <s v="Hoover Institution"/>
    <n v="25000"/>
    <x v="28"/>
    <x v="1"/>
    <m/>
  </r>
  <r>
    <s v="CT2017"/>
    <s v="The Lynde and Harry Bradley Foundation_Hoover Institution1989100000"/>
    <x v="35"/>
    <s v="Hoover Institution"/>
    <n v="100000"/>
    <x v="29"/>
    <x v="1"/>
    <m/>
  </r>
  <r>
    <s v="CT2017"/>
    <s v="The Lynde and Harry Bradley Foundation_Hoover Institution1989100000"/>
    <x v="35"/>
    <s v="Hoover Institution"/>
    <n v="100000"/>
    <x v="29"/>
    <x v="1"/>
    <m/>
  </r>
  <r>
    <s v="CT2017"/>
    <s v="The Lynde and Harry Bradley Foundation_Hoover Institution1988100000"/>
    <x v="35"/>
    <s v="Hoover Institution"/>
    <n v="100000"/>
    <x v="30"/>
    <x v="1"/>
    <m/>
  </r>
  <r>
    <s v="CT2017"/>
    <s v="The Lynde and Harry Bradley Foundation_Hoover Institution1988100000"/>
    <x v="35"/>
    <s v="Hoover Institution"/>
    <n v="100000"/>
    <x v="30"/>
    <x v="1"/>
    <m/>
  </r>
  <r>
    <s v="CT2017"/>
    <s v="The Lynde and Harry Bradley Foundation_Hoover Institution1987100000"/>
    <x v="35"/>
    <s v="Hoover Institution"/>
    <n v="100000"/>
    <x v="17"/>
    <x v="1"/>
    <m/>
  </r>
  <r>
    <s v="CT2017"/>
    <s v="The Lynde and Harry Bradley Foundation_Hoover Institution1987100000"/>
    <x v="35"/>
    <s v="Hoover Institution"/>
    <n v="100000"/>
    <x v="17"/>
    <x v="1"/>
    <m/>
  </r>
  <r>
    <s v="CT2017"/>
    <s v="The Lynde and Harry Bradley Foundation_Hoover Institution198625000"/>
    <x v="35"/>
    <s v="Hoover Institution"/>
    <n v="25000"/>
    <x v="31"/>
    <x v="1"/>
    <m/>
  </r>
  <r>
    <s v="CT2017"/>
    <s v="The Lynde and Harry Bradley Foundation_Hoover Institution198631000"/>
    <x v="35"/>
    <s v="Hoover Institution"/>
    <n v="31000"/>
    <x v="31"/>
    <x v="1"/>
    <m/>
  </r>
  <r>
    <s v="CT2017"/>
    <s v="The Lynde and Harry Bradley Foundation_Hoover Institution1986100000"/>
    <x v="35"/>
    <s v="Hoover Institution"/>
    <n v="100000"/>
    <x v="31"/>
    <x v="1"/>
    <m/>
  </r>
  <r>
    <n v="990"/>
    <s v="The Randolph Foundation_Hoover Institution201625000"/>
    <x v="36"/>
    <s v="Hoover Institution"/>
    <n v="25000"/>
    <x v="4"/>
    <x v="0"/>
    <m/>
  </r>
  <r>
    <n v="990"/>
    <s v="The Randolph Foundation_Hoover Institution201625000"/>
    <x v="36"/>
    <s v="Hoover Institution"/>
    <n v="25000"/>
    <x v="4"/>
    <x v="0"/>
    <m/>
  </r>
  <r>
    <n v="990"/>
    <s v="The Randolph Foundation_Hoover Institution201650000"/>
    <x v="36"/>
    <s v="Hoover Institution"/>
    <n v="50000"/>
    <x v="4"/>
    <x v="0"/>
    <m/>
  </r>
  <r>
    <n v="990"/>
    <s v="The Randolph Foundation_Hoover Institution201525000"/>
    <x v="36"/>
    <s v="Hoover Institution"/>
    <n v="25000"/>
    <x v="8"/>
    <x v="0"/>
    <m/>
  </r>
  <r>
    <n v="990"/>
    <s v="The Randolph Foundation_Hoover Institution201525000"/>
    <x v="36"/>
    <s v="Hoover Institution"/>
    <n v="25000"/>
    <x v="8"/>
    <x v="0"/>
    <m/>
  </r>
  <r>
    <n v="990"/>
    <s v="The Randolph Foundation_Hoover Institution201425000"/>
    <x v="36"/>
    <s v="Hoover Institution"/>
    <n v="25000"/>
    <x v="0"/>
    <x v="0"/>
    <m/>
  </r>
  <r>
    <n v="990"/>
    <s v="The Randolph Foundation_Hoover Institution201425000"/>
    <x v="36"/>
    <s v="Hoover Institution"/>
    <n v="25000"/>
    <x v="0"/>
    <x v="0"/>
    <m/>
  </r>
  <r>
    <n v="990"/>
    <s v="The Randolph Foundation_Hoover Institution201425000"/>
    <x v="36"/>
    <s v="Hoover Institution"/>
    <n v="25000"/>
    <x v="0"/>
    <x v="0"/>
    <m/>
  </r>
  <r>
    <n v="990"/>
    <s v="The Randolph Foundation_Hoover Institution201325000"/>
    <x v="36"/>
    <s v="Hoover Institution"/>
    <n v="25000"/>
    <x v="9"/>
    <x v="0"/>
    <m/>
  </r>
  <r>
    <n v="990"/>
    <s v="The Randolph Foundation_Hoover Institution201325000"/>
    <x v="36"/>
    <s v="Hoover Institution"/>
    <n v="25000"/>
    <x v="9"/>
    <x v="0"/>
    <m/>
  </r>
  <r>
    <n v="990"/>
    <s v="The Randolph Foundation_Hoover Institution201325000"/>
    <x v="36"/>
    <s v="Hoover Institution"/>
    <n v="25000"/>
    <x v="9"/>
    <x v="0"/>
    <m/>
  </r>
  <r>
    <n v="990"/>
    <s v="The Randolph Foundation_Hoover Institution201325000"/>
    <x v="36"/>
    <s v="Hoover Institution"/>
    <n v="25000"/>
    <x v="9"/>
    <x v="0"/>
    <m/>
  </r>
  <r>
    <n v="990"/>
    <s v="The Randolph Foundation_Hoover Institution201325000"/>
    <x v="36"/>
    <s v="Hoover Institution"/>
    <n v="25000"/>
    <x v="9"/>
    <x v="0"/>
    <m/>
  </r>
  <r>
    <s v="CT2017"/>
    <s v="The Randolph Foundation_Hoover Institution201225000"/>
    <x v="36"/>
    <s v="Hoover Institution"/>
    <n v="25000"/>
    <x v="2"/>
    <x v="1"/>
    <m/>
  </r>
  <r>
    <s v="CT2017"/>
    <s v="The Randolph Foundation_Hoover Institution201225000"/>
    <x v="36"/>
    <s v="Hoover Institution"/>
    <n v="25000"/>
    <x v="2"/>
    <x v="1"/>
    <m/>
  </r>
  <r>
    <s v="CT2017"/>
    <s v="The Randolph Foundation_Hoover Institution201225000"/>
    <x v="36"/>
    <s v="Hoover Institution"/>
    <n v="25000"/>
    <x v="2"/>
    <x v="1"/>
    <m/>
  </r>
  <r>
    <s v="CT2017"/>
    <s v="The Randolph Foundation_Hoover Institution201225000"/>
    <x v="36"/>
    <s v="Hoover Institution"/>
    <n v="25000"/>
    <x v="2"/>
    <x v="1"/>
    <m/>
  </r>
  <r>
    <s v="CT2017"/>
    <s v="The Randolph Foundation_Hoover Institution201225000"/>
    <x v="36"/>
    <s v="Hoover Institution"/>
    <n v="25000"/>
    <x v="2"/>
    <x v="1"/>
    <m/>
  </r>
  <r>
    <s v="CT2017"/>
    <s v="The Randolph Foundation_Hoover Institution201125000"/>
    <x v="36"/>
    <s v="Hoover Institution"/>
    <n v="25000"/>
    <x v="10"/>
    <x v="1"/>
    <m/>
  </r>
  <r>
    <s v="CT2017"/>
    <s v="The Randolph Foundation_Hoover Institution201125000"/>
    <x v="36"/>
    <s v="Hoover Institution"/>
    <n v="25000"/>
    <x v="10"/>
    <x v="1"/>
    <m/>
  </r>
  <r>
    <s v="CT2017"/>
    <s v="The Randolph Foundation_Hoover Institution201025000"/>
    <x v="36"/>
    <s v="Hoover Institution"/>
    <n v="25000"/>
    <x v="11"/>
    <x v="1"/>
    <m/>
  </r>
  <r>
    <s v="CT2017"/>
    <s v="The Randolph Foundation_Hoover Institution200925000"/>
    <x v="36"/>
    <s v="Hoover Institution"/>
    <n v="25000"/>
    <x v="12"/>
    <x v="1"/>
    <m/>
  </r>
  <r>
    <s v="CT2017"/>
    <s v="The Randolph Foundation_Hoover Institution200925000"/>
    <x v="36"/>
    <s v="Hoover Institution"/>
    <n v="25000"/>
    <x v="12"/>
    <x v="1"/>
    <m/>
  </r>
  <r>
    <s v="CT2017"/>
    <s v="The Randolph Foundation_Hoover Institution200925000"/>
    <x v="36"/>
    <s v="Hoover Institution"/>
    <n v="25000"/>
    <x v="12"/>
    <x v="1"/>
    <m/>
  </r>
  <r>
    <s v="CT2017"/>
    <s v="The Randolph Foundation_Hoover Institution200875000"/>
    <x v="36"/>
    <s v="Hoover Institution"/>
    <n v="75000"/>
    <x v="1"/>
    <x v="1"/>
    <m/>
  </r>
  <r>
    <s v="CT2017"/>
    <s v="The Randolph Foundation_Hoover Institution2007100000"/>
    <x v="36"/>
    <s v="Hoover Institution"/>
    <n v="100000"/>
    <x v="5"/>
    <x v="1"/>
    <m/>
  </r>
  <r>
    <s v="CT2017"/>
    <s v="The Randolph Foundation_Hoover Institution200665000"/>
    <x v="36"/>
    <s v="Hoover Institution"/>
    <n v="65000"/>
    <x v="6"/>
    <x v="1"/>
    <m/>
  </r>
  <r>
    <s v="CT2017"/>
    <s v="The Randolph Foundation_Hoover Institution200525000"/>
    <x v="36"/>
    <s v="Hoover Institution"/>
    <n v="25000"/>
    <x v="13"/>
    <x v="1"/>
    <m/>
  </r>
  <r>
    <s v="CT2017"/>
    <s v="The Randolph Foundation_Hoover Institution200425000"/>
    <x v="36"/>
    <s v="Hoover Institution"/>
    <n v="25000"/>
    <x v="3"/>
    <x v="1"/>
    <m/>
  </r>
  <r>
    <s v="CT2017"/>
    <s v="The Randolph Foundation_Hoover Institution200425000"/>
    <x v="36"/>
    <s v="Hoover Institution"/>
    <n v="25000"/>
    <x v="3"/>
    <x v="1"/>
    <m/>
  </r>
  <r>
    <s v="CT2017"/>
    <s v="The Randolph Foundation_Hoover Institution199925000"/>
    <x v="36"/>
    <s v="Hoover Institution"/>
    <n v="25000"/>
    <x v="22"/>
    <x v="1"/>
    <m/>
  </r>
  <r>
    <s v="CT2017"/>
    <s v="The Randolph Foundation_Hoover Institution199825000"/>
    <x v="36"/>
    <s v="Hoover Institution"/>
    <n v="25000"/>
    <x v="14"/>
    <x v="1"/>
    <m/>
  </r>
  <r>
    <n v="990"/>
    <s v="The Samuel Roberts Noble Foundation_Hoover Institution201225000"/>
    <x v="37"/>
    <s v="Hoover Institution"/>
    <n v="25000"/>
    <x v="2"/>
    <x v="0"/>
    <m/>
  </r>
  <r>
    <n v="990"/>
    <s v="The Samuel Roberts Noble Foundation_Hoover Institution20095000"/>
    <x v="37"/>
    <s v="Hoover Institution"/>
    <n v="5000"/>
    <x v="12"/>
    <x v="0"/>
    <m/>
  </r>
  <r>
    <s v="CT2017"/>
    <s v="The Samuel Roberts Noble Foundation_Hoover Institution200135000"/>
    <x v="37"/>
    <s v="Hoover Institution"/>
    <n v="35000"/>
    <x v="15"/>
    <x v="1"/>
    <m/>
  </r>
  <r>
    <n v="990"/>
    <s v="The Shelby Cullom Davis Foundation_Hoover Institution201625000"/>
    <x v="38"/>
    <s v="Hoover Institution"/>
    <n v="25000"/>
    <x v="4"/>
    <x v="0"/>
    <m/>
  </r>
  <r>
    <n v="990"/>
    <s v="The Shelby Cullom Davis Foundation_Hoover Institution2008400000"/>
    <x v="38"/>
    <s v="Hoover Institution"/>
    <n v="400000"/>
    <x v="1"/>
    <x v="0"/>
    <m/>
  </r>
  <r>
    <s v="CT2017"/>
    <s v="The Shelby Cullom Davis Foundation_Hoover Institution2007400000"/>
    <x v="38"/>
    <s v="Hoover Institution"/>
    <n v="400000"/>
    <x v="5"/>
    <x v="1"/>
    <m/>
  </r>
  <r>
    <s v="CT2017"/>
    <s v="The Shelby Cullom Davis Foundation_Hoover Institution2006400000"/>
    <x v="38"/>
    <s v="Hoover Institution"/>
    <n v="400000"/>
    <x v="6"/>
    <x v="1"/>
    <m/>
  </r>
  <r>
    <s v="CT2017"/>
    <s v="The Shelby Cullom Davis Foundation_Hoover Institution2004400000"/>
    <x v="38"/>
    <s v="Hoover Institution"/>
    <n v="400000"/>
    <x v="3"/>
    <x v="1"/>
    <m/>
  </r>
  <r>
    <s v="CT2017"/>
    <s v="The Shelby Cullom Davis Foundation_Hoover Institution2003400000"/>
    <x v="38"/>
    <s v="Hoover Institution"/>
    <n v="400000"/>
    <x v="7"/>
    <x v="1"/>
    <m/>
  </r>
  <r>
    <s v="CT2017"/>
    <s v="The Shelby Cullom Davis Foundation_Hoover Institution2002400000"/>
    <x v="38"/>
    <s v="Hoover Institution"/>
    <n v="400000"/>
    <x v="18"/>
    <x v="1"/>
    <m/>
  </r>
  <r>
    <s v="CT2017"/>
    <s v="The Shelby Cullom Davis Foundation_Hoover Institution2001400000"/>
    <x v="38"/>
    <s v="Hoover Institution"/>
    <n v="400000"/>
    <x v="15"/>
    <x v="1"/>
    <m/>
  </r>
  <r>
    <s v="CT2017"/>
    <s v="The Shelby Cullom Davis Foundation_Hoover Institution2000400000"/>
    <x v="38"/>
    <s v="Hoover Institution"/>
    <n v="400000"/>
    <x v="19"/>
    <x v="1"/>
    <m/>
  </r>
  <r>
    <s v="CT2017"/>
    <s v="The Shelby Cullom Davis Foundation_Hoover Institution1999300000"/>
    <x v="38"/>
    <s v="Hoover Institution"/>
    <n v="300000"/>
    <x v="22"/>
    <x v="1"/>
    <m/>
  </r>
  <r>
    <s v="CT2017"/>
    <s v="The Shelby Cullom Davis Foundation_Hoover Institution1998100000"/>
    <x v="38"/>
    <s v="Hoover Institution"/>
    <n v="100000"/>
    <x v="14"/>
    <x v="1"/>
    <m/>
  </r>
  <r>
    <s v="CT2017"/>
    <s v="The Weiler Foundation_Hoover Institution20135000"/>
    <x v="39"/>
    <s v="Hoover Institution"/>
    <n v="5000"/>
    <x v="9"/>
    <x v="1"/>
    <m/>
  </r>
  <r>
    <s v="CT2017"/>
    <s v="The Weiler Foundation_Hoover Institution201325000"/>
    <x v="39"/>
    <s v="Hoover Institution"/>
    <n v="25000"/>
    <x v="9"/>
    <x v="1"/>
    <m/>
  </r>
  <r>
    <s v="CT2017"/>
    <s v="The Weiler Foundation_Hoover Institution201220000"/>
    <x v="39"/>
    <s v="Hoover Institution"/>
    <n v="20000"/>
    <x v="2"/>
    <x v="1"/>
    <m/>
  </r>
  <r>
    <s v="CT2017"/>
    <s v="The Weiler Foundation_Hoover Institution201120000"/>
    <x v="39"/>
    <s v="Hoover Institution"/>
    <n v="20000"/>
    <x v="10"/>
    <x v="1"/>
    <m/>
  </r>
  <r>
    <s v="CT2017"/>
    <s v="The Weiler Foundation_Hoover Institution201010000"/>
    <x v="39"/>
    <s v="Hoover Institution"/>
    <n v="10000"/>
    <x v="11"/>
    <x v="1"/>
    <m/>
  </r>
  <r>
    <s v="CT2017"/>
    <s v="The Weiler Foundation_Hoover Institution2009100000"/>
    <x v="39"/>
    <s v="Hoover Institution"/>
    <n v="100000"/>
    <x v="12"/>
    <x v="1"/>
    <m/>
  </r>
  <r>
    <s v="CT2017"/>
    <s v="The Weiler Foundation_Hoover Institution2008100000"/>
    <x v="39"/>
    <s v="Hoover Institution"/>
    <n v="100000"/>
    <x v="1"/>
    <x v="1"/>
    <m/>
  </r>
  <r>
    <s v="CT2017"/>
    <s v="The Weiler Foundation_Hoover Institution200725000"/>
    <x v="39"/>
    <s v="Hoover Institution"/>
    <n v="25000"/>
    <x v="5"/>
    <x v="1"/>
    <m/>
  </r>
  <r>
    <s v="CT2017"/>
    <s v="The Weiler Foundation_Hoover Institution2006100000"/>
    <x v="39"/>
    <s v="Hoover Institution"/>
    <n v="100000"/>
    <x v="6"/>
    <x v="1"/>
    <m/>
  </r>
  <r>
    <s v="CT2017"/>
    <s v="The Weiler Foundation_Hoover Institution200550000"/>
    <x v="39"/>
    <s v="Hoover Institution"/>
    <n v="50000"/>
    <x v="13"/>
    <x v="1"/>
    <m/>
  </r>
  <r>
    <s v="CT2017"/>
    <s v="The Weiler Foundation_Hoover Institution200540000"/>
    <x v="39"/>
    <s v="Hoover Institution"/>
    <n v="40000"/>
    <x v="13"/>
    <x v="1"/>
    <m/>
  </r>
  <r>
    <s v="CT2017"/>
    <s v="The Weiler Foundation_Hoover Institution2004100000"/>
    <x v="39"/>
    <s v="Hoover Institution"/>
    <n v="100000"/>
    <x v="3"/>
    <x v="1"/>
    <m/>
  </r>
  <r>
    <s v="CT2017"/>
    <s v="The Weiler Foundation_Hoover Institution200150000"/>
    <x v="39"/>
    <s v="Hoover Institution"/>
    <n v="50000"/>
    <x v="15"/>
    <x v="1"/>
    <m/>
  </r>
  <r>
    <n v="990"/>
    <s v="The Whitcomb Charitable Foundation_Hoover Institution201710000"/>
    <x v="40"/>
    <s v="Hoover Institution"/>
    <n v="10000"/>
    <x v="16"/>
    <x v="0"/>
    <m/>
  </r>
  <r>
    <n v="990"/>
    <s v="The Whitcomb Charitable Foundation_Hoover Institution20165000"/>
    <x v="40"/>
    <s v="Hoover Institution"/>
    <n v="5000"/>
    <x v="4"/>
    <x v="0"/>
    <m/>
  </r>
  <r>
    <n v="990"/>
    <s v="The Whitcomb Charitable Foundation_Hoover Institution20155000"/>
    <x v="40"/>
    <s v="Hoover Institution"/>
    <n v="5000"/>
    <x v="8"/>
    <x v="0"/>
    <m/>
  </r>
  <r>
    <s v="CT2017"/>
    <s v="The Whitcomb Charitable Foundation_Hoover Institution20135000"/>
    <x v="40"/>
    <s v="Hoover Institution"/>
    <n v="5000"/>
    <x v="9"/>
    <x v="1"/>
    <m/>
  </r>
  <r>
    <s v="CT2017"/>
    <s v="The Whitcomb Charitable Foundation_Hoover Institution20125000"/>
    <x v="40"/>
    <s v="Hoover Institution"/>
    <n v="5000"/>
    <x v="2"/>
    <x v="1"/>
    <m/>
  </r>
  <r>
    <s v="CT2017"/>
    <s v="The Whitcomb Charitable Foundation_Hoover Institution20115000"/>
    <x v="40"/>
    <s v="Hoover Institution"/>
    <n v="5000"/>
    <x v="10"/>
    <x v="1"/>
    <m/>
  </r>
  <r>
    <s v="CT2017"/>
    <s v="The Whitcomb Charitable Foundation_Hoover Institution20105000"/>
    <x v="40"/>
    <s v="Hoover Institution"/>
    <n v="5000"/>
    <x v="11"/>
    <x v="1"/>
    <m/>
  </r>
  <r>
    <s v="CT2017"/>
    <s v="The Whitcomb Charitable Foundation_Hoover Institution20095000"/>
    <x v="40"/>
    <s v="Hoover Institution"/>
    <n v="5000"/>
    <x v="12"/>
    <x v="1"/>
    <m/>
  </r>
  <r>
    <s v="CT2017"/>
    <s v="The Whitcomb Charitable Foundation_Hoover Institution20085000"/>
    <x v="40"/>
    <s v="Hoover Institution"/>
    <n v="5000"/>
    <x v="1"/>
    <x v="1"/>
    <m/>
  </r>
  <r>
    <s v="CT2017"/>
    <s v="The Whitcomb Charitable Foundation_Hoover Institution20075000"/>
    <x v="40"/>
    <s v="Hoover Institution"/>
    <n v="5000"/>
    <x v="5"/>
    <x v="1"/>
    <m/>
  </r>
  <r>
    <s v="CT2017"/>
    <s v="The Whitcomb Charitable Foundation_Hoover Institution20065000"/>
    <x v="40"/>
    <s v="Hoover Institution"/>
    <n v="5000"/>
    <x v="6"/>
    <x v="1"/>
    <m/>
  </r>
  <r>
    <s v="CT2017"/>
    <s v="The Whitcomb Charitable Foundation_Hoover Institution20055000"/>
    <x v="40"/>
    <s v="Hoover Institution"/>
    <n v="5000"/>
    <x v="13"/>
    <x v="1"/>
    <m/>
  </r>
  <r>
    <s v="CT2017"/>
    <s v="The Whitcomb Charitable Foundation_Hoover Institution20045000"/>
    <x v="40"/>
    <s v="Hoover Institution"/>
    <n v="5000"/>
    <x v="3"/>
    <x v="1"/>
    <m/>
  </r>
  <r>
    <s v="CT2017"/>
    <s v="The Whitcomb Charitable Foundation_Hoover Institution20032000"/>
    <x v="40"/>
    <s v="Hoover Institution"/>
    <n v="2000"/>
    <x v="7"/>
    <x v="1"/>
    <m/>
  </r>
  <r>
    <s v="CT2017"/>
    <s v="The Whitcomb Charitable Foundation_Hoover Institution20025000"/>
    <x v="40"/>
    <s v="Hoover Institution"/>
    <n v="5000"/>
    <x v="18"/>
    <x v="1"/>
    <m/>
  </r>
  <r>
    <s v="CT2017"/>
    <s v="The Whitcomb Charitable Foundation_Hoover Institution20015000"/>
    <x v="40"/>
    <s v="Hoover Institution"/>
    <n v="5000"/>
    <x v="15"/>
    <x v="1"/>
    <m/>
  </r>
  <r>
    <n v="990"/>
    <s v="Thomas B. Fordham Foundation_Hoover Institution2016797288"/>
    <x v="41"/>
    <s v="Hoover Institution"/>
    <n v="797288"/>
    <x v="4"/>
    <x v="0"/>
    <m/>
  </r>
  <r>
    <n v="990"/>
    <s v="Thomas B. Fordham Foundation_Hoover Institution2015590000"/>
    <x v="41"/>
    <s v="Hoover Institution"/>
    <n v="590000"/>
    <x v="8"/>
    <x v="0"/>
    <m/>
  </r>
  <r>
    <n v="990"/>
    <s v="Thomas B. Fordham Foundation_Hoover Institution2014154890"/>
    <x v="41"/>
    <s v="Hoover Institution"/>
    <n v="154890"/>
    <x v="0"/>
    <x v="0"/>
    <m/>
  </r>
  <r>
    <n v="990"/>
    <s v="Thomas B. Fordham Foundation_Hoover Institution2013334383"/>
    <x v="41"/>
    <s v="Hoover Institution"/>
    <n v="334383"/>
    <x v="9"/>
    <x v="0"/>
    <m/>
  </r>
  <r>
    <n v="990"/>
    <s v="Thomas B. Fordham Foundation_Hoover Institution200327700"/>
    <x v="41"/>
    <s v="Hoover Institution"/>
    <n v="27700"/>
    <x v="7"/>
    <x v="0"/>
    <m/>
  </r>
  <r>
    <s v="CT2017"/>
    <s v="Thomas B. Fordham Foundation_Hoover Institution200023000"/>
    <x v="41"/>
    <s v="Hoover Institution"/>
    <n v="23000"/>
    <x v="19"/>
    <x v="1"/>
    <m/>
  </r>
  <r>
    <s v="CT2017"/>
    <s v="Walton Family Foundation_Hoover Institution2012151334"/>
    <x v="42"/>
    <s v="Hoover Institution"/>
    <n v="151334"/>
    <x v="2"/>
    <x v="1"/>
    <m/>
  </r>
  <r>
    <s v="CT2017"/>
    <s v="Walton Family Foundation_Hoover Institution201210000"/>
    <x v="42"/>
    <s v="Hoover Institution"/>
    <n v="10000"/>
    <x v="2"/>
    <x v="1"/>
    <m/>
  </r>
  <r>
    <s v="CT2017"/>
    <s v="Walton Family Foundation_Hoover Institution2011384304"/>
    <x v="42"/>
    <s v="Hoover Institution"/>
    <n v="384304"/>
    <x v="10"/>
    <x v="1"/>
    <m/>
  </r>
  <r>
    <s v="CT2017"/>
    <s v="Walton Family Foundation_Hoover Institution2010579018"/>
    <x v="42"/>
    <s v="Hoover Institution"/>
    <n v="579018"/>
    <x v="11"/>
    <x v="1"/>
    <m/>
  </r>
  <r>
    <s v="CT2017"/>
    <s v="Walton Family Foundation_Hoover Institution2009440963"/>
    <x v="42"/>
    <s v="Hoover Institution"/>
    <n v="440963"/>
    <x v="12"/>
    <x v="1"/>
    <m/>
  </r>
  <r>
    <s v="CT2017"/>
    <s v="Walton Family Foundation_Hoover Institution200810000"/>
    <x v="42"/>
    <s v="Hoover Institution"/>
    <n v="10000"/>
    <x v="1"/>
    <x v="1"/>
    <m/>
  </r>
  <r>
    <s v="CT2017"/>
    <s v="Walton Family Foundation_Hoover Institution20071540242"/>
    <x v="42"/>
    <s v="Hoover Institution"/>
    <n v="1540242"/>
    <x v="5"/>
    <x v="1"/>
    <m/>
  </r>
  <r>
    <s v="CT2017"/>
    <s v="Walton Family Foundation_Hoover Institution2006927338"/>
    <x v="42"/>
    <s v="Hoover Institution"/>
    <n v="927338"/>
    <x v="6"/>
    <x v="1"/>
    <m/>
  </r>
  <r>
    <s v="CT2017"/>
    <s v="Walton Family Foundation_Hoover Institution20051355627"/>
    <x v="42"/>
    <s v="Hoover Institution"/>
    <n v="1355627"/>
    <x v="13"/>
    <x v="1"/>
    <m/>
  </r>
  <r>
    <s v="CT2017"/>
    <s v="William E. Simon Foundation_Hoover Institution2012250000"/>
    <x v="43"/>
    <s v="Hoover Institution"/>
    <n v="250000"/>
    <x v="2"/>
    <x v="1"/>
    <m/>
  </r>
  <r>
    <s v="CT2017"/>
    <s v="William E. Simon Foundation_Hoover Institution201125000"/>
    <x v="43"/>
    <s v="Hoover Institution"/>
    <n v="25000"/>
    <x v="10"/>
    <x v="1"/>
    <m/>
  </r>
  <r>
    <s v="CT2017"/>
    <s v="William E. Simon Foundation_Hoover Institution2011250000"/>
    <x v="43"/>
    <s v="Hoover Institution"/>
    <n v="250000"/>
    <x v="10"/>
    <x v="1"/>
    <m/>
  </r>
  <r>
    <s v="CT2017"/>
    <s v="William E. Simon Foundation_Hoover Institution20105000"/>
    <x v="43"/>
    <s v="Hoover Institution"/>
    <n v="5000"/>
    <x v="11"/>
    <x v="1"/>
    <m/>
  </r>
  <r>
    <s v="CT2017"/>
    <s v="William E. Simon Foundation_Hoover Institution2010250000"/>
    <x v="43"/>
    <s v="Hoover Institution"/>
    <n v="250000"/>
    <x v="11"/>
    <x v="1"/>
    <m/>
  </r>
  <r>
    <s v="CT2017"/>
    <s v="William E. Simon Foundation_Hoover Institution200925000"/>
    <x v="43"/>
    <s v="Hoover Institution"/>
    <n v="25000"/>
    <x v="12"/>
    <x v="1"/>
    <m/>
  </r>
  <r>
    <s v="CT2017"/>
    <s v="William E. Simon Foundation_Hoover Institution2009250000"/>
    <x v="43"/>
    <s v="Hoover Institution"/>
    <n v="250000"/>
    <x v="12"/>
    <x v="1"/>
    <m/>
  </r>
  <r>
    <s v="CT2017"/>
    <s v="William E. Simon Foundation_Hoover Institution2008255000"/>
    <x v="43"/>
    <s v="Hoover Institution"/>
    <n v="255000"/>
    <x v="1"/>
    <x v="1"/>
    <m/>
  </r>
  <r>
    <s v="CT2017"/>
    <s v="William E. Simon Foundation_Hoover Institution200560000"/>
    <x v="43"/>
    <s v="Hoover Institution"/>
    <n v="60000"/>
    <x v="13"/>
    <x v="1"/>
    <m/>
  </r>
  <r>
    <s v="CT2017"/>
    <s v="William E. Simon Foundation_Hoover Institution200460000"/>
    <x v="43"/>
    <s v="Hoover Institution"/>
    <n v="60000"/>
    <x v="3"/>
    <x v="1"/>
    <m/>
  </r>
  <r>
    <s v="CT2017"/>
    <s v="William E. Simon Foundation_Hoover Institution200360000"/>
    <x v="43"/>
    <s v="Hoover Institution"/>
    <n v="60000"/>
    <x v="7"/>
    <x v="1"/>
    <m/>
  </r>
  <r>
    <n v="990"/>
    <s v="William H. Donner Foundation_Hoover Institution201637500"/>
    <x v="44"/>
    <s v="Hoover Institution"/>
    <n v="37500"/>
    <x v="4"/>
    <x v="0"/>
    <m/>
  </r>
  <r>
    <n v="990"/>
    <s v="William H. Donner Foundation_Hoover Institution20162500"/>
    <x v="44"/>
    <s v="Hoover Institution"/>
    <n v="2500"/>
    <x v="4"/>
    <x v="0"/>
    <m/>
  </r>
  <r>
    <n v="990"/>
    <s v="William H. Donner Foundation_Hoover Institution201525000"/>
    <x v="44"/>
    <s v="Hoover Institution"/>
    <n v="25000"/>
    <x v="8"/>
    <x v="0"/>
    <m/>
  </r>
  <r>
    <n v="990"/>
    <s v="William H. Donner Foundation_Hoover Institution20152500"/>
    <x v="44"/>
    <s v="Hoover Institution"/>
    <n v="2500"/>
    <x v="8"/>
    <x v="0"/>
    <m/>
  </r>
  <r>
    <n v="990"/>
    <s v="William H. Donner Foundation_Hoover Institution201425000"/>
    <x v="44"/>
    <s v="Hoover Institution"/>
    <n v="25000"/>
    <x v="0"/>
    <x v="0"/>
    <m/>
  </r>
  <r>
    <n v="990"/>
    <s v="William H. Donner Foundation_Hoover Institution20142500"/>
    <x v="44"/>
    <s v="Hoover Institution"/>
    <n v="2500"/>
    <x v="0"/>
    <x v="0"/>
    <m/>
  </r>
  <r>
    <n v="990"/>
    <s v="William H. Donner Foundation_Hoover Institution20134000"/>
    <x v="44"/>
    <s v="Hoover Institution"/>
    <n v="4000"/>
    <x v="9"/>
    <x v="0"/>
    <m/>
  </r>
  <r>
    <n v="990"/>
    <s v="William H. Donner Foundation_Hoover Institution201232500"/>
    <x v="44"/>
    <s v="Hoover Institution"/>
    <n v="32500"/>
    <x v="2"/>
    <x v="0"/>
    <m/>
  </r>
  <r>
    <n v="990"/>
    <s v="William H. Donner Foundation_Hoover Institution20110"/>
    <x v="44"/>
    <s v="Hoover Institution"/>
    <n v="0"/>
    <x v="10"/>
    <x v="0"/>
    <m/>
  </r>
  <r>
    <s v="CT2017"/>
    <s v="William H. Donner Foundation_Hoover Institution201032500"/>
    <x v="44"/>
    <s v="Hoover Institution"/>
    <n v="32500"/>
    <x v="11"/>
    <x v="1"/>
    <m/>
  </r>
  <r>
    <s v="CT2017"/>
    <s v="William H. Donner Foundation_Hoover Institution200925000"/>
    <x v="44"/>
    <s v="Hoover Institution"/>
    <n v="25000"/>
    <x v="12"/>
    <x v="1"/>
    <m/>
  </r>
  <r>
    <s v="CT2017"/>
    <s v="William H. Donner Foundation_Hoover Institution200260000"/>
    <x v="44"/>
    <s v="Hoover Institution"/>
    <n v="60000"/>
    <x v="18"/>
    <x v="1"/>
    <m/>
  </r>
  <r>
    <s v="CT2017"/>
    <s v="William H. Donner Foundation_Hoover Institution200150000"/>
    <x v="44"/>
    <s v="Hoover Institution"/>
    <n v="50000"/>
    <x v="15"/>
    <x v="1"/>
    <m/>
  </r>
  <r>
    <s v="CT2017"/>
    <s v="William H. Donner Foundation_Hoover Institution200035000"/>
    <x v="44"/>
    <s v="Hoover Institution"/>
    <n v="35000"/>
    <x v="19"/>
    <x v="1"/>
    <m/>
  </r>
  <r>
    <s v="CT2017"/>
    <s v="Woodhouse Family Foundation_Hoover Institution20102000"/>
    <x v="45"/>
    <s v="Hoover Institution"/>
    <n v="2000"/>
    <x v="11"/>
    <x v="1"/>
    <m/>
  </r>
  <r>
    <s v="CT2017"/>
    <s v="Woodhouse Family Foundation_Hoover Institution20092000"/>
    <x v="45"/>
    <s v="Hoover Institution"/>
    <n v="2000"/>
    <x v="12"/>
    <x v="1"/>
    <m/>
  </r>
  <r>
    <s v="CT2017"/>
    <s v="Woodhouse Family Foundation_Hoover Institution20082000"/>
    <x v="45"/>
    <s v="Hoover Institution"/>
    <n v="2000"/>
    <x v="1"/>
    <x v="1"/>
    <m/>
  </r>
  <r>
    <n v="990"/>
    <s v="DonorsTrust_Hoover Institution on War Revolution and Peace2018607000"/>
    <x v="46"/>
    <s v="Hoover Institution on War Revolution and Peace"/>
    <n v="607000"/>
    <x v="33"/>
    <x v="0"/>
    <m/>
  </r>
  <r>
    <n v="990"/>
    <s v="DonorsTrust_Hoover Institution on War Revolution and Peace20175500"/>
    <x v="46"/>
    <s v="Hoover Institution on War Revolution and Peace"/>
    <n v="5500"/>
    <x v="16"/>
    <x v="0"/>
    <m/>
  </r>
  <r>
    <n v="990"/>
    <s v="DonorsTrust_Hoover Institution on War Revolution and Peace20161290"/>
    <x v="46"/>
    <s v="Hoover Institution on War Revolution and Peace"/>
    <n v="1290"/>
    <x v="4"/>
    <x v="0"/>
    <m/>
  </r>
  <r>
    <n v="990"/>
    <s v="DonorsTrust_Hoover Institution on War Revolution and Peace20165060"/>
    <x v="46"/>
    <s v="Hoover Institution on War Revolution and Peace"/>
    <n v="5060"/>
    <x v="4"/>
    <x v="0"/>
    <m/>
  </r>
  <r>
    <s v="CT2017"/>
    <s v="DonorsTrust_Hoover Institution on War Revolution and Peace2009500"/>
    <x v="46"/>
    <s v="Hoover Institution on War Revolution and Peace"/>
    <n v="500"/>
    <x v="12"/>
    <x v="1"/>
    <m/>
  </r>
  <r>
    <s v="CT2017"/>
    <s v="DonorsTrust_Hoover Institution on War Revolution and Peace200910000"/>
    <x v="46"/>
    <s v="Hoover Institution on War Revolution and Peace"/>
    <n v="10000"/>
    <x v="12"/>
    <x v="1"/>
    <m/>
  </r>
  <r>
    <s v="CT2017"/>
    <s v="DonorsTrust_Hoover Institution on War Revolution and Peace2008500"/>
    <x v="46"/>
    <s v="Hoover Institution on War Revolution and Peace"/>
    <n v="500"/>
    <x v="1"/>
    <x v="1"/>
    <m/>
  </r>
  <r>
    <s v="CT2017"/>
    <s v="DonorsTrust_Hoover Institution on War Revolution and Peace20071000"/>
    <x v="46"/>
    <s v="Hoover Institution on War Revolution and Peace"/>
    <n v="1000"/>
    <x v="5"/>
    <x v="1"/>
    <m/>
  </r>
  <r>
    <s v="CT2017"/>
    <s v="DonorsTrust_Hoover Institution on War Revolution and Peace200610000"/>
    <x v="46"/>
    <s v="Hoover Institution on War Revolution and Peace"/>
    <n v="10000"/>
    <x v="6"/>
    <x v="1"/>
    <m/>
  </r>
  <r>
    <n v="990"/>
    <s v="Charles G. Koch Charitable Foundation_Hoover Institution201850000"/>
    <x v="10"/>
    <s v="Hoover Institution"/>
    <n v="50000"/>
    <x v="33"/>
    <x v="0"/>
    <m/>
  </r>
  <r>
    <m/>
    <m/>
    <x v="47"/>
    <m/>
    <m/>
    <x v="34"/>
    <x v="1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C65E6DA-3C3F-6143-822A-7A1C9A617516}" name="PivotTable5" cacheId="2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 rowHeaderCaption="Donor &amp; Year">
  <location ref="A7:B55" firstHeaderRow="1" firstDataRow="1" firstDataCol="1" rowPageCount="1" colPageCount="1"/>
  <pivotFields count="8">
    <pivotField showAll="0"/>
    <pivotField showAll="0"/>
    <pivotField axis="axisRow" showAll="0" sortType="descending">
      <items count="49">
        <item sd="0" x="1"/>
        <item sd="0" x="2"/>
        <item sd="0" x="3"/>
        <item sd="0" x="4"/>
        <item sd="0" x="5"/>
        <item sd="0" x="6"/>
        <item sd="0" x="7"/>
        <item sd="0" x="8"/>
        <item sd="0" x="9"/>
        <item sd="0" x="10"/>
        <item sd="0" x="11"/>
        <item sd="0" x="46"/>
        <item sd="0" x="12"/>
        <item sd="0" x="13"/>
        <item sd="0" x="15"/>
        <item sd="0" x="16"/>
        <item sd="0" x="17"/>
        <item sd="0" x="18"/>
        <item sd="0" x="19"/>
        <item sd="0" x="20"/>
        <item sd="0" x="21"/>
        <item sd="0" x="22"/>
        <item sd="0" x="23"/>
        <item sd="0" x="24"/>
        <item sd="0" x="25"/>
        <item sd="0" x="26"/>
        <item sd="0" x="27"/>
        <item sd="0" x="28"/>
        <item sd="0" x="29"/>
        <item sd="0" x="30"/>
        <item sd="0" x="31"/>
        <item sd="0" x="32"/>
        <item sd="0" x="33"/>
        <item sd="0" x="34"/>
        <item sd="0" x="35"/>
        <item sd="0" x="36"/>
        <item sd="0" x="37"/>
        <item sd="0" x="38"/>
        <item sd="0" x="39"/>
        <item sd="0" x="40"/>
        <item sd="0" x="41"/>
        <item sd="0" x="42"/>
        <item sd="0" x="43"/>
        <item sd="0" x="44"/>
        <item sd="0" x="45"/>
        <item h="1" sd="0" x="47"/>
        <item sd="0" x="0"/>
        <item sd="0" x="14"/>
        <item t="default" sd="0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dataField="1" showAll="0"/>
    <pivotField axis="axisRow" showAll="0">
      <items count="36">
        <item x="32"/>
        <item x="31"/>
        <item x="17"/>
        <item x="30"/>
        <item x="29"/>
        <item x="28"/>
        <item x="27"/>
        <item x="26"/>
        <item x="25"/>
        <item x="24"/>
        <item x="23"/>
        <item x="21"/>
        <item x="20"/>
        <item x="14"/>
        <item x="22"/>
        <item x="19"/>
        <item x="15"/>
        <item x="18"/>
        <item x="7"/>
        <item x="3"/>
        <item x="13"/>
        <item x="6"/>
        <item x="5"/>
        <item x="1"/>
        <item x="12"/>
        <item x="11"/>
        <item x="10"/>
        <item x="2"/>
        <item x="9"/>
        <item x="0"/>
        <item x="8"/>
        <item x="4"/>
        <item x="16"/>
        <item x="34"/>
        <item x="33"/>
        <item t="default"/>
      </items>
    </pivotField>
    <pivotField axis="axisPage" showAll="0">
      <items count="3">
        <item x="0"/>
        <item x="1"/>
        <item t="default"/>
      </items>
    </pivotField>
    <pivotField showAll="0"/>
  </pivotFields>
  <rowFields count="2">
    <field x="2"/>
    <field x="5"/>
  </rowFields>
  <rowItems count="48">
    <i>
      <x v="26"/>
    </i>
    <i>
      <x v="16"/>
    </i>
    <i>
      <x v="34"/>
    </i>
    <i>
      <x v="7"/>
    </i>
    <i>
      <x v="41"/>
    </i>
    <i>
      <x v="19"/>
    </i>
    <i>
      <x v="29"/>
    </i>
    <i>
      <x v="37"/>
    </i>
    <i>
      <x v="24"/>
    </i>
    <i>
      <x v="27"/>
    </i>
    <i>
      <x v="40"/>
    </i>
    <i>
      <x v="8"/>
    </i>
    <i>
      <x v="22"/>
    </i>
    <i>
      <x v="42"/>
    </i>
    <i>
      <x v="35"/>
    </i>
    <i>
      <x v="31"/>
    </i>
    <i>
      <x v="5"/>
    </i>
    <i>
      <x v="38"/>
    </i>
    <i>
      <x v="11"/>
    </i>
    <i>
      <x v="12"/>
    </i>
    <i>
      <x v="18"/>
    </i>
    <i>
      <x v="9"/>
    </i>
    <i>
      <x v="14"/>
    </i>
    <i>
      <x v="28"/>
    </i>
    <i>
      <x v="13"/>
    </i>
    <i>
      <x v="43"/>
    </i>
    <i>
      <x v="17"/>
    </i>
    <i>
      <x v="30"/>
    </i>
    <i>
      <x v="4"/>
    </i>
    <i>
      <x v="23"/>
    </i>
    <i>
      <x v="20"/>
    </i>
    <i>
      <x v="33"/>
    </i>
    <i>
      <x v="39"/>
    </i>
    <i>
      <x v="36"/>
    </i>
    <i>
      <x v="3"/>
    </i>
    <i>
      <x v="15"/>
    </i>
    <i>
      <x v="2"/>
    </i>
    <i>
      <x v="1"/>
    </i>
    <i>
      <x v="6"/>
    </i>
    <i>
      <x v="47"/>
    </i>
    <i>
      <x v="32"/>
    </i>
    <i>
      <x v="21"/>
    </i>
    <i>
      <x v="25"/>
    </i>
    <i>
      <x v="44"/>
    </i>
    <i>
      <x v="46"/>
    </i>
    <i>
      <x/>
    </i>
    <i>
      <x v="10"/>
    </i>
    <i t="grand">
      <x/>
    </i>
  </rowItems>
  <colItems count="1">
    <i/>
  </colItems>
  <pageFields count="1">
    <pageField fld="6" hier="-1"/>
  </pageFields>
  <dataFields count="1">
    <dataField name="Sum of contribution" fld="4" baseField="0" baseItem="0" numFmtId="164"/>
  </dataFields>
  <formats count="1">
    <format dxfId="1">
      <pivotArea outline="0" collapsedLevelsAreSubtotals="1" fieldPosition="0"/>
    </format>
  </formats>
  <pivotTableStyleInfo name="PivotStyleMedium7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desmogblog.com/hoover-institution" TargetMode="Externa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5"/>
  <sheetViews>
    <sheetView tabSelected="1" workbookViewId="0">
      <selection activeCell="F8" sqref="F8"/>
    </sheetView>
  </sheetViews>
  <sheetFormatPr baseColWidth="10" defaultRowHeight="16"/>
  <cols>
    <col min="1" max="1" width="46.1640625" bestFit="1" customWidth="1"/>
    <col min="2" max="2" width="17.5" bestFit="1" customWidth="1"/>
    <col min="4" max="4" width="13.6640625" style="4" bestFit="1" customWidth="1"/>
    <col min="8" max="8" width="66.5" bestFit="1" customWidth="1"/>
  </cols>
  <sheetData>
    <row r="1" spans="1:6" ht="31">
      <c r="A1" s="11" t="s">
        <v>43</v>
      </c>
      <c r="B1" s="11"/>
    </row>
    <row r="2" spans="1:6" ht="19">
      <c r="A2" s="5" t="s">
        <v>44</v>
      </c>
      <c r="B2" s="6">
        <v>42093</v>
      </c>
    </row>
    <row r="3" spans="1:6" ht="19">
      <c r="A3" s="7" t="s">
        <v>45</v>
      </c>
      <c r="B3" s="6"/>
    </row>
    <row r="4" spans="1:6">
      <c r="F4" s="12"/>
    </row>
    <row r="5" spans="1:6">
      <c r="A5" s="2" t="s">
        <v>75</v>
      </c>
      <c r="B5" t="s">
        <v>41</v>
      </c>
    </row>
    <row r="6" spans="1:6">
      <c r="A6" s="8" t="s">
        <v>72</v>
      </c>
    </row>
    <row r="7" spans="1:6">
      <c r="A7" s="2" t="s">
        <v>71</v>
      </c>
      <c r="B7" t="s">
        <v>42</v>
      </c>
      <c r="C7" s="1" t="s">
        <v>70</v>
      </c>
    </row>
    <row r="8" spans="1:6">
      <c r="A8" s="3" t="s">
        <v>11</v>
      </c>
      <c r="B8" s="4">
        <v>13704500</v>
      </c>
      <c r="C8" t="str">
        <f>IFERROR(IF(VLOOKUP(A8,Resources!A:B,2,FALSE)=0,"",VLOOKUP(A8,Resources!A:B,2,FALSE)),"")</f>
        <v>https://www.sourcewatch.org/index.php/Sarah_Scaife_Foundation</v>
      </c>
      <c r="E8" s="4"/>
    </row>
    <row r="9" spans="1:6">
      <c r="A9" s="3" t="s">
        <v>19</v>
      </c>
      <c r="B9" s="4">
        <v>9250000</v>
      </c>
      <c r="C9" t="str">
        <f>IFERROR(IF(VLOOKUP(A9,Resources!A:B,2,FALSE)=0,"",VLOOKUP(A9,Resources!A:B,2,FALSE)),"")</f>
        <v/>
      </c>
      <c r="E9" s="4"/>
    </row>
    <row r="10" spans="1:6">
      <c r="A10" s="3" t="s">
        <v>9</v>
      </c>
      <c r="B10" s="4">
        <v>6911000</v>
      </c>
      <c r="C10" t="str">
        <f>IFERROR(IF(VLOOKUP(A10,Resources!A:B,2,FALSE)=0,"",VLOOKUP(A10,Resources!A:B,2,FALSE)),"")</f>
        <v>http://www.sourcewatch.org/index.php/Lynde_and_Harry_Bradley_Foundation</v>
      </c>
      <c r="E10" s="4"/>
    </row>
    <row r="11" spans="1:6">
      <c r="A11" s="3" t="s">
        <v>83</v>
      </c>
      <c r="B11" s="4">
        <v>6893058.5</v>
      </c>
      <c r="C11" t="str">
        <f>IFERROR(IF(VLOOKUP(A11,Resources!A:B,2,FALSE)=0,"",VLOOKUP(A11,Resources!A:B,2,FALSE)),"")</f>
        <v/>
      </c>
      <c r="E11" s="4"/>
    </row>
    <row r="12" spans="1:6">
      <c r="A12" s="3" t="s">
        <v>18</v>
      </c>
      <c r="B12" s="4">
        <v>5398826</v>
      </c>
      <c r="C12" t="str">
        <f>IFERROR(IF(VLOOKUP(A12,Resources!A:B,2,FALSE)=0,"",VLOOKUP(A12,Resources!A:B,2,FALSE)),"")</f>
        <v>http://www.sourcewatch.org/index.php/Walton_Family_Foundation</v>
      </c>
      <c r="E12" s="4"/>
    </row>
    <row r="13" spans="1:6">
      <c r="A13" s="3" t="s">
        <v>33</v>
      </c>
      <c r="B13" s="4">
        <v>5190660</v>
      </c>
      <c r="C13" t="str">
        <f>IFERROR(IF(VLOOKUP(A13,Resources!A:B,2,FALSE)=0,"",VLOOKUP(A13,Resources!A:B,2,FALSE)),"")</f>
        <v>http://www.sourcewatch.org/index.php/John_M._Olin_Foundation</v>
      </c>
      <c r="E13" s="4"/>
    </row>
    <row r="14" spans="1:6">
      <c r="A14" s="3" t="s">
        <v>14</v>
      </c>
      <c r="B14" s="4">
        <v>4430257</v>
      </c>
      <c r="C14" t="str">
        <f>IFERROR(IF(VLOOKUP(A14,Resources!A:B,2,FALSE)=0,"",VLOOKUP(A14,Resources!A:B,2,FALSE)),"")</f>
        <v>http://www.sourcewatch.org/index.php/Smith_Richardson_Foundation</v>
      </c>
      <c r="E14" s="4"/>
    </row>
    <row r="15" spans="1:6">
      <c r="A15" s="3" t="s">
        <v>31</v>
      </c>
      <c r="B15" s="4">
        <v>3625000</v>
      </c>
      <c r="C15" t="str">
        <f>IFERROR(IF(VLOOKUP(A15,Resources!A:B,2,FALSE)=0,"",VLOOKUP(A15,Resources!A:B,2,FALSE)),"")</f>
        <v>http://www.sourcewatch.org/index.php/Shelby_Cullom_Davis_Foundation</v>
      </c>
      <c r="E15" s="4"/>
    </row>
    <row r="16" spans="1:6">
      <c r="A16" s="3" t="s">
        <v>87</v>
      </c>
      <c r="B16" s="4">
        <v>2421000</v>
      </c>
      <c r="C16" t="str">
        <f>IFERROR(IF(VLOOKUP(A16,Resources!A:B,2,FALSE)=0,"",VLOOKUP(A16,Resources!A:B,2,FALSE)),"")</f>
        <v/>
      </c>
      <c r="E16" s="4"/>
    </row>
    <row r="17" spans="1:5">
      <c r="A17" s="3" t="s">
        <v>91</v>
      </c>
      <c r="B17" s="4">
        <v>2092411</v>
      </c>
      <c r="C17" t="str">
        <f>IFERROR(IF(VLOOKUP(A17,Resources!A:B,2,FALSE)=0,"",VLOOKUP(A17,Resources!A:B,2,FALSE)),"")</f>
        <v/>
      </c>
      <c r="E17" s="4"/>
    </row>
    <row r="18" spans="1:5">
      <c r="A18" s="3" t="s">
        <v>37</v>
      </c>
      <c r="B18" s="4">
        <v>1927261</v>
      </c>
      <c r="C18" t="str">
        <f>IFERROR(IF(VLOOKUP(A18,Resources!A:B,2,FALSE)=0,"",VLOOKUP(A18,Resources!A:B,2,FALSE)),"")</f>
        <v>http://www.sourcewatch.org/index.php/Thomas_B._Fordham_Foundation</v>
      </c>
      <c r="E18" s="4"/>
    </row>
    <row r="19" spans="1:5">
      <c r="A19" s="3" t="s">
        <v>84</v>
      </c>
      <c r="B19" s="4">
        <v>1635000</v>
      </c>
      <c r="C19" t="str">
        <f>IFERROR(IF(VLOOKUP(A19,Resources!A:B,2,FALSE)=0,"",VLOOKUP(A19,Resources!A:B,2,FALSE)),"")</f>
        <v/>
      </c>
      <c r="E19" s="4"/>
    </row>
    <row r="20" spans="1:5">
      <c r="A20" s="3" t="s">
        <v>86</v>
      </c>
      <c r="B20" s="4">
        <v>1609070</v>
      </c>
      <c r="C20" t="str">
        <f>IFERROR(IF(VLOOKUP(A20,Resources!A:B,2,FALSE)=0,"",VLOOKUP(A20,Resources!A:B,2,FALSE)),"")</f>
        <v>https://www.sourcewatch.org/index.php/Marcus_Foundation</v>
      </c>
      <c r="E20" s="4"/>
    </row>
    <row r="21" spans="1:5">
      <c r="A21" s="3" t="s">
        <v>16</v>
      </c>
      <c r="B21" s="4">
        <v>1490000</v>
      </c>
      <c r="C21" t="str">
        <f>IFERROR(IF(VLOOKUP(A21,Resources!A:B,2,FALSE)=0,"",VLOOKUP(A21,Resources!A:B,2,FALSE)),"")</f>
        <v>http://www.sourcewatch.org/index.php/William_E._Simon_Foundation</v>
      </c>
      <c r="E21" s="4"/>
    </row>
    <row r="22" spans="1:5">
      <c r="A22" s="3" t="s">
        <v>15</v>
      </c>
      <c r="B22" s="4">
        <v>990000</v>
      </c>
      <c r="C22" t="str">
        <f>IFERROR(IF(VLOOKUP(A22,Resources!A:B,2,FALSE)=0,"",VLOOKUP(A22,Resources!A:B,2,FALSE)),"")</f>
        <v>http://www.sourcewatch.org/index.php/Randolph_Foundation</v>
      </c>
      <c r="E22" s="4"/>
    </row>
    <row r="23" spans="1:5">
      <c r="A23" s="3" t="s">
        <v>36</v>
      </c>
      <c r="B23" s="4">
        <v>898400</v>
      </c>
      <c r="C23" t="str">
        <f>IFERROR(IF(VLOOKUP(A23,Resources!A:B,2,FALSE)=0,"",VLOOKUP(A23,Resources!A:B,2,FALSE)),"")</f>
        <v>https://www.desmogblog.com/scaife-family-foundations</v>
      </c>
      <c r="E23" s="4"/>
    </row>
    <row r="24" spans="1:5">
      <c r="A24" s="3" t="s">
        <v>7</v>
      </c>
      <c r="B24" s="4">
        <v>692500</v>
      </c>
      <c r="C24" t="str">
        <f>IFERROR(IF(VLOOKUP(A24,Resources!A:B,2,FALSE)=0,"",VLOOKUP(A24,Resources!A:B,2,FALSE)),"")</f>
        <v/>
      </c>
      <c r="E24" s="4"/>
    </row>
    <row r="25" spans="1:5">
      <c r="A25" s="3" t="s">
        <v>6</v>
      </c>
      <c r="B25" s="4">
        <v>645000</v>
      </c>
      <c r="C25" t="str">
        <f>IFERROR(IF(VLOOKUP(A25,Resources!A:B,2,FALSE)=0,"",VLOOKUP(A25,Resources!A:B,2,FALSE)),"")</f>
        <v/>
      </c>
      <c r="E25" s="4"/>
    </row>
    <row r="26" spans="1:5">
      <c r="A26" s="3" t="s">
        <v>25</v>
      </c>
      <c r="B26" s="4">
        <v>640850</v>
      </c>
      <c r="C26" t="str">
        <f>IFERROR(IF(VLOOKUP(A26,Resources!A:B,2,FALSE)=0,"",VLOOKUP(A26,Resources!A:B,2,FALSE)),"")</f>
        <v>https://www.desmogblog.com/who-donors-trust</v>
      </c>
      <c r="E26" s="4"/>
    </row>
    <row r="27" spans="1:5">
      <c r="A27" s="3" t="s">
        <v>27</v>
      </c>
      <c r="B27" s="4">
        <v>596779</v>
      </c>
      <c r="C27" t="str">
        <f>IFERROR(IF(VLOOKUP(A27,Resources!A:B,2,FALSE)=0,"",VLOOKUP(A27,Resources!A:B,2,FALSE)),"")</f>
        <v>http://www.sourcewatch.org/index.php/Earhart_Foundation</v>
      </c>
      <c r="E27" s="4"/>
    </row>
    <row r="28" spans="1:5">
      <c r="A28" s="3" t="s">
        <v>10</v>
      </c>
      <c r="B28" s="4">
        <v>540000</v>
      </c>
      <c r="C28" t="str">
        <f>IFERROR(IF(VLOOKUP(A28,Resources!A:B,2,FALSE)=0,"",VLOOKUP(A28,Resources!A:B,2,FALSE)),"")</f>
        <v>http://www.sourcewatch.org/index.php/JM_Foundation</v>
      </c>
      <c r="E28" s="4"/>
    </row>
    <row r="29" spans="1:5">
      <c r="A29" s="3" t="s">
        <v>39</v>
      </c>
      <c r="B29" s="4">
        <v>435000</v>
      </c>
      <c r="C29" t="str">
        <f>IFERROR(IF(VLOOKUP(A29,Resources!A:B,2,FALSE)=0,"",VLOOKUP(A29,Resources!A:B,2,FALSE)),"")</f>
        <v>https://www.desmogblog.com/koch-family-foundations</v>
      </c>
      <c r="E29" s="4"/>
    </row>
    <row r="30" spans="1:5">
      <c r="A30" s="3" t="s">
        <v>12</v>
      </c>
      <c r="B30" s="4">
        <v>355000</v>
      </c>
      <c r="C30" t="str">
        <f>IFERROR(IF(VLOOKUP(A30,Resources!A:B,2,FALSE)=0,"",VLOOKUP(A30,Resources!A:B,2,FALSE)),"")</f>
        <v/>
      </c>
      <c r="E30" s="4"/>
    </row>
    <row r="31" spans="1:5">
      <c r="A31" s="3" t="s">
        <v>21</v>
      </c>
      <c r="B31" s="4">
        <v>337500</v>
      </c>
      <c r="C31" t="str">
        <f>IFERROR(IF(VLOOKUP(A31,Resources!A:B,2,FALSE)=0,"",VLOOKUP(A31,Resources!A:B,2,FALSE)),"")</f>
        <v>http://www.sourcewatch.org/index.php/Searle_Freedom_Trust</v>
      </c>
      <c r="E31" s="4"/>
    </row>
    <row r="32" spans="1:5">
      <c r="A32" s="3" t="s">
        <v>32</v>
      </c>
      <c r="B32" s="4">
        <v>335000</v>
      </c>
      <c r="C32" t="str">
        <f>IFERROR(IF(VLOOKUP(A32,Resources!A:B,2,FALSE)=0,"",VLOOKUP(A32,Resources!A:B,2,FALSE)),"")</f>
        <v>http://www.sourcewatch.org/index.php/Exxon_Mobil</v>
      </c>
      <c r="E32" s="4"/>
    </row>
    <row r="33" spans="1:5">
      <c r="A33" s="3" t="s">
        <v>23</v>
      </c>
      <c r="B33" s="4">
        <v>334000</v>
      </c>
      <c r="C33" t="str">
        <f>IFERROR(IF(VLOOKUP(A33,Resources!A:B,2,FALSE)=0,"",VLOOKUP(A33,Resources!A:B,2,FALSE)),"")</f>
        <v>http://www.sourcewatch.org/index.php/William_H._Donner_Foundation</v>
      </c>
      <c r="E33" s="4"/>
    </row>
    <row r="34" spans="1:5">
      <c r="A34" s="3" t="s">
        <v>20</v>
      </c>
      <c r="B34" s="4">
        <v>250000</v>
      </c>
      <c r="C34" t="str">
        <f>IFERROR(IF(VLOOKUP(A34,Resources!A:B,2,FALSE)=0,"",VLOOKUP(A34,Resources!A:B,2,FALSE)),"")</f>
        <v>http://www.sourcewatch.org/index.php/Jaquelin_Hume_Foundation</v>
      </c>
      <c r="E34" s="4"/>
    </row>
    <row r="35" spans="1:5">
      <c r="A35" s="3" t="s">
        <v>29</v>
      </c>
      <c r="B35" s="4">
        <v>182000</v>
      </c>
      <c r="C35" t="str">
        <f>IFERROR(IF(VLOOKUP(A35,Resources!A:B,2,FALSE)=0,"",VLOOKUP(A35,Resources!A:B,2,FALSE)),"")</f>
        <v/>
      </c>
      <c r="E35" s="4"/>
    </row>
    <row r="36" spans="1:5">
      <c r="A36" s="3" t="s">
        <v>13</v>
      </c>
      <c r="B36" s="4">
        <v>165000</v>
      </c>
      <c r="C36" t="str">
        <f>IFERROR(IF(VLOOKUP(A36,Resources!A:B,2,FALSE)=0,"",VLOOKUP(A36,Resources!A:B,2,FALSE)),"")</f>
        <v/>
      </c>
      <c r="E36" s="4"/>
    </row>
    <row r="37" spans="1:5">
      <c r="A37" s="3" t="s">
        <v>4</v>
      </c>
      <c r="B37" s="4">
        <v>138820</v>
      </c>
      <c r="C37" t="str">
        <f>IFERROR(IF(VLOOKUP(A37,Resources!A:B,2,FALSE)=0,"",VLOOKUP(A37,Resources!A:B,2,FALSE)),"")</f>
        <v>https://www.sourcewatch.org/index.php/National_Christian_Foundation</v>
      </c>
      <c r="E37" s="4"/>
    </row>
    <row r="38" spans="1:5">
      <c r="A38" s="3" t="s">
        <v>28</v>
      </c>
      <c r="B38" s="4">
        <v>137500</v>
      </c>
      <c r="C38" t="str">
        <f>IFERROR(IF(VLOOKUP(A38,Resources!A:B,2,FALSE)=0,"",VLOOKUP(A38,Resources!A:B,2,FALSE)),"")</f>
        <v/>
      </c>
      <c r="E38" s="4"/>
    </row>
    <row r="39" spans="1:5">
      <c r="A39" s="3" t="s">
        <v>100</v>
      </c>
      <c r="B39" s="4">
        <v>130000</v>
      </c>
      <c r="C39" t="str">
        <f>IFERROR(IF(VLOOKUP(A39,Resources!A:B,2,FALSE)=0,"",VLOOKUP(A39,Resources!A:B,2,FALSE)),"")</f>
        <v/>
      </c>
      <c r="E39" s="4"/>
    </row>
    <row r="40" spans="1:5">
      <c r="A40" s="3" t="s">
        <v>8</v>
      </c>
      <c r="B40" s="4">
        <v>82000</v>
      </c>
      <c r="C40" t="str">
        <f>IFERROR(IF(VLOOKUP(A40,Resources!A:B,2,FALSE)=0,"",VLOOKUP(A40,Resources!A:B,2,FALSE)),"")</f>
        <v/>
      </c>
      <c r="E40" s="4"/>
    </row>
    <row r="41" spans="1:5">
      <c r="A41" s="3" t="s">
        <v>35</v>
      </c>
      <c r="B41" s="4">
        <v>65000</v>
      </c>
      <c r="C41" t="str">
        <f>IFERROR(IF(VLOOKUP(A41,Resources!A:B,2,FALSE)=0,"",VLOOKUP(A41,Resources!A:B,2,FALSE)),"")</f>
        <v>http://www.sourcewatch.org/index.php/Samuel_Roberts_Noble_Foundation</v>
      </c>
      <c r="E41" s="4"/>
    </row>
    <row r="42" spans="1:5">
      <c r="A42" s="3" t="s">
        <v>82</v>
      </c>
      <c r="B42" s="4">
        <v>55000</v>
      </c>
      <c r="C42" t="str">
        <f>IFERROR(IF(VLOOKUP(A42,Resources!A:B,2,FALSE)=0,"",VLOOKUP(A42,Resources!A:B,2,FALSE)),"")</f>
        <v/>
      </c>
      <c r="E42" s="4"/>
    </row>
    <row r="43" spans="1:5">
      <c r="A43" s="3" t="s">
        <v>30</v>
      </c>
      <c r="B43" s="4">
        <v>50000</v>
      </c>
      <c r="C43" t="str">
        <f>IFERROR(IF(VLOOKUP(A43,Resources!A:B,2,FALSE)=0,"",VLOOKUP(A43,Resources!A:B,2,FALSE)),"")</f>
        <v/>
      </c>
      <c r="E43" s="4"/>
    </row>
    <row r="44" spans="1:5">
      <c r="A44" s="3" t="s">
        <v>17</v>
      </c>
      <c r="B44" s="4">
        <v>30000</v>
      </c>
      <c r="C44" t="str">
        <f>IFERROR(IF(VLOOKUP(A44,Resources!A:B,2,FALSE)=0,"",VLOOKUP(A44,Resources!A:B,2,FALSE)),"")</f>
        <v>http://www.sourcewatch.org/index.php/American_Chemistry_Council</v>
      </c>
      <c r="E44" s="4"/>
    </row>
    <row r="45" spans="1:5">
      <c r="A45" s="3" t="s">
        <v>102</v>
      </c>
      <c r="B45" s="4">
        <v>25000</v>
      </c>
      <c r="C45" t="str">
        <f>IFERROR(IF(VLOOKUP(A45,Resources!A:B,2,FALSE)=0,"",VLOOKUP(A45,Resources!A:B,2,FALSE)),"")</f>
        <v/>
      </c>
      <c r="E45" s="4"/>
    </row>
    <row r="46" spans="1:5">
      <c r="A46" s="3" t="s">
        <v>38</v>
      </c>
      <c r="B46" s="4">
        <v>25000</v>
      </c>
      <c r="C46" t="str">
        <f>IFERROR(IF(VLOOKUP(A46,Resources!A:B,2,FALSE)=0,"",VLOOKUP(A46,Resources!A:B,2,FALSE)),"")</f>
        <v>http://www.sourcewatch.org/index.php/Castle_Rock_Foundation</v>
      </c>
      <c r="E46" s="4"/>
    </row>
    <row r="47" spans="1:5">
      <c r="A47" s="3" t="s">
        <v>108</v>
      </c>
      <c r="B47" s="4">
        <v>20000</v>
      </c>
      <c r="C47" t="str">
        <f>IFERROR(IF(VLOOKUP(A47,Resources!A:B,2,FALSE)=0,"",VLOOKUP(A47,Resources!A:B,2,FALSE)),"")</f>
        <v>https://www.desmogblog.com/exxonmobil-funding-climate-science-denial</v>
      </c>
      <c r="E47" s="4"/>
    </row>
    <row r="48" spans="1:5">
      <c r="A48" s="3" t="s">
        <v>34</v>
      </c>
      <c r="B48" s="4">
        <v>15000</v>
      </c>
      <c r="C48" t="str">
        <f>IFERROR(IF(VLOOKUP(A48,Resources!A:B,2,FALSE)=0,"",VLOOKUP(A48,Resources!A:B,2,FALSE)),"")</f>
        <v/>
      </c>
      <c r="E48" s="4"/>
    </row>
    <row r="49" spans="1:5">
      <c r="A49" s="3" t="s">
        <v>85</v>
      </c>
      <c r="B49" s="4">
        <v>10000</v>
      </c>
      <c r="C49" t="str">
        <f>IFERROR(IF(VLOOKUP(A49,Resources!A:B,2,FALSE)=0,"",VLOOKUP(A49,Resources!A:B,2,FALSE)),"")</f>
        <v>https://www.sourcewatch.org/index.php/Lovett_%26_Ruth_Peters_Foundation</v>
      </c>
      <c r="E49" s="4"/>
    </row>
    <row r="50" spans="1:5">
      <c r="A50" s="3" t="s">
        <v>89</v>
      </c>
      <c r="B50" s="4">
        <v>7050</v>
      </c>
      <c r="C50" t="str">
        <f>IFERROR(IF(VLOOKUP(A50,Resources!A:B,2,FALSE)=0,"",VLOOKUP(A50,Resources!A:B,2,FALSE)),"")</f>
        <v/>
      </c>
      <c r="E50" s="4"/>
    </row>
    <row r="51" spans="1:5">
      <c r="A51" s="3" t="s">
        <v>22</v>
      </c>
      <c r="B51" s="4">
        <v>6000</v>
      </c>
      <c r="C51" t="str">
        <f>IFERROR(IF(VLOOKUP(A51,Resources!A:B,2,FALSE)=0,"",VLOOKUP(A51,Resources!A:B,2,FALSE)),"")</f>
        <v/>
      </c>
      <c r="E51" s="4"/>
    </row>
    <row r="52" spans="1:5">
      <c r="A52" s="3" t="s">
        <v>107</v>
      </c>
      <c r="B52" s="4">
        <v>5000</v>
      </c>
      <c r="C52" t="str">
        <f>IFERROR(IF(VLOOKUP(A52,Resources!A:B,2,FALSE)=0,"",VLOOKUP(A52,Resources!A:B,2,FALSE)),"")</f>
        <v/>
      </c>
      <c r="E52" s="4"/>
    </row>
    <row r="53" spans="1:5">
      <c r="A53" s="3" t="s">
        <v>26</v>
      </c>
      <c r="B53" s="4">
        <v>2500</v>
      </c>
      <c r="C53" t="str">
        <f>IFERROR(IF(VLOOKUP(A53,Resources!A:B,2,FALSE)=0,"",VLOOKUP(A53,Resources!A:B,2,FALSE)),"")</f>
        <v>http://www.sourcewatch.org/index.php/Aequus_Foundation</v>
      </c>
      <c r="E53" s="4"/>
    </row>
    <row r="54" spans="1:5">
      <c r="A54" s="3" t="s">
        <v>24</v>
      </c>
      <c r="B54" s="4">
        <v>2000</v>
      </c>
      <c r="E54" s="4"/>
    </row>
    <row r="55" spans="1:5">
      <c r="A55" s="3" t="s">
        <v>40</v>
      </c>
      <c r="B55" s="4">
        <v>74780942.5</v>
      </c>
      <c r="E55" s="4"/>
    </row>
  </sheetData>
  <hyperlinks>
    <hyperlink ref="A3" r:id="rId2" xr:uid="{00000000-0004-0000-0000-000000000000}"/>
  </hyperlinks>
  <pageMargins left="0.7" right="0.7" top="0.75" bottom="0.75" header="0.3" footer="0.3"/>
  <pageSetup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654"/>
  <sheetViews>
    <sheetView workbookViewId="0">
      <selection activeCell="B10" sqref="B10"/>
    </sheetView>
  </sheetViews>
  <sheetFormatPr baseColWidth="10" defaultRowHeight="16"/>
  <cols>
    <col min="1" max="1" width="16.5" customWidth="1"/>
    <col min="2" max="2" width="67.1640625" bestFit="1" customWidth="1"/>
    <col min="3" max="4" width="41" bestFit="1" customWidth="1"/>
    <col min="5" max="5" width="13.5" style="4" bestFit="1" customWidth="1"/>
    <col min="6" max="6" width="7.33203125" bestFit="1" customWidth="1"/>
    <col min="7" max="7" width="10" bestFit="1" customWidth="1"/>
    <col min="8" max="8" width="76.83203125" bestFit="1" customWidth="1"/>
  </cols>
  <sheetData>
    <row r="1" spans="1:8">
      <c r="A1" s="9" t="s">
        <v>73</v>
      </c>
      <c r="B1" s="9" t="s">
        <v>74</v>
      </c>
      <c r="C1" s="9" t="s">
        <v>0</v>
      </c>
      <c r="D1" s="9" t="s">
        <v>1</v>
      </c>
      <c r="E1" s="10" t="s">
        <v>2</v>
      </c>
      <c r="F1" s="9" t="s">
        <v>3</v>
      </c>
      <c r="G1" s="9" t="s">
        <v>75</v>
      </c>
      <c r="H1" s="9" t="s">
        <v>80</v>
      </c>
    </row>
    <row r="2" spans="1:8">
      <c r="A2">
        <v>990</v>
      </c>
      <c r="B2" t="str">
        <f t="shared" ref="B2:B64" si="0">C2&amp;"_"&amp;D2&amp;F2&amp;E2</f>
        <v>Abstraction Fund_Hoover Institution20145000</v>
      </c>
      <c r="C2" t="s">
        <v>107</v>
      </c>
      <c r="D2" t="s">
        <v>5</v>
      </c>
      <c r="E2" s="4">
        <v>5000</v>
      </c>
      <c r="F2">
        <v>2014</v>
      </c>
      <c r="G2" t="s">
        <v>77</v>
      </c>
    </row>
    <row r="3" spans="1:8">
      <c r="A3" t="s">
        <v>76</v>
      </c>
      <c r="B3" t="str">
        <f t="shared" si="0"/>
        <v>Aequus Institute_Hoover Institution20082500</v>
      </c>
      <c r="C3" t="s">
        <v>26</v>
      </c>
      <c r="D3" t="s">
        <v>5</v>
      </c>
      <c r="E3" s="4">
        <v>2500</v>
      </c>
      <c r="F3">
        <v>2008</v>
      </c>
    </row>
    <row r="4" spans="1:8">
      <c r="A4">
        <v>990</v>
      </c>
      <c r="B4" t="str">
        <f t="shared" si="0"/>
        <v>Albert and Ethel Herzstein Charitable Foundation_Hoover Institution201215000</v>
      </c>
      <c r="C4" t="s">
        <v>102</v>
      </c>
      <c r="D4" t="s">
        <v>5</v>
      </c>
      <c r="E4" s="4">
        <v>15000</v>
      </c>
      <c r="F4">
        <v>2012</v>
      </c>
      <c r="G4" t="s">
        <v>77</v>
      </c>
      <c r="H4" t="s">
        <v>81</v>
      </c>
    </row>
    <row r="5" spans="1:8">
      <c r="A5">
        <v>990</v>
      </c>
      <c r="B5" t="str">
        <f t="shared" si="0"/>
        <v>Albert and Ethel Herzstein Charitable Foundation_Hoover Institution200410000</v>
      </c>
      <c r="C5" t="s">
        <v>102</v>
      </c>
      <c r="D5" t="s">
        <v>5</v>
      </c>
      <c r="E5" s="4">
        <v>10000</v>
      </c>
      <c r="F5">
        <v>2004</v>
      </c>
      <c r="G5" t="s">
        <v>77</v>
      </c>
    </row>
    <row r="6" spans="1:8">
      <c r="A6">
        <v>990</v>
      </c>
      <c r="B6" t="str">
        <f t="shared" si="0"/>
        <v>American Chemistry Council_Hoover Institution201615000</v>
      </c>
      <c r="C6" t="s">
        <v>17</v>
      </c>
      <c r="D6" t="s">
        <v>5</v>
      </c>
      <c r="E6" s="4">
        <v>15000</v>
      </c>
      <c r="F6">
        <v>2016</v>
      </c>
      <c r="G6" t="s">
        <v>77</v>
      </c>
    </row>
    <row r="7" spans="1:8">
      <c r="A7" t="s">
        <v>76</v>
      </c>
      <c r="B7" t="str">
        <f t="shared" si="0"/>
        <v>American Chemistry Council_Hoover Institution201215000</v>
      </c>
      <c r="C7" t="s">
        <v>17</v>
      </c>
      <c r="D7" t="s">
        <v>5</v>
      </c>
      <c r="E7" s="4">
        <v>15000</v>
      </c>
      <c r="F7">
        <v>2012</v>
      </c>
    </row>
    <row r="8" spans="1:8">
      <c r="A8">
        <v>990</v>
      </c>
      <c r="B8" t="str">
        <f t="shared" si="0"/>
        <v>Apex Foundation_Hoover Institution200810000</v>
      </c>
      <c r="C8" t="s">
        <v>82</v>
      </c>
      <c r="D8" t="s">
        <v>5</v>
      </c>
      <c r="E8" s="4">
        <v>10000</v>
      </c>
      <c r="F8">
        <v>2008</v>
      </c>
      <c r="G8" t="s">
        <v>77</v>
      </c>
    </row>
    <row r="9" spans="1:8">
      <c r="A9">
        <v>990</v>
      </c>
      <c r="B9" t="str">
        <f t="shared" si="0"/>
        <v>Apex Foundation_Hoover Institution200710000</v>
      </c>
      <c r="C9" t="s">
        <v>82</v>
      </c>
      <c r="D9" t="s">
        <v>5</v>
      </c>
      <c r="E9" s="4">
        <v>10000</v>
      </c>
      <c r="F9">
        <v>2007</v>
      </c>
      <c r="G9" t="s">
        <v>77</v>
      </c>
    </row>
    <row r="10" spans="1:8">
      <c r="A10">
        <v>990</v>
      </c>
      <c r="B10" t="str">
        <f t="shared" si="0"/>
        <v>Apex Foundation_Hoover Institution200610000</v>
      </c>
      <c r="C10" t="s">
        <v>82</v>
      </c>
      <c r="D10" t="s">
        <v>5</v>
      </c>
      <c r="E10" s="4">
        <v>10000</v>
      </c>
      <c r="F10">
        <v>2006</v>
      </c>
      <c r="G10" t="s">
        <v>77</v>
      </c>
    </row>
    <row r="11" spans="1:8">
      <c r="A11">
        <v>990</v>
      </c>
      <c r="B11" t="str">
        <f t="shared" si="0"/>
        <v>Apex Foundation_Hoover Institution200610000</v>
      </c>
      <c r="C11" t="s">
        <v>82</v>
      </c>
      <c r="D11" t="s">
        <v>5</v>
      </c>
      <c r="E11" s="4">
        <v>10000</v>
      </c>
      <c r="F11">
        <v>2006</v>
      </c>
      <c r="G11" t="s">
        <v>77</v>
      </c>
    </row>
    <row r="12" spans="1:8">
      <c r="A12">
        <v>990</v>
      </c>
      <c r="B12" t="str">
        <f t="shared" si="0"/>
        <v>Apex Foundation_Hoover Institution200410000</v>
      </c>
      <c r="C12" t="s">
        <v>82</v>
      </c>
      <c r="D12" t="s">
        <v>5</v>
      </c>
      <c r="E12" s="4">
        <v>10000</v>
      </c>
      <c r="F12">
        <v>2004</v>
      </c>
      <c r="G12" t="s">
        <v>77</v>
      </c>
    </row>
    <row r="13" spans="1:8">
      <c r="A13">
        <v>990</v>
      </c>
      <c r="B13" t="str">
        <f t="shared" si="0"/>
        <v>Apex Foundation_Hoover Institution20035000</v>
      </c>
      <c r="C13" t="s">
        <v>82</v>
      </c>
      <c r="D13" t="s">
        <v>5</v>
      </c>
      <c r="E13" s="4">
        <v>5000</v>
      </c>
      <c r="F13">
        <v>2003</v>
      </c>
      <c r="G13" t="s">
        <v>77</v>
      </c>
    </row>
    <row r="14" spans="1:8">
      <c r="A14">
        <v>990</v>
      </c>
      <c r="B14" t="str">
        <f t="shared" si="0"/>
        <v>Barney Family Foundation_Hoover Institution201610000</v>
      </c>
      <c r="C14" t="s">
        <v>13</v>
      </c>
      <c r="D14" t="s">
        <v>5</v>
      </c>
      <c r="E14" s="4">
        <v>10000</v>
      </c>
      <c r="F14">
        <v>2016</v>
      </c>
      <c r="G14" t="s">
        <v>77</v>
      </c>
    </row>
    <row r="15" spans="1:8">
      <c r="A15">
        <v>990</v>
      </c>
      <c r="B15" t="str">
        <f t="shared" si="0"/>
        <v>Barney Family Foundation_Hoover Institution201510000</v>
      </c>
      <c r="C15" t="s">
        <v>13</v>
      </c>
      <c r="D15" t="s">
        <v>5</v>
      </c>
      <c r="E15" s="4">
        <v>10000</v>
      </c>
      <c r="F15">
        <v>2015</v>
      </c>
      <c r="G15" t="s">
        <v>77</v>
      </c>
    </row>
    <row r="16" spans="1:8">
      <c r="A16">
        <v>990</v>
      </c>
      <c r="B16" t="str">
        <f t="shared" si="0"/>
        <v>Barney Family Foundation_Hoover Institution201410000</v>
      </c>
      <c r="C16" t="s">
        <v>13</v>
      </c>
      <c r="D16" t="s">
        <v>5</v>
      </c>
      <c r="E16" s="4">
        <v>10000</v>
      </c>
      <c r="F16">
        <v>2014</v>
      </c>
      <c r="G16" t="s">
        <v>77</v>
      </c>
    </row>
    <row r="17" spans="1:7">
      <c r="A17">
        <v>990</v>
      </c>
      <c r="B17" t="str">
        <f t="shared" si="0"/>
        <v>Barney Family Foundation_Hoover Institution201310000</v>
      </c>
      <c r="C17" t="s">
        <v>13</v>
      </c>
      <c r="D17" t="s">
        <v>5</v>
      </c>
      <c r="E17" s="4">
        <v>10000</v>
      </c>
      <c r="F17">
        <v>2013</v>
      </c>
      <c r="G17" t="s">
        <v>77</v>
      </c>
    </row>
    <row r="18" spans="1:7">
      <c r="A18" t="s">
        <v>76</v>
      </c>
      <c r="B18" t="str">
        <f t="shared" si="0"/>
        <v>Barney Family Foundation_Hoover Institution201225000</v>
      </c>
      <c r="C18" t="s">
        <v>13</v>
      </c>
      <c r="D18" t="s">
        <v>5</v>
      </c>
      <c r="E18" s="4">
        <v>25000</v>
      </c>
      <c r="F18">
        <v>2012</v>
      </c>
    </row>
    <row r="19" spans="1:7">
      <c r="A19" t="s">
        <v>76</v>
      </c>
      <c r="B19" t="str">
        <f t="shared" si="0"/>
        <v>Barney Family Foundation_Hoover Institution201125000</v>
      </c>
      <c r="C19" t="s">
        <v>13</v>
      </c>
      <c r="D19" t="s">
        <v>5</v>
      </c>
      <c r="E19" s="4">
        <v>25000</v>
      </c>
      <c r="F19">
        <v>2011</v>
      </c>
    </row>
    <row r="20" spans="1:7">
      <c r="A20" t="s">
        <v>76</v>
      </c>
      <c r="B20" t="str">
        <f t="shared" si="0"/>
        <v>Barney Family Foundation_Hoover Institution201025000</v>
      </c>
      <c r="C20" t="s">
        <v>13</v>
      </c>
      <c r="D20" t="s">
        <v>5</v>
      </c>
      <c r="E20" s="4">
        <v>25000</v>
      </c>
      <c r="F20">
        <v>2010</v>
      </c>
    </row>
    <row r="21" spans="1:7">
      <c r="A21" t="s">
        <v>76</v>
      </c>
      <c r="B21" t="str">
        <f t="shared" si="0"/>
        <v>Barney Family Foundation_Hoover Institution200925000</v>
      </c>
      <c r="C21" t="s">
        <v>13</v>
      </c>
      <c r="D21" t="s">
        <v>5</v>
      </c>
      <c r="E21" s="4">
        <v>25000</v>
      </c>
      <c r="F21">
        <v>2009</v>
      </c>
    </row>
    <row r="22" spans="1:7">
      <c r="A22" t="s">
        <v>76</v>
      </c>
      <c r="B22" t="str">
        <f t="shared" si="0"/>
        <v>Barney Family Foundation_Hoover Institution200825000</v>
      </c>
      <c r="C22" t="s">
        <v>13</v>
      </c>
      <c r="D22" t="s">
        <v>5</v>
      </c>
      <c r="E22" s="4">
        <v>25000</v>
      </c>
      <c r="F22">
        <v>2008</v>
      </c>
    </row>
    <row r="23" spans="1:7">
      <c r="A23">
        <v>990</v>
      </c>
      <c r="B23" t="str">
        <f t="shared" si="0"/>
        <v>Bochnowski Family Foundation_Hoover Institution201690000</v>
      </c>
      <c r="C23" t="s">
        <v>7</v>
      </c>
      <c r="D23" t="s">
        <v>5</v>
      </c>
      <c r="E23" s="4">
        <v>90000</v>
      </c>
      <c r="F23">
        <v>2016</v>
      </c>
      <c r="G23" t="s">
        <v>77</v>
      </c>
    </row>
    <row r="24" spans="1:7">
      <c r="A24">
        <v>990</v>
      </c>
      <c r="B24" t="str">
        <f t="shared" si="0"/>
        <v>Bochnowski Family Foundation_Hoover Institution201590000</v>
      </c>
      <c r="C24" t="s">
        <v>7</v>
      </c>
      <c r="D24" t="s">
        <v>5</v>
      </c>
      <c r="E24" s="4">
        <v>90000</v>
      </c>
      <c r="F24">
        <v>2015</v>
      </c>
      <c r="G24" t="s">
        <v>77</v>
      </c>
    </row>
    <row r="25" spans="1:7">
      <c r="A25">
        <v>990</v>
      </c>
      <c r="B25" t="str">
        <f t="shared" si="0"/>
        <v>Bochnowski Family Foundation_Hoover Institution201490000</v>
      </c>
      <c r="C25" t="s">
        <v>7</v>
      </c>
      <c r="D25" t="s">
        <v>5</v>
      </c>
      <c r="E25" s="4">
        <v>90000</v>
      </c>
      <c r="F25">
        <v>2014</v>
      </c>
      <c r="G25" t="s">
        <v>77</v>
      </c>
    </row>
    <row r="26" spans="1:7">
      <c r="A26" t="s">
        <v>76</v>
      </c>
      <c r="B26" t="str">
        <f t="shared" si="0"/>
        <v>Bochnowski Family Foundation_Hoover Institution201382500</v>
      </c>
      <c r="C26" t="s">
        <v>7</v>
      </c>
      <c r="D26" t="s">
        <v>5</v>
      </c>
      <c r="E26" s="4">
        <v>82500</v>
      </c>
      <c r="F26">
        <v>2013</v>
      </c>
    </row>
    <row r="27" spans="1:7">
      <c r="A27" t="s">
        <v>76</v>
      </c>
      <c r="B27" t="str">
        <f t="shared" si="0"/>
        <v>Bochnowski Family Foundation_Hoover Institution201280000</v>
      </c>
      <c r="C27" t="s">
        <v>7</v>
      </c>
      <c r="D27" t="s">
        <v>5</v>
      </c>
      <c r="E27" s="4">
        <v>80000</v>
      </c>
      <c r="F27">
        <v>2012</v>
      </c>
    </row>
    <row r="28" spans="1:7">
      <c r="A28" t="s">
        <v>76</v>
      </c>
      <c r="B28" t="str">
        <f t="shared" si="0"/>
        <v>Bochnowski Family Foundation_Hoover Institution201130000</v>
      </c>
      <c r="C28" t="s">
        <v>7</v>
      </c>
      <c r="D28" t="s">
        <v>5</v>
      </c>
      <c r="E28" s="4">
        <v>30000</v>
      </c>
      <c r="F28">
        <v>2011</v>
      </c>
    </row>
    <row r="29" spans="1:7">
      <c r="A29" t="s">
        <v>76</v>
      </c>
      <c r="B29" t="str">
        <f t="shared" si="0"/>
        <v>Bochnowski Family Foundation_Hoover Institution201030000</v>
      </c>
      <c r="C29" t="s">
        <v>7</v>
      </c>
      <c r="D29" t="s">
        <v>5</v>
      </c>
      <c r="E29" s="4">
        <v>30000</v>
      </c>
      <c r="F29">
        <v>2010</v>
      </c>
    </row>
    <row r="30" spans="1:7">
      <c r="A30" t="s">
        <v>76</v>
      </c>
      <c r="B30" t="str">
        <f t="shared" si="0"/>
        <v>Bochnowski Family Foundation_Hoover Institution200930000</v>
      </c>
      <c r="C30" t="s">
        <v>7</v>
      </c>
      <c r="D30" t="s">
        <v>5</v>
      </c>
      <c r="E30" s="4">
        <v>30000</v>
      </c>
      <c r="F30">
        <v>2009</v>
      </c>
    </row>
    <row r="31" spans="1:7">
      <c r="A31" t="s">
        <v>76</v>
      </c>
      <c r="B31" t="str">
        <f t="shared" si="0"/>
        <v>Bochnowski Family Foundation_Hoover Institution200830000</v>
      </c>
      <c r="C31" t="s">
        <v>7</v>
      </c>
      <c r="D31" t="s">
        <v>5</v>
      </c>
      <c r="E31" s="4">
        <v>30000</v>
      </c>
      <c r="F31">
        <v>2008</v>
      </c>
    </row>
    <row r="32" spans="1:7">
      <c r="A32" t="s">
        <v>76</v>
      </c>
      <c r="B32" t="str">
        <f t="shared" si="0"/>
        <v>Bochnowski Family Foundation_Hoover Institution200730000</v>
      </c>
      <c r="C32" t="s">
        <v>7</v>
      </c>
      <c r="D32" t="s">
        <v>5</v>
      </c>
      <c r="E32" s="4">
        <v>30000</v>
      </c>
      <c r="F32">
        <v>2007</v>
      </c>
    </row>
    <row r="33" spans="1:7">
      <c r="A33" t="s">
        <v>76</v>
      </c>
      <c r="B33" t="str">
        <f t="shared" si="0"/>
        <v>Bochnowski Family Foundation_Hoover Institution200630000</v>
      </c>
      <c r="C33" t="s">
        <v>7</v>
      </c>
      <c r="D33" t="s">
        <v>5</v>
      </c>
      <c r="E33" s="4">
        <v>30000</v>
      </c>
      <c r="F33">
        <v>2006</v>
      </c>
    </row>
    <row r="34" spans="1:7">
      <c r="A34" t="s">
        <v>76</v>
      </c>
      <c r="B34" t="str">
        <f t="shared" si="0"/>
        <v>Bochnowski Family Foundation_Hoover Institution200540000</v>
      </c>
      <c r="C34" t="s">
        <v>7</v>
      </c>
      <c r="D34" t="s">
        <v>5</v>
      </c>
      <c r="E34" s="4">
        <v>40000</v>
      </c>
      <c r="F34">
        <v>2005</v>
      </c>
    </row>
    <row r="35" spans="1:7">
      <c r="A35" t="s">
        <v>76</v>
      </c>
      <c r="B35" t="str">
        <f t="shared" si="0"/>
        <v>Bochnowski Family Foundation_Hoover Institution200430000</v>
      </c>
      <c r="C35" t="s">
        <v>7</v>
      </c>
      <c r="D35" t="s">
        <v>5</v>
      </c>
      <c r="E35" s="4">
        <v>30000</v>
      </c>
      <c r="F35">
        <v>2004</v>
      </c>
    </row>
    <row r="36" spans="1:7">
      <c r="A36" t="s">
        <v>76</v>
      </c>
      <c r="B36" t="str">
        <f t="shared" si="0"/>
        <v>Bochnowski Family Foundation_Hoover Institution200310000</v>
      </c>
      <c r="C36" t="s">
        <v>7</v>
      </c>
      <c r="D36" t="s">
        <v>5</v>
      </c>
      <c r="E36" s="4">
        <v>10000</v>
      </c>
      <c r="F36">
        <v>2003</v>
      </c>
    </row>
    <row r="37" spans="1:7">
      <c r="A37" t="s">
        <v>76</v>
      </c>
      <c r="B37" t="str">
        <f t="shared" si="0"/>
        <v>Castle Rock Foundation_Hoover Institution199825000</v>
      </c>
      <c r="C37" t="s">
        <v>38</v>
      </c>
      <c r="D37" t="s">
        <v>5</v>
      </c>
      <c r="E37" s="4">
        <v>25000</v>
      </c>
      <c r="F37">
        <v>1998</v>
      </c>
    </row>
    <row r="38" spans="1:7">
      <c r="A38">
        <v>990</v>
      </c>
      <c r="B38" t="str">
        <f t="shared" si="0"/>
        <v>Charles and Ann Johnson Foundation_Hoover Institution20151998897.5</v>
      </c>
      <c r="C38" t="s">
        <v>83</v>
      </c>
      <c r="D38" t="s">
        <v>5</v>
      </c>
      <c r="E38" s="4">
        <v>1998897.5</v>
      </c>
      <c r="F38">
        <v>2015</v>
      </c>
      <c r="G38" t="s">
        <v>77</v>
      </c>
    </row>
    <row r="39" spans="1:7">
      <c r="A39">
        <v>990</v>
      </c>
      <c r="B39" t="str">
        <f t="shared" si="0"/>
        <v>Charles and Ann Johnson Foundation_Hoover Institution20132001090</v>
      </c>
      <c r="C39" t="s">
        <v>83</v>
      </c>
      <c r="D39" t="s">
        <v>5</v>
      </c>
      <c r="E39" s="4">
        <v>2001090</v>
      </c>
      <c r="F39">
        <v>2013</v>
      </c>
      <c r="G39" t="s">
        <v>77</v>
      </c>
    </row>
    <row r="40" spans="1:7">
      <c r="A40">
        <v>990</v>
      </c>
      <c r="B40" t="str">
        <f t="shared" si="0"/>
        <v>Charles and Ann Johnson Foundation_Hoover Institution20111005251</v>
      </c>
      <c r="C40" t="s">
        <v>83</v>
      </c>
      <c r="D40" t="s">
        <v>5</v>
      </c>
      <c r="E40" s="4">
        <v>1005251</v>
      </c>
      <c r="F40">
        <v>2011</v>
      </c>
      <c r="G40" t="s">
        <v>77</v>
      </c>
    </row>
    <row r="41" spans="1:7">
      <c r="A41">
        <v>990</v>
      </c>
      <c r="B41" t="str">
        <f t="shared" si="0"/>
        <v>Charles and Ann Johnson Foundation_Hoover Institution2010500000</v>
      </c>
      <c r="C41" t="s">
        <v>83</v>
      </c>
      <c r="D41" t="s">
        <v>5</v>
      </c>
      <c r="E41" s="4">
        <v>500000</v>
      </c>
      <c r="F41">
        <v>2010</v>
      </c>
      <c r="G41" t="s">
        <v>77</v>
      </c>
    </row>
    <row r="42" spans="1:7">
      <c r="A42">
        <v>990</v>
      </c>
      <c r="B42" t="str">
        <f t="shared" si="0"/>
        <v>Charles and Ann Johnson Foundation_Hoover Institution20091000</v>
      </c>
      <c r="C42" t="s">
        <v>83</v>
      </c>
      <c r="D42" t="s">
        <v>5</v>
      </c>
      <c r="E42" s="4">
        <v>1000</v>
      </c>
      <c r="F42">
        <v>2009</v>
      </c>
      <c r="G42" t="s">
        <v>77</v>
      </c>
    </row>
    <row r="43" spans="1:7">
      <c r="A43">
        <v>990</v>
      </c>
      <c r="B43" t="str">
        <f t="shared" si="0"/>
        <v>Charles and Ann Johnson Foundation_Hoover Institution2009565675</v>
      </c>
      <c r="C43" t="s">
        <v>83</v>
      </c>
      <c r="D43" t="s">
        <v>5</v>
      </c>
      <c r="E43" s="4">
        <v>565675</v>
      </c>
      <c r="F43">
        <v>2009</v>
      </c>
      <c r="G43" t="s">
        <v>77</v>
      </c>
    </row>
    <row r="44" spans="1:7">
      <c r="A44">
        <v>990</v>
      </c>
      <c r="B44" t="str">
        <f t="shared" si="0"/>
        <v>Charles and Ann Johnson Foundation_Hoover Institution2007550825</v>
      </c>
      <c r="C44" t="s">
        <v>83</v>
      </c>
      <c r="D44" t="s">
        <v>5</v>
      </c>
      <c r="E44" s="4">
        <v>550825</v>
      </c>
      <c r="F44">
        <v>2007</v>
      </c>
      <c r="G44" t="s">
        <v>77</v>
      </c>
    </row>
    <row r="45" spans="1:7">
      <c r="A45">
        <v>990</v>
      </c>
      <c r="B45" t="str">
        <f t="shared" si="0"/>
        <v>Charles and Ann Johnson Foundation_Hoover Institution2004130020</v>
      </c>
      <c r="C45" t="s">
        <v>83</v>
      </c>
      <c r="D45" t="s">
        <v>5</v>
      </c>
      <c r="E45" s="4">
        <v>130020</v>
      </c>
      <c r="F45">
        <v>2004</v>
      </c>
      <c r="G45" t="s">
        <v>77</v>
      </c>
    </row>
    <row r="46" spans="1:7">
      <c r="A46">
        <v>990</v>
      </c>
      <c r="B46" t="str">
        <f t="shared" si="0"/>
        <v>Charles and Ann Johnson Foundation_Hoover Institution2001140300</v>
      </c>
      <c r="C46" t="s">
        <v>83</v>
      </c>
      <c r="D46" t="s">
        <v>5</v>
      </c>
      <c r="E46" s="4">
        <v>140300</v>
      </c>
      <c r="F46">
        <v>2001</v>
      </c>
      <c r="G46" t="s">
        <v>77</v>
      </c>
    </row>
    <row r="47" spans="1:7">
      <c r="A47">
        <v>990</v>
      </c>
      <c r="B47" t="str">
        <f t="shared" si="0"/>
        <v>Charles D and Frances K Field Fund_Hoover Institution2016100000</v>
      </c>
      <c r="C47" t="s">
        <v>84</v>
      </c>
      <c r="D47" t="s">
        <v>5</v>
      </c>
      <c r="E47" s="4">
        <v>100000</v>
      </c>
      <c r="F47">
        <v>2016</v>
      </c>
      <c r="G47" t="s">
        <v>77</v>
      </c>
    </row>
    <row r="48" spans="1:7">
      <c r="A48">
        <v>990</v>
      </c>
      <c r="B48" t="str">
        <f t="shared" si="0"/>
        <v>Charles D and Frances K Field Fund_Hoover Institution2015100000</v>
      </c>
      <c r="C48" t="s">
        <v>84</v>
      </c>
      <c r="D48" t="s">
        <v>5</v>
      </c>
      <c r="E48" s="4">
        <v>100000</v>
      </c>
      <c r="F48">
        <v>2015</v>
      </c>
      <c r="G48" t="s">
        <v>77</v>
      </c>
    </row>
    <row r="49" spans="1:7">
      <c r="A49">
        <v>990</v>
      </c>
      <c r="B49" t="str">
        <f t="shared" si="0"/>
        <v>Charles D and Frances K Field Fund_Hoover Institution201450000</v>
      </c>
      <c r="C49" t="s">
        <v>84</v>
      </c>
      <c r="D49" t="s">
        <v>5</v>
      </c>
      <c r="E49" s="4">
        <v>50000</v>
      </c>
      <c r="F49">
        <v>2014</v>
      </c>
      <c r="G49" t="s">
        <v>77</v>
      </c>
    </row>
    <row r="50" spans="1:7">
      <c r="A50">
        <v>990</v>
      </c>
      <c r="B50" t="str">
        <f t="shared" si="0"/>
        <v>Charles D and Frances K Field Fund_Hoover Institution2013100000</v>
      </c>
      <c r="C50" t="s">
        <v>84</v>
      </c>
      <c r="D50" t="s">
        <v>5</v>
      </c>
      <c r="E50" s="4">
        <v>100000</v>
      </c>
      <c r="F50">
        <v>2013</v>
      </c>
      <c r="G50" t="s">
        <v>77</v>
      </c>
    </row>
    <row r="51" spans="1:7">
      <c r="A51">
        <v>990</v>
      </c>
      <c r="B51" t="str">
        <f t="shared" si="0"/>
        <v>Charles D and Frances K Field Fund_Hoover Institution2012100000</v>
      </c>
      <c r="C51" t="s">
        <v>84</v>
      </c>
      <c r="D51" t="s">
        <v>5</v>
      </c>
      <c r="E51" s="4">
        <v>100000</v>
      </c>
      <c r="F51">
        <v>2012</v>
      </c>
      <c r="G51" t="s">
        <v>77</v>
      </c>
    </row>
    <row r="52" spans="1:7">
      <c r="A52">
        <v>990</v>
      </c>
      <c r="B52" t="str">
        <f t="shared" si="0"/>
        <v>Charles D and Frances K Field Fund_Hoover Institution2011135000</v>
      </c>
      <c r="C52" t="s">
        <v>84</v>
      </c>
      <c r="D52" t="s">
        <v>5</v>
      </c>
      <c r="E52" s="4">
        <v>135000</v>
      </c>
      <c r="F52">
        <v>2011</v>
      </c>
      <c r="G52" t="s">
        <v>77</v>
      </c>
    </row>
    <row r="53" spans="1:7">
      <c r="A53">
        <v>990</v>
      </c>
      <c r="B53" t="str">
        <f t="shared" si="0"/>
        <v>Charles D and Frances K Field Fund_Hoover Institution2010150000</v>
      </c>
      <c r="C53" t="s">
        <v>84</v>
      </c>
      <c r="D53" t="s">
        <v>5</v>
      </c>
      <c r="E53" s="4">
        <v>150000</v>
      </c>
      <c r="F53">
        <v>2010</v>
      </c>
      <c r="G53" t="s">
        <v>77</v>
      </c>
    </row>
    <row r="54" spans="1:7">
      <c r="A54">
        <v>990</v>
      </c>
      <c r="B54" t="str">
        <f t="shared" si="0"/>
        <v>Charles D and Frances K Field Fund_Hoover Institution2009150000</v>
      </c>
      <c r="C54" t="s">
        <v>84</v>
      </c>
      <c r="D54" t="s">
        <v>5</v>
      </c>
      <c r="E54" s="4">
        <v>150000</v>
      </c>
      <c r="F54">
        <v>2009</v>
      </c>
      <c r="G54" t="s">
        <v>77</v>
      </c>
    </row>
    <row r="55" spans="1:7">
      <c r="A55">
        <v>990</v>
      </c>
      <c r="B55" t="str">
        <f t="shared" si="0"/>
        <v>Charles D and Frances K Field Fund_Hoover Institution2008150000</v>
      </c>
      <c r="C55" t="s">
        <v>84</v>
      </c>
      <c r="D55" t="s">
        <v>5</v>
      </c>
      <c r="E55" s="4">
        <v>150000</v>
      </c>
      <c r="F55">
        <v>2008</v>
      </c>
      <c r="G55" t="s">
        <v>77</v>
      </c>
    </row>
    <row r="56" spans="1:7">
      <c r="A56">
        <v>990</v>
      </c>
      <c r="B56" t="str">
        <f t="shared" si="0"/>
        <v>Charles D and Frances K Field Fund_Hoover Institution2007150000</v>
      </c>
      <c r="C56" t="s">
        <v>84</v>
      </c>
      <c r="D56" t="s">
        <v>5</v>
      </c>
      <c r="E56" s="4">
        <v>150000</v>
      </c>
      <c r="F56">
        <v>2007</v>
      </c>
      <c r="G56" t="s">
        <v>77</v>
      </c>
    </row>
    <row r="57" spans="1:7">
      <c r="A57">
        <v>990</v>
      </c>
      <c r="B57" t="str">
        <f t="shared" si="0"/>
        <v>Charles D and Frances K Field Fund_Hoover Institution2006150000</v>
      </c>
      <c r="C57" t="s">
        <v>84</v>
      </c>
      <c r="D57" t="s">
        <v>5</v>
      </c>
      <c r="E57" s="4">
        <v>150000</v>
      </c>
      <c r="F57">
        <v>2006</v>
      </c>
      <c r="G57" t="s">
        <v>77</v>
      </c>
    </row>
    <row r="58" spans="1:7">
      <c r="A58">
        <v>990</v>
      </c>
      <c r="B58" t="str">
        <f t="shared" si="0"/>
        <v>Charles D and Frances K Field Fund_Hoover Institution2005100000</v>
      </c>
      <c r="C58" t="s">
        <v>84</v>
      </c>
      <c r="D58" t="s">
        <v>5</v>
      </c>
      <c r="E58" s="4">
        <v>100000</v>
      </c>
      <c r="F58">
        <v>2005</v>
      </c>
      <c r="G58" t="s">
        <v>77</v>
      </c>
    </row>
    <row r="59" spans="1:7">
      <c r="A59">
        <v>990</v>
      </c>
      <c r="B59" t="str">
        <f t="shared" si="0"/>
        <v>Charles D and Frances K Field Fund_Hoover Institution2004100000</v>
      </c>
      <c r="C59" t="s">
        <v>84</v>
      </c>
      <c r="D59" t="s">
        <v>5</v>
      </c>
      <c r="E59" s="4">
        <v>100000</v>
      </c>
      <c r="F59">
        <v>2004</v>
      </c>
      <c r="G59" t="s">
        <v>77</v>
      </c>
    </row>
    <row r="60" spans="1:7">
      <c r="A60">
        <v>990</v>
      </c>
      <c r="B60" t="str">
        <f t="shared" si="0"/>
        <v>Charles D and Frances K Field Fund_Hoover Institution2003100000</v>
      </c>
      <c r="C60" t="s">
        <v>84</v>
      </c>
      <c r="D60" t="s">
        <v>5</v>
      </c>
      <c r="E60" s="4">
        <v>100000</v>
      </c>
      <c r="F60">
        <v>2003</v>
      </c>
      <c r="G60" t="s">
        <v>77</v>
      </c>
    </row>
    <row r="61" spans="1:7">
      <c r="A61">
        <v>990</v>
      </c>
      <c r="B61" t="str">
        <f t="shared" si="0"/>
        <v>Charles G. Koch Charitable Foundation_Hoover Institution2017380000</v>
      </c>
      <c r="C61" t="s">
        <v>39</v>
      </c>
      <c r="D61" t="s">
        <v>5</v>
      </c>
      <c r="E61" s="4">
        <v>380000</v>
      </c>
      <c r="F61">
        <v>2017</v>
      </c>
      <c r="G61" t="s">
        <v>77</v>
      </c>
    </row>
    <row r="62" spans="1:7">
      <c r="A62" t="s">
        <v>76</v>
      </c>
      <c r="B62" t="str">
        <f t="shared" si="0"/>
        <v>Charles G. Koch Charitable Foundation_Hoover Institution19875000</v>
      </c>
      <c r="C62" t="s">
        <v>39</v>
      </c>
      <c r="D62" t="s">
        <v>5</v>
      </c>
      <c r="E62" s="4">
        <v>5000</v>
      </c>
      <c r="F62">
        <v>1987</v>
      </c>
    </row>
    <row r="63" spans="1:7">
      <c r="A63" t="s">
        <v>76</v>
      </c>
      <c r="B63" t="str">
        <f t="shared" si="0"/>
        <v>Donors Capital Fund_Hoover Institution20091000</v>
      </c>
      <c r="C63" t="s">
        <v>24</v>
      </c>
      <c r="D63" t="s">
        <v>5</v>
      </c>
      <c r="E63" s="4">
        <v>1000</v>
      </c>
      <c r="F63">
        <v>2009</v>
      </c>
    </row>
    <row r="64" spans="1:7">
      <c r="A64" t="s">
        <v>76</v>
      </c>
      <c r="B64" t="str">
        <f t="shared" si="0"/>
        <v>Donors Capital Fund_Hoover Institution20081000</v>
      </c>
      <c r="C64" t="s">
        <v>24</v>
      </c>
      <c r="D64" t="s">
        <v>5</v>
      </c>
      <c r="E64" s="4">
        <v>1000</v>
      </c>
      <c r="F64">
        <v>2008</v>
      </c>
    </row>
    <row r="65" spans="1:7">
      <c r="A65">
        <v>990</v>
      </c>
      <c r="B65" t="str">
        <f t="shared" ref="B65:B123" si="1">C65&amp;"_"&amp;D65&amp;F65&amp;E65</f>
        <v>Earhart Foundation_Hoover Institution201594585</v>
      </c>
      <c r="C65" t="s">
        <v>27</v>
      </c>
      <c r="D65" t="s">
        <v>5</v>
      </c>
      <c r="E65" s="4">
        <v>94585</v>
      </c>
      <c r="F65">
        <v>2015</v>
      </c>
      <c r="G65" t="s">
        <v>77</v>
      </c>
    </row>
    <row r="66" spans="1:7">
      <c r="A66" t="s">
        <v>76</v>
      </c>
      <c r="B66" t="str">
        <f t="shared" si="1"/>
        <v>Earhart Foundation_Hoover Institution200886720</v>
      </c>
      <c r="C66" t="s">
        <v>27</v>
      </c>
      <c r="D66" t="s">
        <v>5</v>
      </c>
      <c r="E66" s="4">
        <v>86720</v>
      </c>
      <c r="F66">
        <v>2008</v>
      </c>
    </row>
    <row r="67" spans="1:7">
      <c r="A67" t="s">
        <v>76</v>
      </c>
      <c r="B67" t="str">
        <f t="shared" si="1"/>
        <v>Earhart Foundation_Hoover Institution200795000</v>
      </c>
      <c r="C67" t="s">
        <v>27</v>
      </c>
      <c r="D67" t="s">
        <v>5</v>
      </c>
      <c r="E67" s="4">
        <v>95000</v>
      </c>
      <c r="F67">
        <v>2007</v>
      </c>
    </row>
    <row r="68" spans="1:7">
      <c r="A68" t="s">
        <v>76</v>
      </c>
      <c r="B68" t="str">
        <f t="shared" si="1"/>
        <v>Earhart Foundation_Hoover Institution200220000</v>
      </c>
      <c r="C68" t="s">
        <v>27</v>
      </c>
      <c r="D68" t="s">
        <v>5</v>
      </c>
      <c r="E68" s="4">
        <v>20000</v>
      </c>
      <c r="F68">
        <v>2002</v>
      </c>
    </row>
    <row r="69" spans="1:7">
      <c r="A69" t="s">
        <v>76</v>
      </c>
      <c r="B69" t="str">
        <f t="shared" si="1"/>
        <v>Earhart Foundation_Hoover Institution200220000</v>
      </c>
      <c r="C69" t="s">
        <v>27</v>
      </c>
      <c r="D69" t="s">
        <v>5</v>
      </c>
      <c r="E69" s="4">
        <v>20000</v>
      </c>
      <c r="F69">
        <v>2002</v>
      </c>
    </row>
    <row r="70" spans="1:7">
      <c r="A70" t="s">
        <v>76</v>
      </c>
      <c r="B70" t="str">
        <f t="shared" si="1"/>
        <v>Earhart Foundation_Hoover Institution200125000</v>
      </c>
      <c r="C70" t="s">
        <v>27</v>
      </c>
      <c r="D70" t="s">
        <v>5</v>
      </c>
      <c r="E70" s="4">
        <v>25000</v>
      </c>
      <c r="F70">
        <v>2001</v>
      </c>
    </row>
    <row r="71" spans="1:7">
      <c r="A71" t="s">
        <v>76</v>
      </c>
      <c r="B71" t="str">
        <f t="shared" si="1"/>
        <v>Earhart Foundation_Hoover Institution200125000</v>
      </c>
      <c r="C71" t="s">
        <v>27</v>
      </c>
      <c r="D71" t="s">
        <v>5</v>
      </c>
      <c r="E71" s="4">
        <v>25000</v>
      </c>
      <c r="F71">
        <v>2001</v>
      </c>
    </row>
    <row r="72" spans="1:7">
      <c r="A72" t="s">
        <v>76</v>
      </c>
      <c r="B72" t="str">
        <f t="shared" si="1"/>
        <v>Earhart Foundation_Hoover Institution200114474</v>
      </c>
      <c r="C72" t="s">
        <v>27</v>
      </c>
      <c r="D72" t="s">
        <v>5</v>
      </c>
      <c r="E72" s="4">
        <v>14474</v>
      </c>
      <c r="F72">
        <v>2001</v>
      </c>
    </row>
    <row r="73" spans="1:7">
      <c r="A73" t="s">
        <v>76</v>
      </c>
      <c r="B73" t="str">
        <f t="shared" si="1"/>
        <v>Earhart Foundation_Hoover Institution200125000</v>
      </c>
      <c r="C73" t="s">
        <v>27</v>
      </c>
      <c r="D73" t="s">
        <v>5</v>
      </c>
      <c r="E73" s="4">
        <v>25000</v>
      </c>
      <c r="F73">
        <v>2001</v>
      </c>
    </row>
    <row r="74" spans="1:7">
      <c r="A74" t="s">
        <v>76</v>
      </c>
      <c r="B74" t="str">
        <f t="shared" si="1"/>
        <v>Earhart Foundation_Hoover Institution200025000</v>
      </c>
      <c r="C74" t="s">
        <v>27</v>
      </c>
      <c r="D74" t="s">
        <v>5</v>
      </c>
      <c r="E74" s="4">
        <v>25000</v>
      </c>
      <c r="F74">
        <v>2000</v>
      </c>
    </row>
    <row r="75" spans="1:7">
      <c r="A75" t="s">
        <v>76</v>
      </c>
      <c r="B75" t="str">
        <f t="shared" si="1"/>
        <v>Earhart Foundation_Hoover Institution200025000</v>
      </c>
      <c r="C75" t="s">
        <v>27</v>
      </c>
      <c r="D75" t="s">
        <v>5</v>
      </c>
      <c r="E75" s="4">
        <v>25000</v>
      </c>
      <c r="F75">
        <v>2000</v>
      </c>
    </row>
    <row r="76" spans="1:7">
      <c r="A76" t="s">
        <v>76</v>
      </c>
      <c r="B76" t="str">
        <f t="shared" si="1"/>
        <v>Earhart Foundation_Hoover Institution200025000</v>
      </c>
      <c r="C76" t="s">
        <v>27</v>
      </c>
      <c r="D76" t="s">
        <v>5</v>
      </c>
      <c r="E76" s="4">
        <v>25000</v>
      </c>
      <c r="F76">
        <v>2000</v>
      </c>
    </row>
    <row r="77" spans="1:7">
      <c r="A77" t="s">
        <v>76</v>
      </c>
      <c r="B77" t="str">
        <f t="shared" si="1"/>
        <v>Earhart Foundation_Hoover Institution19988000</v>
      </c>
      <c r="C77" t="s">
        <v>27</v>
      </c>
      <c r="D77" t="s">
        <v>5</v>
      </c>
      <c r="E77" s="4">
        <v>8000</v>
      </c>
      <c r="F77">
        <v>1998</v>
      </c>
    </row>
    <row r="78" spans="1:7">
      <c r="A78" t="s">
        <v>76</v>
      </c>
      <c r="B78" t="str">
        <f t="shared" si="1"/>
        <v>Earhart Foundation_Hoover Institution199810000</v>
      </c>
      <c r="C78" t="s">
        <v>27</v>
      </c>
      <c r="D78" t="s">
        <v>5</v>
      </c>
      <c r="E78" s="4">
        <v>10000</v>
      </c>
      <c r="F78">
        <v>1998</v>
      </c>
    </row>
    <row r="79" spans="1:7">
      <c r="A79" t="s">
        <v>76</v>
      </c>
      <c r="B79" t="str">
        <f t="shared" si="1"/>
        <v>Earhart Foundation_Hoover Institution199815000</v>
      </c>
      <c r="C79" t="s">
        <v>27</v>
      </c>
      <c r="D79" t="s">
        <v>5</v>
      </c>
      <c r="E79" s="4">
        <v>15000</v>
      </c>
      <c r="F79">
        <v>1998</v>
      </c>
    </row>
    <row r="80" spans="1:7">
      <c r="A80" t="s">
        <v>76</v>
      </c>
      <c r="B80" t="str">
        <f t="shared" si="1"/>
        <v>Earhart Foundation_Hoover Institution19978000</v>
      </c>
      <c r="C80" t="s">
        <v>27</v>
      </c>
      <c r="D80" t="s">
        <v>5</v>
      </c>
      <c r="E80" s="4">
        <v>8000</v>
      </c>
      <c r="F80">
        <v>1997</v>
      </c>
    </row>
    <row r="81" spans="1:7">
      <c r="A81" t="s">
        <v>76</v>
      </c>
      <c r="B81" t="str">
        <f t="shared" si="1"/>
        <v>Earhart Foundation_Hoover Institution199725000</v>
      </c>
      <c r="C81" t="s">
        <v>27</v>
      </c>
      <c r="D81" t="s">
        <v>5</v>
      </c>
      <c r="E81" s="4">
        <v>25000</v>
      </c>
      <c r="F81">
        <v>1997</v>
      </c>
    </row>
    <row r="82" spans="1:7">
      <c r="A82" t="s">
        <v>76</v>
      </c>
      <c r="B82" t="str">
        <f t="shared" si="1"/>
        <v>Earhart Foundation_Hoover Institution199625000</v>
      </c>
      <c r="C82" t="s">
        <v>27</v>
      </c>
      <c r="D82" t="s">
        <v>5</v>
      </c>
      <c r="E82" s="4">
        <v>25000</v>
      </c>
      <c r="F82">
        <v>1996</v>
      </c>
    </row>
    <row r="83" spans="1:7">
      <c r="A83" t="s">
        <v>76</v>
      </c>
      <c r="B83" t="str">
        <f t="shared" si="1"/>
        <v>Earhart Foundation_Hoover Institution199615000</v>
      </c>
      <c r="C83" t="s">
        <v>27</v>
      </c>
      <c r="D83" t="s">
        <v>5</v>
      </c>
      <c r="E83" s="4">
        <v>15000</v>
      </c>
      <c r="F83">
        <v>1996</v>
      </c>
    </row>
    <row r="84" spans="1:7">
      <c r="A84" t="s">
        <v>76</v>
      </c>
      <c r="B84" t="str">
        <f t="shared" si="1"/>
        <v>Earhart Foundation_Hoover Institution199610000</v>
      </c>
      <c r="C84" t="s">
        <v>27</v>
      </c>
      <c r="D84" t="s">
        <v>5</v>
      </c>
      <c r="E84" s="4">
        <v>10000</v>
      </c>
      <c r="F84">
        <v>1996</v>
      </c>
    </row>
    <row r="85" spans="1:7">
      <c r="A85" t="s">
        <v>79</v>
      </c>
      <c r="B85" t="str">
        <f t="shared" si="1"/>
        <v>Exxon Mobil_Hoover Institution201625000</v>
      </c>
      <c r="C85" t="s">
        <v>32</v>
      </c>
      <c r="D85" t="s">
        <v>5</v>
      </c>
      <c r="E85" s="4">
        <v>25000</v>
      </c>
      <c r="F85">
        <v>2016</v>
      </c>
      <c r="G85" t="s">
        <v>77</v>
      </c>
    </row>
    <row r="86" spans="1:7">
      <c r="A86" t="s">
        <v>79</v>
      </c>
      <c r="B86" t="str">
        <f t="shared" si="1"/>
        <v>Exxon Mobil_Hoover Institution201515000</v>
      </c>
      <c r="C86" t="s">
        <v>32</v>
      </c>
      <c r="D86" t="s">
        <v>5</v>
      </c>
      <c r="E86" s="4">
        <v>15000</v>
      </c>
      <c r="F86">
        <v>2015</v>
      </c>
      <c r="G86" t="s">
        <v>77</v>
      </c>
    </row>
    <row r="87" spans="1:7">
      <c r="A87" t="s">
        <v>79</v>
      </c>
      <c r="B87" t="str">
        <f t="shared" si="1"/>
        <v>Exxon Mobil_Hoover Institution201450000</v>
      </c>
      <c r="C87" t="s">
        <v>32</v>
      </c>
      <c r="D87" t="s">
        <v>5</v>
      </c>
      <c r="E87" s="4">
        <v>50000</v>
      </c>
      <c r="F87">
        <v>2014</v>
      </c>
      <c r="G87" t="s">
        <v>77</v>
      </c>
    </row>
    <row r="88" spans="1:7">
      <c r="A88" t="s">
        <v>76</v>
      </c>
      <c r="B88" t="str">
        <f t="shared" si="1"/>
        <v>Exxon Mobil_Hoover Institution200520000</v>
      </c>
      <c r="C88" t="s">
        <v>32</v>
      </c>
      <c r="D88" t="s">
        <v>5</v>
      </c>
      <c r="E88" s="4">
        <v>20000</v>
      </c>
      <c r="F88">
        <v>2005</v>
      </c>
    </row>
    <row r="89" spans="1:7">
      <c r="A89" t="s">
        <v>76</v>
      </c>
      <c r="B89" t="str">
        <f t="shared" si="1"/>
        <v>Exxon Mobil_Hoover Institution200330000</v>
      </c>
      <c r="C89" t="s">
        <v>32</v>
      </c>
      <c r="D89" t="s">
        <v>5</v>
      </c>
      <c r="E89" s="4">
        <v>30000</v>
      </c>
      <c r="F89">
        <v>2003</v>
      </c>
    </row>
    <row r="90" spans="1:7">
      <c r="A90" t="s">
        <v>76</v>
      </c>
      <c r="B90" t="str">
        <f t="shared" si="1"/>
        <v>Exxon Mobil_Hoover Institution200220000</v>
      </c>
      <c r="C90" t="s">
        <v>32</v>
      </c>
      <c r="D90" t="s">
        <v>5</v>
      </c>
      <c r="E90" s="4">
        <v>20000</v>
      </c>
      <c r="F90">
        <v>2002</v>
      </c>
    </row>
    <row r="91" spans="1:7">
      <c r="A91" t="s">
        <v>76</v>
      </c>
      <c r="B91" t="str">
        <f t="shared" si="1"/>
        <v>Exxon Mobil_Hoover Institution200140000</v>
      </c>
      <c r="C91" t="s">
        <v>32</v>
      </c>
      <c r="D91" t="s">
        <v>5</v>
      </c>
      <c r="E91" s="4">
        <v>40000</v>
      </c>
      <c r="F91">
        <v>2001</v>
      </c>
    </row>
    <row r="92" spans="1:7">
      <c r="A92" t="s">
        <v>78</v>
      </c>
      <c r="B92" t="str">
        <f t="shared" si="1"/>
        <v>Exxon Mobil_Hoover Institution1998135000</v>
      </c>
      <c r="C92" t="s">
        <v>32</v>
      </c>
      <c r="D92" t="s">
        <v>5</v>
      </c>
      <c r="E92" s="4">
        <v>135000</v>
      </c>
      <c r="F92">
        <v>1998</v>
      </c>
      <c r="G92" t="s">
        <v>77</v>
      </c>
    </row>
    <row r="93" spans="1:7">
      <c r="A93">
        <v>990</v>
      </c>
      <c r="B93" t="str">
        <f t="shared" si="1"/>
        <v>ExxonMobil Foundation_Hoover Institution200520000</v>
      </c>
      <c r="C93" t="s">
        <v>108</v>
      </c>
      <c r="D93" t="s">
        <v>5</v>
      </c>
      <c r="E93" s="4">
        <v>20000</v>
      </c>
      <c r="F93">
        <v>2005</v>
      </c>
      <c r="G93" t="s">
        <v>77</v>
      </c>
    </row>
    <row r="94" spans="1:7">
      <c r="A94">
        <v>990</v>
      </c>
      <c r="B94" t="str">
        <f t="shared" si="1"/>
        <v>Fairchild-Martindale Foundation_Hoover Institution201710000</v>
      </c>
      <c r="C94" t="s">
        <v>12</v>
      </c>
      <c r="D94" t="s">
        <v>5</v>
      </c>
      <c r="E94" s="4">
        <v>10000</v>
      </c>
      <c r="F94">
        <v>2017</v>
      </c>
      <c r="G94" t="s">
        <v>77</v>
      </c>
    </row>
    <row r="95" spans="1:7">
      <c r="A95">
        <v>990</v>
      </c>
      <c r="B95" t="str">
        <f t="shared" si="1"/>
        <v>Fairchild-Martindale Foundation_Hoover Institution201610000</v>
      </c>
      <c r="C95" t="s">
        <v>12</v>
      </c>
      <c r="D95" t="s">
        <v>5</v>
      </c>
      <c r="E95" s="4">
        <v>10000</v>
      </c>
      <c r="F95">
        <v>2016</v>
      </c>
      <c r="G95" t="s">
        <v>77</v>
      </c>
    </row>
    <row r="96" spans="1:7">
      <c r="A96">
        <v>990</v>
      </c>
      <c r="B96" t="str">
        <f t="shared" si="1"/>
        <v>Fairchild-Martindale Foundation_Hoover Institution201510000</v>
      </c>
      <c r="C96" t="s">
        <v>12</v>
      </c>
      <c r="D96" t="s">
        <v>5</v>
      </c>
      <c r="E96" s="4">
        <v>10000</v>
      </c>
      <c r="F96">
        <v>2015</v>
      </c>
      <c r="G96" t="s">
        <v>77</v>
      </c>
    </row>
    <row r="97" spans="1:7">
      <c r="A97">
        <v>990</v>
      </c>
      <c r="B97" t="str">
        <f t="shared" si="1"/>
        <v>Fairchild-Martindale Foundation_Hoover Institution201410000</v>
      </c>
      <c r="C97" t="s">
        <v>12</v>
      </c>
      <c r="D97" t="s">
        <v>5</v>
      </c>
      <c r="E97" s="4">
        <v>10000</v>
      </c>
      <c r="F97">
        <v>2014</v>
      </c>
      <c r="G97" t="s">
        <v>77</v>
      </c>
    </row>
    <row r="98" spans="1:7">
      <c r="A98" t="s">
        <v>76</v>
      </c>
      <c r="B98" t="str">
        <f t="shared" si="1"/>
        <v>Fairchild-Martindale Foundation_Hoover Institution201210000</v>
      </c>
      <c r="C98" t="s">
        <v>12</v>
      </c>
      <c r="D98" t="s">
        <v>5</v>
      </c>
      <c r="E98" s="4">
        <v>10000</v>
      </c>
      <c r="F98">
        <v>2012</v>
      </c>
    </row>
    <row r="99" spans="1:7">
      <c r="A99" t="s">
        <v>76</v>
      </c>
      <c r="B99" t="str">
        <f t="shared" si="1"/>
        <v>Fairchild-Martindale Foundation_Hoover Institution201110000</v>
      </c>
      <c r="C99" t="s">
        <v>12</v>
      </c>
      <c r="D99" t="s">
        <v>5</v>
      </c>
      <c r="E99" s="4">
        <v>10000</v>
      </c>
      <c r="F99">
        <v>2011</v>
      </c>
    </row>
    <row r="100" spans="1:7">
      <c r="A100" t="s">
        <v>76</v>
      </c>
      <c r="B100" t="str">
        <f t="shared" si="1"/>
        <v>Fairchild-Martindale Foundation_Hoover Institution201010000</v>
      </c>
      <c r="C100" t="s">
        <v>12</v>
      </c>
      <c r="D100" t="s">
        <v>5</v>
      </c>
      <c r="E100" s="4">
        <v>10000</v>
      </c>
      <c r="F100">
        <v>2010</v>
      </c>
    </row>
    <row r="101" spans="1:7">
      <c r="A101" t="s">
        <v>76</v>
      </c>
      <c r="B101" t="str">
        <f t="shared" si="1"/>
        <v>Fairchild-Martindale Foundation_Hoover Institution200910000</v>
      </c>
      <c r="C101" t="s">
        <v>12</v>
      </c>
      <c r="D101" t="s">
        <v>5</v>
      </c>
      <c r="E101" s="4">
        <v>10000</v>
      </c>
      <c r="F101">
        <v>2009</v>
      </c>
    </row>
    <row r="102" spans="1:7">
      <c r="A102" t="s">
        <v>76</v>
      </c>
      <c r="B102" t="str">
        <f t="shared" si="1"/>
        <v>Fairchild-Martindale Foundation_Hoover Institution200810000</v>
      </c>
      <c r="C102" t="s">
        <v>12</v>
      </c>
      <c r="D102" t="s">
        <v>5</v>
      </c>
      <c r="E102" s="4">
        <v>10000</v>
      </c>
      <c r="F102">
        <v>2008</v>
      </c>
    </row>
    <row r="103" spans="1:7">
      <c r="A103" t="s">
        <v>76</v>
      </c>
      <c r="B103" t="str">
        <f t="shared" si="1"/>
        <v>Fairchild-Martindale Foundation_Hoover Institution200725000</v>
      </c>
      <c r="C103" t="s">
        <v>12</v>
      </c>
      <c r="D103" t="s">
        <v>5</v>
      </c>
      <c r="E103" s="4">
        <v>25000</v>
      </c>
      <c r="F103">
        <v>2007</v>
      </c>
    </row>
    <row r="104" spans="1:7">
      <c r="A104" t="s">
        <v>76</v>
      </c>
      <c r="B104" t="str">
        <f t="shared" si="1"/>
        <v>Fairchild-Martindale Foundation_Hoover Institution200650000</v>
      </c>
      <c r="C104" t="s">
        <v>12</v>
      </c>
      <c r="D104" t="s">
        <v>5</v>
      </c>
      <c r="E104" s="4">
        <v>50000</v>
      </c>
      <c r="F104">
        <v>2006</v>
      </c>
    </row>
    <row r="105" spans="1:7">
      <c r="A105" t="s">
        <v>76</v>
      </c>
      <c r="B105" t="str">
        <f t="shared" si="1"/>
        <v>Fairchild-Martindale Foundation_Hoover Institution200550000</v>
      </c>
      <c r="C105" t="s">
        <v>12</v>
      </c>
      <c r="D105" t="s">
        <v>5</v>
      </c>
      <c r="E105" s="4">
        <v>50000</v>
      </c>
      <c r="F105">
        <v>2005</v>
      </c>
    </row>
    <row r="106" spans="1:7">
      <c r="A106" t="s">
        <v>76</v>
      </c>
      <c r="B106" t="str">
        <f t="shared" si="1"/>
        <v>Fairchild-Martindale Foundation_Hoover Institution200435000</v>
      </c>
      <c r="C106" t="s">
        <v>12</v>
      </c>
      <c r="D106" t="s">
        <v>5</v>
      </c>
      <c r="E106" s="4">
        <v>35000</v>
      </c>
      <c r="F106">
        <v>2004</v>
      </c>
    </row>
    <row r="107" spans="1:7">
      <c r="A107" t="s">
        <v>76</v>
      </c>
      <c r="B107" t="str">
        <f t="shared" si="1"/>
        <v>Fairchild-Martindale Foundation_Hoover Institution200330000</v>
      </c>
      <c r="C107" t="s">
        <v>12</v>
      </c>
      <c r="D107" t="s">
        <v>5</v>
      </c>
      <c r="E107" s="4">
        <v>30000</v>
      </c>
      <c r="F107">
        <v>2003</v>
      </c>
    </row>
    <row r="108" spans="1:7">
      <c r="A108" t="s">
        <v>76</v>
      </c>
      <c r="B108" t="str">
        <f t="shared" si="1"/>
        <v>Fairchild-Martindale Foundation_Hoover Institution200225000</v>
      </c>
      <c r="C108" t="s">
        <v>12</v>
      </c>
      <c r="D108" t="s">
        <v>5</v>
      </c>
      <c r="E108" s="4">
        <v>25000</v>
      </c>
      <c r="F108">
        <v>2002</v>
      </c>
    </row>
    <row r="109" spans="1:7">
      <c r="A109" t="s">
        <v>76</v>
      </c>
      <c r="B109" t="str">
        <f t="shared" si="1"/>
        <v>Fairchild-Martindale Foundation_Hoover Institution200150000</v>
      </c>
      <c r="C109" t="s">
        <v>12</v>
      </c>
      <c r="D109" t="s">
        <v>5</v>
      </c>
      <c r="E109" s="4">
        <v>50000</v>
      </c>
      <c r="F109">
        <v>2001</v>
      </c>
    </row>
    <row r="110" spans="1:7">
      <c r="A110" t="s">
        <v>76</v>
      </c>
      <c r="B110" t="str">
        <f t="shared" si="1"/>
        <v>George Edward Durell Foundation_Hoover Institution200750000</v>
      </c>
      <c r="C110" t="s">
        <v>30</v>
      </c>
      <c r="D110" t="s">
        <v>5</v>
      </c>
      <c r="E110" s="4">
        <v>50000</v>
      </c>
      <c r="F110">
        <v>2007</v>
      </c>
    </row>
    <row r="111" spans="1:7">
      <c r="A111">
        <v>990</v>
      </c>
      <c r="B111" t="str">
        <f t="shared" si="1"/>
        <v>Howard Charitable Foundation_Hoover Institution2017100000</v>
      </c>
      <c r="C111" t="s">
        <v>19</v>
      </c>
      <c r="D111" t="s">
        <v>5</v>
      </c>
      <c r="E111" s="4">
        <v>100000</v>
      </c>
      <c r="F111">
        <v>2017</v>
      </c>
      <c r="G111" t="s">
        <v>77</v>
      </c>
    </row>
    <row r="112" spans="1:7">
      <c r="A112">
        <v>990</v>
      </c>
      <c r="B112" t="str">
        <f t="shared" si="1"/>
        <v>Howard Charitable Foundation_Hoover Institution2016100000</v>
      </c>
      <c r="C112" t="s">
        <v>19</v>
      </c>
      <c r="D112" t="s">
        <v>5</v>
      </c>
      <c r="E112" s="4">
        <v>100000</v>
      </c>
      <c r="F112">
        <v>2016</v>
      </c>
      <c r="G112" t="s">
        <v>77</v>
      </c>
    </row>
    <row r="113" spans="1:7">
      <c r="A113">
        <v>990</v>
      </c>
      <c r="B113" t="str">
        <f t="shared" si="1"/>
        <v>Howard Charitable Foundation_Hoover Institution2015100000</v>
      </c>
      <c r="C113" t="s">
        <v>19</v>
      </c>
      <c r="D113" t="s">
        <v>5</v>
      </c>
      <c r="E113" s="4">
        <v>100000</v>
      </c>
      <c r="F113">
        <v>2015</v>
      </c>
      <c r="G113" t="s">
        <v>77</v>
      </c>
    </row>
    <row r="114" spans="1:7">
      <c r="A114">
        <v>990</v>
      </c>
      <c r="B114" t="str">
        <f t="shared" si="1"/>
        <v>Howard Charitable Foundation_Hoover Institution2014100000</v>
      </c>
      <c r="C114" t="s">
        <v>19</v>
      </c>
      <c r="D114" t="s">
        <v>5</v>
      </c>
      <c r="E114" s="4">
        <v>100000</v>
      </c>
      <c r="F114">
        <v>2014</v>
      </c>
      <c r="G114" t="s">
        <v>77</v>
      </c>
    </row>
    <row r="115" spans="1:7">
      <c r="A115">
        <v>990</v>
      </c>
      <c r="B115" t="str">
        <f t="shared" si="1"/>
        <v>Howard Charitable Foundation_Hoover Institution2013100000</v>
      </c>
      <c r="C115" t="s">
        <v>19</v>
      </c>
      <c r="D115" t="s">
        <v>5</v>
      </c>
      <c r="E115" s="4">
        <v>100000</v>
      </c>
      <c r="F115">
        <v>2013</v>
      </c>
      <c r="G115" t="s">
        <v>77</v>
      </c>
    </row>
    <row r="116" spans="1:7">
      <c r="A116" t="s">
        <v>76</v>
      </c>
      <c r="B116" t="str">
        <f t="shared" si="1"/>
        <v>Howard Charitable Foundation_Hoover Institution2012500000</v>
      </c>
      <c r="C116" t="s">
        <v>19</v>
      </c>
      <c r="D116" t="s">
        <v>5</v>
      </c>
      <c r="E116" s="4">
        <v>500000</v>
      </c>
      <c r="F116">
        <v>2012</v>
      </c>
    </row>
    <row r="117" spans="1:7">
      <c r="A117" t="s">
        <v>76</v>
      </c>
      <c r="B117" t="str">
        <f t="shared" si="1"/>
        <v>Howard Charitable Foundation_Hoover Institution2011500000</v>
      </c>
      <c r="C117" t="s">
        <v>19</v>
      </c>
      <c r="D117" t="s">
        <v>5</v>
      </c>
      <c r="E117" s="4">
        <v>500000</v>
      </c>
      <c r="F117">
        <v>2011</v>
      </c>
    </row>
    <row r="118" spans="1:7">
      <c r="A118" t="s">
        <v>76</v>
      </c>
      <c r="B118" t="str">
        <f t="shared" si="1"/>
        <v>Howard Charitable Foundation_Hoover Institution2010500000</v>
      </c>
      <c r="C118" t="s">
        <v>19</v>
      </c>
      <c r="D118" t="s">
        <v>5</v>
      </c>
      <c r="E118" s="4">
        <v>500000</v>
      </c>
      <c r="F118">
        <v>2010</v>
      </c>
    </row>
    <row r="119" spans="1:7">
      <c r="A119" t="s">
        <v>76</v>
      </c>
      <c r="B119" t="str">
        <f t="shared" si="1"/>
        <v>Howard Charitable Foundation_Hoover Institution2009250000</v>
      </c>
      <c r="C119" t="s">
        <v>19</v>
      </c>
      <c r="D119" t="s">
        <v>5</v>
      </c>
      <c r="E119" s="4">
        <v>250000</v>
      </c>
      <c r="F119">
        <v>2009</v>
      </c>
    </row>
    <row r="120" spans="1:7">
      <c r="A120" t="s">
        <v>76</v>
      </c>
      <c r="B120" t="str">
        <f t="shared" si="1"/>
        <v>Howard Charitable Foundation_Hoover Institution20081000000</v>
      </c>
      <c r="C120" t="s">
        <v>19</v>
      </c>
      <c r="D120" t="s">
        <v>5</v>
      </c>
      <c r="E120" s="4">
        <v>1000000</v>
      </c>
      <c r="F120">
        <v>2008</v>
      </c>
    </row>
    <row r="121" spans="1:7">
      <c r="A121" t="s">
        <v>76</v>
      </c>
      <c r="B121" t="str">
        <f t="shared" si="1"/>
        <v>Howard Charitable Foundation_Hoover Institution20071000000</v>
      </c>
      <c r="C121" t="s">
        <v>19</v>
      </c>
      <c r="D121" t="s">
        <v>5</v>
      </c>
      <c r="E121" s="4">
        <v>1000000</v>
      </c>
      <c r="F121">
        <v>2007</v>
      </c>
    </row>
    <row r="122" spans="1:7">
      <c r="A122" t="s">
        <v>76</v>
      </c>
      <c r="B122" t="str">
        <f t="shared" si="1"/>
        <v>Howard Charitable Foundation_Hoover Institution20065000000</v>
      </c>
      <c r="C122" t="s">
        <v>19</v>
      </c>
      <c r="D122" t="s">
        <v>5</v>
      </c>
      <c r="E122" s="4">
        <v>5000000</v>
      </c>
      <c r="F122">
        <v>2006</v>
      </c>
    </row>
    <row r="123" spans="1:7">
      <c r="A123" t="s">
        <v>76</v>
      </c>
      <c r="B123" t="str">
        <f t="shared" si="1"/>
        <v>Jaquelin Hume Foundation_Hoover Institution2011100000</v>
      </c>
      <c r="C123" t="s">
        <v>20</v>
      </c>
      <c r="D123" t="s">
        <v>5</v>
      </c>
      <c r="E123" s="4">
        <v>100000</v>
      </c>
      <c r="F123">
        <v>2011</v>
      </c>
    </row>
    <row r="124" spans="1:7">
      <c r="A124" t="s">
        <v>76</v>
      </c>
      <c r="B124" t="str">
        <f t="shared" ref="B124:B187" si="2">C124&amp;"_"&amp;D124&amp;F124&amp;E124</f>
        <v>Jaquelin Hume Foundation_Hoover Institution2010100000</v>
      </c>
      <c r="C124" t="s">
        <v>20</v>
      </c>
      <c r="D124" t="s">
        <v>5</v>
      </c>
      <c r="E124" s="4">
        <v>100000</v>
      </c>
      <c r="F124">
        <v>2010</v>
      </c>
    </row>
    <row r="125" spans="1:7">
      <c r="A125" t="s">
        <v>76</v>
      </c>
      <c r="B125" t="str">
        <f t="shared" si="2"/>
        <v>Jaquelin Hume Foundation_Hoover Institution200250000</v>
      </c>
      <c r="C125" t="s">
        <v>20</v>
      </c>
      <c r="D125" t="s">
        <v>5</v>
      </c>
      <c r="E125" s="4">
        <v>50000</v>
      </c>
      <c r="F125">
        <v>2002</v>
      </c>
    </row>
    <row r="126" spans="1:7">
      <c r="A126">
        <v>990</v>
      </c>
      <c r="B126" t="str">
        <f t="shared" si="2"/>
        <v>JM Foundation_Hoover Institution201540000</v>
      </c>
      <c r="C126" t="s">
        <v>10</v>
      </c>
      <c r="D126" t="s">
        <v>5</v>
      </c>
      <c r="E126" s="4">
        <v>40000</v>
      </c>
      <c r="F126">
        <v>2015</v>
      </c>
      <c r="G126" t="s">
        <v>77</v>
      </c>
    </row>
    <row r="127" spans="1:7">
      <c r="A127">
        <v>990</v>
      </c>
      <c r="B127" t="str">
        <f t="shared" si="2"/>
        <v>JM Foundation_Hoover Institution201340000</v>
      </c>
      <c r="C127" t="s">
        <v>10</v>
      </c>
      <c r="D127" t="s">
        <v>5</v>
      </c>
      <c r="E127" s="4">
        <v>40000</v>
      </c>
      <c r="F127">
        <v>2013</v>
      </c>
      <c r="G127" t="s">
        <v>77</v>
      </c>
    </row>
    <row r="128" spans="1:7">
      <c r="A128" t="s">
        <v>76</v>
      </c>
      <c r="B128" t="str">
        <f t="shared" si="2"/>
        <v>JM Foundation_Hoover Institution201240000</v>
      </c>
      <c r="C128" t="s">
        <v>10</v>
      </c>
      <c r="D128" t="s">
        <v>5</v>
      </c>
      <c r="E128" s="4">
        <v>40000</v>
      </c>
      <c r="F128">
        <v>2012</v>
      </c>
    </row>
    <row r="129" spans="1:6">
      <c r="A129" t="s">
        <v>76</v>
      </c>
      <c r="B129" t="str">
        <f t="shared" si="2"/>
        <v>JM Foundation_Hoover Institution201140000</v>
      </c>
      <c r="C129" t="s">
        <v>10</v>
      </c>
      <c r="D129" t="s">
        <v>5</v>
      </c>
      <c r="E129" s="4">
        <v>40000</v>
      </c>
      <c r="F129">
        <v>2011</v>
      </c>
    </row>
    <row r="130" spans="1:6">
      <c r="A130" t="s">
        <v>76</v>
      </c>
      <c r="B130" t="str">
        <f t="shared" si="2"/>
        <v>JM Foundation_Hoover Institution201040000</v>
      </c>
      <c r="C130" t="s">
        <v>10</v>
      </c>
      <c r="D130" t="s">
        <v>5</v>
      </c>
      <c r="E130" s="4">
        <v>40000</v>
      </c>
      <c r="F130">
        <v>2010</v>
      </c>
    </row>
    <row r="131" spans="1:6">
      <c r="A131" t="s">
        <v>76</v>
      </c>
      <c r="B131" t="str">
        <f t="shared" si="2"/>
        <v>JM Foundation_Hoover Institution200940000</v>
      </c>
      <c r="C131" t="s">
        <v>10</v>
      </c>
      <c r="D131" t="s">
        <v>5</v>
      </c>
      <c r="E131" s="4">
        <v>40000</v>
      </c>
      <c r="F131">
        <v>2009</v>
      </c>
    </row>
    <row r="132" spans="1:6">
      <c r="A132" t="s">
        <v>76</v>
      </c>
      <c r="B132" t="str">
        <f t="shared" si="2"/>
        <v>JM Foundation_Hoover Institution200840000</v>
      </c>
      <c r="C132" t="s">
        <v>10</v>
      </c>
      <c r="D132" t="s">
        <v>5</v>
      </c>
      <c r="E132" s="4">
        <v>40000</v>
      </c>
      <c r="F132">
        <v>2008</v>
      </c>
    </row>
    <row r="133" spans="1:6">
      <c r="A133" t="s">
        <v>76</v>
      </c>
      <c r="B133" t="str">
        <f t="shared" si="2"/>
        <v>JM Foundation_Hoover Institution200740000</v>
      </c>
      <c r="C133" t="s">
        <v>10</v>
      </c>
      <c r="D133" t="s">
        <v>5</v>
      </c>
      <c r="E133" s="4">
        <v>40000</v>
      </c>
      <c r="F133">
        <v>2007</v>
      </c>
    </row>
    <row r="134" spans="1:6">
      <c r="A134" t="s">
        <v>76</v>
      </c>
      <c r="B134" t="str">
        <f t="shared" si="2"/>
        <v>JM Foundation_Hoover Institution200640000</v>
      </c>
      <c r="C134" t="s">
        <v>10</v>
      </c>
      <c r="D134" t="s">
        <v>5</v>
      </c>
      <c r="E134" s="4">
        <v>40000</v>
      </c>
      <c r="F134">
        <v>2006</v>
      </c>
    </row>
    <row r="135" spans="1:6">
      <c r="A135" t="s">
        <v>76</v>
      </c>
      <c r="B135" t="str">
        <f t="shared" si="2"/>
        <v>JM Foundation_Hoover Institution200530000</v>
      </c>
      <c r="C135" t="s">
        <v>10</v>
      </c>
      <c r="D135" t="s">
        <v>5</v>
      </c>
      <c r="E135" s="4">
        <v>30000</v>
      </c>
      <c r="F135">
        <v>2005</v>
      </c>
    </row>
    <row r="136" spans="1:6">
      <c r="A136" t="s">
        <v>76</v>
      </c>
      <c r="B136" t="str">
        <f t="shared" si="2"/>
        <v>JM Foundation_Hoover Institution200430000</v>
      </c>
      <c r="C136" t="s">
        <v>10</v>
      </c>
      <c r="D136" t="s">
        <v>5</v>
      </c>
      <c r="E136" s="4">
        <v>30000</v>
      </c>
      <c r="F136">
        <v>2004</v>
      </c>
    </row>
    <row r="137" spans="1:6">
      <c r="A137" t="s">
        <v>76</v>
      </c>
      <c r="B137" t="str">
        <f t="shared" si="2"/>
        <v>JM Foundation_Hoover Institution200330000</v>
      </c>
      <c r="C137" t="s">
        <v>10</v>
      </c>
      <c r="D137" t="s">
        <v>5</v>
      </c>
      <c r="E137" s="4">
        <v>30000</v>
      </c>
      <c r="F137">
        <v>2003</v>
      </c>
    </row>
    <row r="138" spans="1:6">
      <c r="A138" t="s">
        <v>76</v>
      </c>
      <c r="B138" t="str">
        <f t="shared" si="2"/>
        <v>JM Foundation_Hoover Institution200225000</v>
      </c>
      <c r="C138" t="s">
        <v>10</v>
      </c>
      <c r="D138" t="s">
        <v>5</v>
      </c>
      <c r="E138" s="4">
        <v>25000</v>
      </c>
      <c r="F138">
        <v>2002</v>
      </c>
    </row>
    <row r="139" spans="1:6">
      <c r="A139" t="s">
        <v>76</v>
      </c>
      <c r="B139" t="str">
        <f t="shared" si="2"/>
        <v>JM Foundation_Hoover Institution200025000</v>
      </c>
      <c r="C139" t="s">
        <v>10</v>
      </c>
      <c r="D139" t="s">
        <v>5</v>
      </c>
      <c r="E139" s="4">
        <v>25000</v>
      </c>
      <c r="F139">
        <v>2000</v>
      </c>
    </row>
    <row r="140" spans="1:6">
      <c r="A140" t="s">
        <v>76</v>
      </c>
      <c r="B140" t="str">
        <f t="shared" si="2"/>
        <v>JM Foundation_Hoover Institution199825000</v>
      </c>
      <c r="C140" t="s">
        <v>10</v>
      </c>
      <c r="D140" t="s">
        <v>5</v>
      </c>
      <c r="E140" s="4">
        <v>25000</v>
      </c>
      <c r="F140">
        <v>1998</v>
      </c>
    </row>
    <row r="141" spans="1:6">
      <c r="A141" t="s">
        <v>76</v>
      </c>
      <c r="B141" t="str">
        <f t="shared" si="2"/>
        <v>JM Foundation_Hoover Institution199615000</v>
      </c>
      <c r="C141" t="s">
        <v>10</v>
      </c>
      <c r="D141" t="s">
        <v>5</v>
      </c>
      <c r="E141" s="4">
        <v>15000</v>
      </c>
      <c r="F141">
        <v>1996</v>
      </c>
    </row>
    <row r="142" spans="1:6">
      <c r="A142" t="s">
        <v>76</v>
      </c>
      <c r="B142" t="str">
        <f t="shared" si="2"/>
        <v>John M. Olin Foundation_Hoover Institution2005175000</v>
      </c>
      <c r="C142" t="s">
        <v>33</v>
      </c>
      <c r="D142" t="s">
        <v>5</v>
      </c>
      <c r="E142" s="4">
        <v>175000</v>
      </c>
      <c r="F142">
        <v>2005</v>
      </c>
    </row>
    <row r="143" spans="1:6">
      <c r="A143" t="s">
        <v>76</v>
      </c>
      <c r="B143" t="str">
        <f t="shared" si="2"/>
        <v>John M. Olin Foundation_Hoover Institution200335000</v>
      </c>
      <c r="C143" t="s">
        <v>33</v>
      </c>
      <c r="D143" t="s">
        <v>5</v>
      </c>
      <c r="E143" s="4">
        <v>35000</v>
      </c>
      <c r="F143">
        <v>2003</v>
      </c>
    </row>
    <row r="144" spans="1:6">
      <c r="A144" t="s">
        <v>76</v>
      </c>
      <c r="B144" t="str">
        <f t="shared" si="2"/>
        <v>John M. Olin Foundation_Hoover Institution2003100000</v>
      </c>
      <c r="C144" t="s">
        <v>33</v>
      </c>
      <c r="D144" t="s">
        <v>5</v>
      </c>
      <c r="E144" s="4">
        <v>100000</v>
      </c>
      <c r="F144">
        <v>2003</v>
      </c>
    </row>
    <row r="145" spans="1:6">
      <c r="A145" t="s">
        <v>76</v>
      </c>
      <c r="B145" t="str">
        <f t="shared" si="2"/>
        <v>John M. Olin Foundation_Hoover Institution200225000</v>
      </c>
      <c r="C145" t="s">
        <v>33</v>
      </c>
      <c r="D145" t="s">
        <v>5</v>
      </c>
      <c r="E145" s="4">
        <v>25000</v>
      </c>
      <c r="F145">
        <v>2002</v>
      </c>
    </row>
    <row r="146" spans="1:6">
      <c r="A146" t="s">
        <v>76</v>
      </c>
      <c r="B146" t="str">
        <f t="shared" si="2"/>
        <v>John M. Olin Foundation_Hoover Institution200265000</v>
      </c>
      <c r="C146" t="s">
        <v>33</v>
      </c>
      <c r="D146" t="s">
        <v>5</v>
      </c>
      <c r="E146" s="4">
        <v>65000</v>
      </c>
      <c r="F146">
        <v>2002</v>
      </c>
    </row>
    <row r="147" spans="1:6">
      <c r="A147" t="s">
        <v>76</v>
      </c>
      <c r="B147" t="str">
        <f t="shared" si="2"/>
        <v>John M. Olin Foundation_Hoover Institution2002120000</v>
      </c>
      <c r="C147" t="s">
        <v>33</v>
      </c>
      <c r="D147" t="s">
        <v>5</v>
      </c>
      <c r="E147" s="4">
        <v>120000</v>
      </c>
      <c r="F147">
        <v>2002</v>
      </c>
    </row>
    <row r="148" spans="1:6">
      <c r="A148" t="s">
        <v>76</v>
      </c>
      <c r="B148" t="str">
        <f t="shared" si="2"/>
        <v>John M. Olin Foundation_Hoover Institution2001100000</v>
      </c>
      <c r="C148" t="s">
        <v>33</v>
      </c>
      <c r="D148" t="s">
        <v>5</v>
      </c>
      <c r="E148" s="4">
        <v>100000</v>
      </c>
      <c r="F148">
        <v>2001</v>
      </c>
    </row>
    <row r="149" spans="1:6">
      <c r="A149" t="s">
        <v>76</v>
      </c>
      <c r="B149" t="str">
        <f t="shared" si="2"/>
        <v>John M. Olin Foundation_Hoover Institution200184500</v>
      </c>
      <c r="C149" t="s">
        <v>33</v>
      </c>
      <c r="D149" t="s">
        <v>5</v>
      </c>
      <c r="E149" s="4">
        <v>84500</v>
      </c>
      <c r="F149">
        <v>2001</v>
      </c>
    </row>
    <row r="150" spans="1:6">
      <c r="A150" t="s">
        <v>76</v>
      </c>
      <c r="B150" t="str">
        <f t="shared" si="2"/>
        <v>John M. Olin Foundation_Hoover Institution2001100000</v>
      </c>
      <c r="C150" t="s">
        <v>33</v>
      </c>
      <c r="D150" t="s">
        <v>5</v>
      </c>
      <c r="E150" s="4">
        <v>100000</v>
      </c>
      <c r="F150">
        <v>2001</v>
      </c>
    </row>
    <row r="151" spans="1:6">
      <c r="A151" t="s">
        <v>76</v>
      </c>
      <c r="B151" t="str">
        <f t="shared" si="2"/>
        <v>John M. Olin Foundation_Hoover Institution2001125000</v>
      </c>
      <c r="C151" t="s">
        <v>33</v>
      </c>
      <c r="D151" t="s">
        <v>5</v>
      </c>
      <c r="E151" s="4">
        <v>125000</v>
      </c>
      <c r="F151">
        <v>2001</v>
      </c>
    </row>
    <row r="152" spans="1:6">
      <c r="A152" t="s">
        <v>76</v>
      </c>
      <c r="B152" t="str">
        <f t="shared" si="2"/>
        <v>John M. Olin Foundation_Hoover Institution200060000</v>
      </c>
      <c r="C152" t="s">
        <v>33</v>
      </c>
      <c r="D152" t="s">
        <v>5</v>
      </c>
      <c r="E152" s="4">
        <v>60000</v>
      </c>
      <c r="F152">
        <v>2000</v>
      </c>
    </row>
    <row r="153" spans="1:6">
      <c r="A153" t="s">
        <v>76</v>
      </c>
      <c r="B153" t="str">
        <f t="shared" si="2"/>
        <v>John M. Olin Foundation_Hoover Institution200088660</v>
      </c>
      <c r="C153" t="s">
        <v>33</v>
      </c>
      <c r="D153" t="s">
        <v>5</v>
      </c>
      <c r="E153" s="4">
        <v>88660</v>
      </c>
      <c r="F153">
        <v>2000</v>
      </c>
    </row>
    <row r="154" spans="1:6">
      <c r="A154" t="s">
        <v>76</v>
      </c>
      <c r="B154" t="str">
        <f t="shared" si="2"/>
        <v>John M. Olin Foundation_Hoover Institution2000100000</v>
      </c>
      <c r="C154" t="s">
        <v>33</v>
      </c>
      <c r="D154" t="s">
        <v>5</v>
      </c>
      <c r="E154" s="4">
        <v>100000</v>
      </c>
      <c r="F154">
        <v>2000</v>
      </c>
    </row>
    <row r="155" spans="1:6">
      <c r="A155" t="s">
        <v>76</v>
      </c>
      <c r="B155" t="str">
        <f t="shared" si="2"/>
        <v>John M. Olin Foundation_Hoover Institution2000100000</v>
      </c>
      <c r="C155" t="s">
        <v>33</v>
      </c>
      <c r="D155" t="s">
        <v>5</v>
      </c>
      <c r="E155" s="4">
        <v>100000</v>
      </c>
      <c r="F155">
        <v>2000</v>
      </c>
    </row>
    <row r="156" spans="1:6">
      <c r="A156" t="s">
        <v>76</v>
      </c>
      <c r="B156" t="str">
        <f t="shared" si="2"/>
        <v>John M. Olin Foundation_Hoover Institution199925000</v>
      </c>
      <c r="C156" t="s">
        <v>33</v>
      </c>
      <c r="D156" t="s">
        <v>5</v>
      </c>
      <c r="E156" s="4">
        <v>25000</v>
      </c>
      <c r="F156">
        <v>1999</v>
      </c>
    </row>
    <row r="157" spans="1:6">
      <c r="A157" t="s">
        <v>76</v>
      </c>
      <c r="B157" t="str">
        <f t="shared" si="2"/>
        <v>John M. Olin Foundation_Hoover Institution199920000</v>
      </c>
      <c r="C157" t="s">
        <v>33</v>
      </c>
      <c r="D157" t="s">
        <v>5</v>
      </c>
      <c r="E157" s="4">
        <v>20000</v>
      </c>
      <c r="F157">
        <v>1999</v>
      </c>
    </row>
    <row r="158" spans="1:6">
      <c r="A158" t="s">
        <v>76</v>
      </c>
      <c r="B158" t="str">
        <f t="shared" si="2"/>
        <v>John M. Olin Foundation_Hoover Institution1999100000</v>
      </c>
      <c r="C158" t="s">
        <v>33</v>
      </c>
      <c r="D158" t="s">
        <v>5</v>
      </c>
      <c r="E158" s="4">
        <v>100000</v>
      </c>
      <c r="F158">
        <v>1999</v>
      </c>
    </row>
    <row r="159" spans="1:6">
      <c r="A159" t="s">
        <v>76</v>
      </c>
      <c r="B159" t="str">
        <f t="shared" si="2"/>
        <v>John M. Olin Foundation_Hoover Institution1998100000</v>
      </c>
      <c r="C159" t="s">
        <v>33</v>
      </c>
      <c r="D159" t="s">
        <v>5</v>
      </c>
      <c r="E159" s="4">
        <v>100000</v>
      </c>
      <c r="F159">
        <v>1998</v>
      </c>
    </row>
    <row r="160" spans="1:6">
      <c r="A160" t="s">
        <v>76</v>
      </c>
      <c r="B160" t="str">
        <f t="shared" si="2"/>
        <v>John M. Olin Foundation_Hoover Institution199630000</v>
      </c>
      <c r="C160" t="s">
        <v>33</v>
      </c>
      <c r="D160" t="s">
        <v>5</v>
      </c>
      <c r="E160" s="4">
        <v>30000</v>
      </c>
      <c r="F160">
        <v>1996</v>
      </c>
    </row>
    <row r="161" spans="1:6">
      <c r="A161" t="s">
        <v>76</v>
      </c>
      <c r="B161" t="str">
        <f t="shared" si="2"/>
        <v>John M. Olin Foundation_Hoover Institution19952500</v>
      </c>
      <c r="C161" t="s">
        <v>33</v>
      </c>
      <c r="D161" t="s">
        <v>5</v>
      </c>
      <c r="E161" s="4">
        <v>2500</v>
      </c>
      <c r="F161">
        <v>1995</v>
      </c>
    </row>
    <row r="162" spans="1:6">
      <c r="A162" t="s">
        <v>76</v>
      </c>
      <c r="B162" t="str">
        <f t="shared" si="2"/>
        <v>John M. Olin Foundation_Hoover Institution199530000</v>
      </c>
      <c r="C162" t="s">
        <v>33</v>
      </c>
      <c r="D162" t="s">
        <v>5</v>
      </c>
      <c r="E162" s="4">
        <v>30000</v>
      </c>
      <c r="F162">
        <v>1995</v>
      </c>
    </row>
    <row r="163" spans="1:6">
      <c r="A163" t="s">
        <v>76</v>
      </c>
      <c r="B163" t="str">
        <f t="shared" si="2"/>
        <v>John M. Olin Foundation_Hoover Institution1995100000</v>
      </c>
      <c r="C163" t="s">
        <v>33</v>
      </c>
      <c r="D163" t="s">
        <v>5</v>
      </c>
      <c r="E163" s="4">
        <v>100000</v>
      </c>
      <c r="F163">
        <v>1995</v>
      </c>
    </row>
    <row r="164" spans="1:6">
      <c r="A164" t="s">
        <v>76</v>
      </c>
      <c r="B164" t="str">
        <f t="shared" si="2"/>
        <v>John M. Olin Foundation_Hoover Institution1994112500</v>
      </c>
      <c r="C164" t="s">
        <v>33</v>
      </c>
      <c r="D164" t="s">
        <v>5</v>
      </c>
      <c r="E164" s="4">
        <v>112500</v>
      </c>
      <c r="F164">
        <v>1994</v>
      </c>
    </row>
    <row r="165" spans="1:6">
      <c r="A165" t="s">
        <v>76</v>
      </c>
      <c r="B165" t="str">
        <f t="shared" si="2"/>
        <v>John M. Olin Foundation_Hoover Institution199483000</v>
      </c>
      <c r="C165" t="s">
        <v>33</v>
      </c>
      <c r="D165" t="s">
        <v>5</v>
      </c>
      <c r="E165" s="4">
        <v>83000</v>
      </c>
      <c r="F165">
        <v>1994</v>
      </c>
    </row>
    <row r="166" spans="1:6">
      <c r="A166" t="s">
        <v>76</v>
      </c>
      <c r="B166" t="str">
        <f t="shared" si="2"/>
        <v>John M. Olin Foundation_Hoover Institution1993225000</v>
      </c>
      <c r="C166" t="s">
        <v>33</v>
      </c>
      <c r="D166" t="s">
        <v>5</v>
      </c>
      <c r="E166" s="4">
        <v>225000</v>
      </c>
      <c r="F166">
        <v>1993</v>
      </c>
    </row>
    <row r="167" spans="1:6">
      <c r="A167" t="s">
        <v>76</v>
      </c>
      <c r="B167" t="str">
        <f t="shared" si="2"/>
        <v>John M. Olin Foundation_Hoover Institution199383000</v>
      </c>
      <c r="C167" t="s">
        <v>33</v>
      </c>
      <c r="D167" t="s">
        <v>5</v>
      </c>
      <c r="E167" s="4">
        <v>83000</v>
      </c>
      <c r="F167">
        <v>1993</v>
      </c>
    </row>
    <row r="168" spans="1:6">
      <c r="A168" t="s">
        <v>76</v>
      </c>
      <c r="B168" t="str">
        <f t="shared" si="2"/>
        <v>John M. Olin Foundation_Hoover Institution1992100000</v>
      </c>
      <c r="C168" t="s">
        <v>33</v>
      </c>
      <c r="D168" t="s">
        <v>5</v>
      </c>
      <c r="E168" s="4">
        <v>100000</v>
      </c>
      <c r="F168">
        <v>1992</v>
      </c>
    </row>
    <row r="169" spans="1:6">
      <c r="A169" t="s">
        <v>76</v>
      </c>
      <c r="B169" t="str">
        <f t="shared" si="2"/>
        <v>John M. Olin Foundation_Hoover Institution1992112500</v>
      </c>
      <c r="C169" t="s">
        <v>33</v>
      </c>
      <c r="D169" t="s">
        <v>5</v>
      </c>
      <c r="E169" s="4">
        <v>112500</v>
      </c>
      <c r="F169">
        <v>1992</v>
      </c>
    </row>
    <row r="170" spans="1:6">
      <c r="A170" t="s">
        <v>76</v>
      </c>
      <c r="B170" t="str">
        <f t="shared" si="2"/>
        <v>John M. Olin Foundation_Hoover Institution199284000</v>
      </c>
      <c r="C170" t="s">
        <v>33</v>
      </c>
      <c r="D170" t="s">
        <v>5</v>
      </c>
      <c r="E170" s="4">
        <v>84000</v>
      </c>
      <c r="F170">
        <v>1992</v>
      </c>
    </row>
    <row r="171" spans="1:6">
      <c r="A171" t="s">
        <v>76</v>
      </c>
      <c r="B171" t="str">
        <f t="shared" si="2"/>
        <v>John M. Olin Foundation_Hoover Institution199175000</v>
      </c>
      <c r="C171" t="s">
        <v>33</v>
      </c>
      <c r="D171" t="s">
        <v>5</v>
      </c>
      <c r="E171" s="4">
        <v>75000</v>
      </c>
      <c r="F171">
        <v>1991</v>
      </c>
    </row>
    <row r="172" spans="1:6">
      <c r="A172" t="s">
        <v>76</v>
      </c>
      <c r="B172" t="str">
        <f t="shared" si="2"/>
        <v>John M. Olin Foundation_Hoover Institution1991250000</v>
      </c>
      <c r="C172" t="s">
        <v>33</v>
      </c>
      <c r="D172" t="s">
        <v>5</v>
      </c>
      <c r="E172" s="4">
        <v>250000</v>
      </c>
      <c r="F172">
        <v>1991</v>
      </c>
    </row>
    <row r="173" spans="1:6">
      <c r="A173" t="s">
        <v>76</v>
      </c>
      <c r="B173" t="str">
        <f t="shared" si="2"/>
        <v>John M. Olin Foundation_Hoover Institution1991200000</v>
      </c>
      <c r="C173" t="s">
        <v>33</v>
      </c>
      <c r="D173" t="s">
        <v>5</v>
      </c>
      <c r="E173" s="4">
        <v>200000</v>
      </c>
      <c r="F173">
        <v>1991</v>
      </c>
    </row>
    <row r="174" spans="1:6">
      <c r="A174" t="s">
        <v>76</v>
      </c>
      <c r="B174" t="str">
        <f t="shared" si="2"/>
        <v>John M. Olin Foundation_Hoover Institution1990250000</v>
      </c>
      <c r="C174" t="s">
        <v>33</v>
      </c>
      <c r="D174" t="s">
        <v>5</v>
      </c>
      <c r="E174" s="4">
        <v>250000</v>
      </c>
      <c r="F174">
        <v>1990</v>
      </c>
    </row>
    <row r="175" spans="1:6">
      <c r="A175" t="s">
        <v>76</v>
      </c>
      <c r="B175" t="str">
        <f t="shared" si="2"/>
        <v>John M. Olin Foundation_Hoover Institution1990100000</v>
      </c>
      <c r="C175" t="s">
        <v>33</v>
      </c>
      <c r="D175" t="s">
        <v>5</v>
      </c>
      <c r="E175" s="4">
        <v>100000</v>
      </c>
      <c r="F175">
        <v>1990</v>
      </c>
    </row>
    <row r="176" spans="1:6">
      <c r="A176" t="s">
        <v>76</v>
      </c>
      <c r="B176" t="str">
        <f t="shared" si="2"/>
        <v>John M. Olin Foundation_Hoover Institution199025000</v>
      </c>
      <c r="C176" t="s">
        <v>33</v>
      </c>
      <c r="D176" t="s">
        <v>5</v>
      </c>
      <c r="E176" s="4">
        <v>25000</v>
      </c>
      <c r="F176">
        <v>1990</v>
      </c>
    </row>
    <row r="177" spans="1:6">
      <c r="A177" t="s">
        <v>76</v>
      </c>
      <c r="B177" t="str">
        <f t="shared" si="2"/>
        <v>John M. Olin Foundation_Hoover Institution198925000</v>
      </c>
      <c r="C177" t="s">
        <v>33</v>
      </c>
      <c r="D177" t="s">
        <v>5</v>
      </c>
      <c r="E177" s="4">
        <v>25000</v>
      </c>
      <c r="F177">
        <v>1989</v>
      </c>
    </row>
    <row r="178" spans="1:6">
      <c r="A178" t="s">
        <v>76</v>
      </c>
      <c r="B178" t="str">
        <f t="shared" si="2"/>
        <v>John M. Olin Foundation_Hoover Institution1989250000</v>
      </c>
      <c r="C178" t="s">
        <v>33</v>
      </c>
      <c r="D178" t="s">
        <v>5</v>
      </c>
      <c r="E178" s="4">
        <v>250000</v>
      </c>
      <c r="F178">
        <v>1989</v>
      </c>
    </row>
    <row r="179" spans="1:6">
      <c r="A179" t="s">
        <v>76</v>
      </c>
      <c r="B179" t="str">
        <f t="shared" si="2"/>
        <v>John M. Olin Foundation_Hoover Institution19885000</v>
      </c>
      <c r="C179" t="s">
        <v>33</v>
      </c>
      <c r="D179" t="s">
        <v>5</v>
      </c>
      <c r="E179" s="4">
        <v>5000</v>
      </c>
      <c r="F179">
        <v>1988</v>
      </c>
    </row>
    <row r="180" spans="1:6">
      <c r="A180" t="s">
        <v>76</v>
      </c>
      <c r="B180" t="str">
        <f t="shared" si="2"/>
        <v>John M. Olin Foundation_Hoover Institution198825000</v>
      </c>
      <c r="C180" t="s">
        <v>33</v>
      </c>
      <c r="D180" t="s">
        <v>5</v>
      </c>
      <c r="E180" s="4">
        <v>25000</v>
      </c>
      <c r="F180">
        <v>1988</v>
      </c>
    </row>
    <row r="181" spans="1:6">
      <c r="A181" t="s">
        <v>76</v>
      </c>
      <c r="B181" t="str">
        <f t="shared" si="2"/>
        <v>John M. Olin Foundation_Hoover Institution1988150000</v>
      </c>
      <c r="C181" t="s">
        <v>33</v>
      </c>
      <c r="D181" t="s">
        <v>5</v>
      </c>
      <c r="E181" s="4">
        <v>150000</v>
      </c>
      <c r="F181">
        <v>1988</v>
      </c>
    </row>
    <row r="182" spans="1:6">
      <c r="A182" t="s">
        <v>76</v>
      </c>
      <c r="B182" t="str">
        <f t="shared" si="2"/>
        <v>John M. Olin Foundation_Hoover Institution1988200000</v>
      </c>
      <c r="C182" t="s">
        <v>33</v>
      </c>
      <c r="D182" t="s">
        <v>5</v>
      </c>
      <c r="E182" s="4">
        <v>200000</v>
      </c>
      <c r="F182">
        <v>1988</v>
      </c>
    </row>
    <row r="183" spans="1:6">
      <c r="A183" t="s">
        <v>76</v>
      </c>
      <c r="B183" t="str">
        <f t="shared" si="2"/>
        <v>John M. Olin Foundation_Hoover Institution1988250000</v>
      </c>
      <c r="C183" t="s">
        <v>33</v>
      </c>
      <c r="D183" t="s">
        <v>5</v>
      </c>
      <c r="E183" s="4">
        <v>250000</v>
      </c>
      <c r="F183">
        <v>1988</v>
      </c>
    </row>
    <row r="184" spans="1:6">
      <c r="A184" t="s">
        <v>76</v>
      </c>
      <c r="B184" t="str">
        <f t="shared" si="2"/>
        <v>John M. Olin Foundation_Hoover Institution1987250000</v>
      </c>
      <c r="C184" t="s">
        <v>33</v>
      </c>
      <c r="D184" t="s">
        <v>5</v>
      </c>
      <c r="E184" s="4">
        <v>250000</v>
      </c>
      <c r="F184">
        <v>1987</v>
      </c>
    </row>
    <row r="185" spans="1:6">
      <c r="A185" t="s">
        <v>76</v>
      </c>
      <c r="B185" t="str">
        <f t="shared" si="2"/>
        <v>John M. Olin Foundation_Hoover Institution1987150000</v>
      </c>
      <c r="C185" t="s">
        <v>33</v>
      </c>
      <c r="D185" t="s">
        <v>5</v>
      </c>
      <c r="E185" s="4">
        <v>150000</v>
      </c>
      <c r="F185">
        <v>1987</v>
      </c>
    </row>
    <row r="186" spans="1:6">
      <c r="A186" t="s">
        <v>76</v>
      </c>
      <c r="B186" t="str">
        <f t="shared" si="2"/>
        <v>John M. Olin Foundation_Hoover Institution1987100000</v>
      </c>
      <c r="C186" t="s">
        <v>33</v>
      </c>
      <c r="D186" t="s">
        <v>5</v>
      </c>
      <c r="E186" s="4">
        <v>100000</v>
      </c>
      <c r="F186">
        <v>1987</v>
      </c>
    </row>
    <row r="187" spans="1:6">
      <c r="A187" t="s">
        <v>76</v>
      </c>
      <c r="B187" t="str">
        <f t="shared" si="2"/>
        <v>John M. Olin Foundation_Hoover Institution1986150000</v>
      </c>
      <c r="C187" t="s">
        <v>33</v>
      </c>
      <c r="D187" t="s">
        <v>5</v>
      </c>
      <c r="E187" s="4">
        <v>150000</v>
      </c>
      <c r="F187">
        <v>1986</v>
      </c>
    </row>
    <row r="188" spans="1:6">
      <c r="A188" t="s">
        <v>76</v>
      </c>
      <c r="B188" t="str">
        <f t="shared" ref="B188:B251" si="3">C188&amp;"_"&amp;D188&amp;F188&amp;E188</f>
        <v>John M. Olin Foundation_Hoover Institution1985100000</v>
      </c>
      <c r="C188" t="s">
        <v>33</v>
      </c>
      <c r="D188" t="s">
        <v>5</v>
      </c>
      <c r="E188" s="4">
        <v>100000</v>
      </c>
      <c r="F188">
        <v>1985</v>
      </c>
    </row>
    <row r="189" spans="1:6">
      <c r="A189" t="s">
        <v>76</v>
      </c>
      <c r="B189" t="str">
        <f t="shared" si="3"/>
        <v>John M. Olin Foundation_Hoover Institution1985150000</v>
      </c>
      <c r="C189" t="s">
        <v>33</v>
      </c>
      <c r="D189" t="s">
        <v>5</v>
      </c>
      <c r="E189" s="4">
        <v>150000</v>
      </c>
      <c r="F189">
        <v>1985</v>
      </c>
    </row>
    <row r="190" spans="1:6">
      <c r="A190" t="s">
        <v>76</v>
      </c>
      <c r="B190" t="str">
        <f t="shared" si="3"/>
        <v>Joyce and Donald Rumsfeld Foundation_Hoover Institution200810000</v>
      </c>
      <c r="C190" t="s">
        <v>28</v>
      </c>
      <c r="D190" t="s">
        <v>5</v>
      </c>
      <c r="E190" s="4">
        <v>10000</v>
      </c>
      <c r="F190">
        <v>2008</v>
      </c>
    </row>
    <row r="191" spans="1:6">
      <c r="A191" t="s">
        <v>76</v>
      </c>
      <c r="B191" t="str">
        <f t="shared" si="3"/>
        <v>Joyce and Donald Rumsfeld Foundation_Hoover Institution200710000</v>
      </c>
      <c r="C191" t="s">
        <v>28</v>
      </c>
      <c r="D191" t="s">
        <v>5</v>
      </c>
      <c r="E191" s="4">
        <v>10000</v>
      </c>
      <c r="F191">
        <v>2007</v>
      </c>
    </row>
    <row r="192" spans="1:6">
      <c r="A192" t="s">
        <v>76</v>
      </c>
      <c r="B192" t="str">
        <f t="shared" si="3"/>
        <v>Joyce and Donald Rumsfeld Foundation_Hoover Institution20065000</v>
      </c>
      <c r="C192" t="s">
        <v>28</v>
      </c>
      <c r="D192" t="s">
        <v>5</v>
      </c>
      <c r="E192" s="4">
        <v>5000</v>
      </c>
      <c r="F192">
        <v>2006</v>
      </c>
    </row>
    <row r="193" spans="1:7">
      <c r="A193" t="s">
        <v>76</v>
      </c>
      <c r="B193" t="str">
        <f t="shared" si="3"/>
        <v>Joyce and Donald Rumsfeld Foundation_Hoover Institution20055000</v>
      </c>
      <c r="C193" t="s">
        <v>28</v>
      </c>
      <c r="D193" t="s">
        <v>5</v>
      </c>
      <c r="E193" s="4">
        <v>5000</v>
      </c>
      <c r="F193">
        <v>2005</v>
      </c>
    </row>
    <row r="194" spans="1:7">
      <c r="A194" t="s">
        <v>76</v>
      </c>
      <c r="B194" t="str">
        <f t="shared" si="3"/>
        <v>Joyce and Donald Rumsfeld Foundation_Hoover Institution20045000</v>
      </c>
      <c r="C194" t="s">
        <v>28</v>
      </c>
      <c r="D194" t="s">
        <v>5</v>
      </c>
      <c r="E194" s="4">
        <v>5000</v>
      </c>
      <c r="F194">
        <v>2004</v>
      </c>
    </row>
    <row r="195" spans="1:7">
      <c r="A195" t="s">
        <v>76</v>
      </c>
      <c r="B195" t="str">
        <f t="shared" si="3"/>
        <v>Joyce and Donald Rumsfeld Foundation_Hoover Institution20035000</v>
      </c>
      <c r="C195" t="s">
        <v>28</v>
      </c>
      <c r="D195" t="s">
        <v>5</v>
      </c>
      <c r="E195" s="4">
        <v>5000</v>
      </c>
      <c r="F195">
        <v>2003</v>
      </c>
    </row>
    <row r="196" spans="1:7">
      <c r="A196" t="s">
        <v>76</v>
      </c>
      <c r="B196" t="str">
        <f t="shared" si="3"/>
        <v>Joyce and Donald Rumsfeld Foundation_Hoover Institution20025000</v>
      </c>
      <c r="C196" t="s">
        <v>28</v>
      </c>
      <c r="D196" t="s">
        <v>5</v>
      </c>
      <c r="E196" s="4">
        <v>5000</v>
      </c>
      <c r="F196">
        <v>2002</v>
      </c>
    </row>
    <row r="197" spans="1:7">
      <c r="A197" t="s">
        <v>76</v>
      </c>
      <c r="B197" t="str">
        <f t="shared" si="3"/>
        <v>Joyce and Donald Rumsfeld Foundation_Hoover Institution200192500</v>
      </c>
      <c r="C197" t="s">
        <v>28</v>
      </c>
      <c r="D197" t="s">
        <v>5</v>
      </c>
      <c r="E197" s="4">
        <v>92500</v>
      </c>
      <c r="F197">
        <v>2001</v>
      </c>
    </row>
    <row r="198" spans="1:7">
      <c r="A198">
        <v>990</v>
      </c>
      <c r="B198" t="str">
        <f t="shared" si="3"/>
        <v>Lovett &amp; Ruth Peters Foundation_Hoover Institution201610000</v>
      </c>
      <c r="C198" t="s">
        <v>85</v>
      </c>
      <c r="D198" t="s">
        <v>5</v>
      </c>
      <c r="E198" s="4">
        <v>10000</v>
      </c>
      <c r="F198">
        <v>2016</v>
      </c>
      <c r="G198" t="s">
        <v>77</v>
      </c>
    </row>
    <row r="199" spans="1:7">
      <c r="A199">
        <v>990</v>
      </c>
      <c r="B199" t="str">
        <f t="shared" si="3"/>
        <v>Marcus Foundation_Hoover Institution2016699075</v>
      </c>
      <c r="C199" t="s">
        <v>86</v>
      </c>
      <c r="D199" t="s">
        <v>5</v>
      </c>
      <c r="E199" s="4">
        <v>699075</v>
      </c>
      <c r="F199">
        <v>2016</v>
      </c>
      <c r="G199" t="s">
        <v>77</v>
      </c>
    </row>
    <row r="200" spans="1:7">
      <c r="A200">
        <v>990</v>
      </c>
      <c r="B200" t="str">
        <f t="shared" si="3"/>
        <v>Marcus Foundation_Hoover Institution201595300</v>
      </c>
      <c r="C200" t="s">
        <v>86</v>
      </c>
      <c r="D200" t="s">
        <v>5</v>
      </c>
      <c r="E200" s="4">
        <v>95300</v>
      </c>
      <c r="F200">
        <v>2015</v>
      </c>
      <c r="G200" t="s">
        <v>77</v>
      </c>
    </row>
    <row r="201" spans="1:7">
      <c r="A201">
        <v>990</v>
      </c>
      <c r="B201" t="str">
        <f t="shared" si="3"/>
        <v>Marcus Foundation_Hoover Institution2015367695</v>
      </c>
      <c r="C201" t="s">
        <v>86</v>
      </c>
      <c r="D201" t="s">
        <v>5</v>
      </c>
      <c r="E201" s="4">
        <v>367695</v>
      </c>
      <c r="F201">
        <v>2015</v>
      </c>
      <c r="G201" t="s">
        <v>77</v>
      </c>
    </row>
    <row r="202" spans="1:7">
      <c r="A202">
        <v>990</v>
      </c>
      <c r="B202" t="str">
        <f t="shared" si="3"/>
        <v>Marcus Foundation_Hoover Institution2014402000</v>
      </c>
      <c r="C202" t="s">
        <v>86</v>
      </c>
      <c r="D202" t="s">
        <v>5</v>
      </c>
      <c r="E202" s="4">
        <v>402000</v>
      </c>
      <c r="F202">
        <v>2014</v>
      </c>
      <c r="G202" t="s">
        <v>77</v>
      </c>
    </row>
    <row r="203" spans="1:7">
      <c r="A203">
        <v>990</v>
      </c>
      <c r="B203" t="str">
        <f t="shared" si="3"/>
        <v>Marcus Foundation_Hoover Institution20115000</v>
      </c>
      <c r="C203" t="s">
        <v>86</v>
      </c>
      <c r="D203" t="s">
        <v>5</v>
      </c>
      <c r="E203" s="4">
        <v>5000</v>
      </c>
      <c r="F203">
        <v>2011</v>
      </c>
      <c r="G203" t="s">
        <v>77</v>
      </c>
    </row>
    <row r="204" spans="1:7">
      <c r="A204">
        <v>990</v>
      </c>
      <c r="B204" t="str">
        <f t="shared" si="3"/>
        <v>Marcus Foundation_Hoover Institution20095000</v>
      </c>
      <c r="C204" t="s">
        <v>86</v>
      </c>
      <c r="D204" t="s">
        <v>5</v>
      </c>
      <c r="E204" s="4">
        <v>5000</v>
      </c>
      <c r="F204">
        <v>2009</v>
      </c>
      <c r="G204" t="s">
        <v>77</v>
      </c>
    </row>
    <row r="205" spans="1:7">
      <c r="A205">
        <v>990</v>
      </c>
      <c r="B205" t="str">
        <f t="shared" si="3"/>
        <v>Marcus Foundation_Hoover Institution20085000</v>
      </c>
      <c r="C205" t="s">
        <v>86</v>
      </c>
      <c r="D205" t="s">
        <v>5</v>
      </c>
      <c r="E205" s="4">
        <v>5000</v>
      </c>
      <c r="F205">
        <v>2008</v>
      </c>
      <c r="G205" t="s">
        <v>77</v>
      </c>
    </row>
    <row r="206" spans="1:7">
      <c r="A206">
        <v>990</v>
      </c>
      <c r="B206" t="str">
        <f t="shared" si="3"/>
        <v>Marcus Foundation_Hoover Institution20075000</v>
      </c>
      <c r="C206" t="s">
        <v>86</v>
      </c>
      <c r="D206" t="s">
        <v>5</v>
      </c>
      <c r="E206" s="4">
        <v>5000</v>
      </c>
      <c r="F206">
        <v>2007</v>
      </c>
      <c r="G206" t="s">
        <v>77</v>
      </c>
    </row>
    <row r="207" spans="1:7">
      <c r="A207">
        <v>990</v>
      </c>
      <c r="B207" t="str">
        <f t="shared" si="3"/>
        <v>Marcus Foundation_Hoover Institution20065000</v>
      </c>
      <c r="C207" t="s">
        <v>86</v>
      </c>
      <c r="D207" t="s">
        <v>5</v>
      </c>
      <c r="E207" s="4">
        <v>5000</v>
      </c>
      <c r="F207">
        <v>2006</v>
      </c>
      <c r="G207" t="s">
        <v>77</v>
      </c>
    </row>
    <row r="208" spans="1:7">
      <c r="A208">
        <v>990</v>
      </c>
      <c r="B208" t="str">
        <f t="shared" si="3"/>
        <v>Marcus Foundation_Hoover Institution200610000</v>
      </c>
      <c r="C208" t="s">
        <v>86</v>
      </c>
      <c r="D208" t="s">
        <v>5</v>
      </c>
      <c r="E208" s="4">
        <v>10000</v>
      </c>
      <c r="F208">
        <v>2006</v>
      </c>
      <c r="G208" t="s">
        <v>77</v>
      </c>
    </row>
    <row r="209" spans="1:8">
      <c r="A209">
        <v>990</v>
      </c>
      <c r="B209" t="str">
        <f t="shared" si="3"/>
        <v>Marcus Foundation_Hoover Institution20055000</v>
      </c>
      <c r="C209" t="s">
        <v>86</v>
      </c>
      <c r="D209" t="s">
        <v>5</v>
      </c>
      <c r="E209" s="4">
        <v>5000</v>
      </c>
      <c r="F209">
        <v>2005</v>
      </c>
      <c r="G209" t="s">
        <v>77</v>
      </c>
    </row>
    <row r="210" spans="1:8">
      <c r="A210">
        <v>990</v>
      </c>
      <c r="B210" t="str">
        <f t="shared" si="3"/>
        <v>Marcus Foundation_Hoover Institution20045000</v>
      </c>
      <c r="C210" t="s">
        <v>86</v>
      </c>
      <c r="D210" t="s">
        <v>5</v>
      </c>
      <c r="E210" s="4">
        <v>5000</v>
      </c>
      <c r="F210">
        <v>2004</v>
      </c>
      <c r="G210" t="s">
        <v>77</v>
      </c>
    </row>
    <row r="211" spans="1:8">
      <c r="A211">
        <v>990</v>
      </c>
      <c r="B211" t="str">
        <f t="shared" si="3"/>
        <v>National Christian Charitable Foundation_Hoover Institution201533000</v>
      </c>
      <c r="C211" t="s">
        <v>4</v>
      </c>
      <c r="D211" t="s">
        <v>5</v>
      </c>
      <c r="E211" s="4">
        <v>33000</v>
      </c>
      <c r="F211">
        <v>2015</v>
      </c>
      <c r="G211" t="s">
        <v>77</v>
      </c>
    </row>
    <row r="212" spans="1:8">
      <c r="A212" t="s">
        <v>76</v>
      </c>
      <c r="B212" t="str">
        <f t="shared" si="3"/>
        <v>National Christian Charitable Foundation_Hoover Institution201450820</v>
      </c>
      <c r="C212" t="s">
        <v>4</v>
      </c>
      <c r="D212" t="s">
        <v>5</v>
      </c>
      <c r="E212" s="4">
        <v>50820</v>
      </c>
      <c r="F212">
        <v>2014</v>
      </c>
    </row>
    <row r="213" spans="1:8">
      <c r="A213">
        <v>990</v>
      </c>
      <c r="B213" t="str">
        <f t="shared" si="3"/>
        <v>National Christian Charitable Foundation_Hoover Institution201125000</v>
      </c>
      <c r="C213" t="s">
        <v>4</v>
      </c>
      <c r="D213" t="s">
        <v>5</v>
      </c>
      <c r="E213" s="4">
        <v>25000</v>
      </c>
      <c r="F213">
        <v>2011</v>
      </c>
      <c r="G213" t="s">
        <v>77</v>
      </c>
    </row>
    <row r="214" spans="1:8">
      <c r="A214">
        <v>990</v>
      </c>
      <c r="B214" t="str">
        <f t="shared" si="3"/>
        <v>National Christian Charitable Foundation_Hoover Institution201020000</v>
      </c>
      <c r="C214" t="s">
        <v>4</v>
      </c>
      <c r="D214" t="s">
        <v>5</v>
      </c>
      <c r="E214" s="4">
        <v>20000</v>
      </c>
      <c r="F214">
        <v>2010</v>
      </c>
      <c r="G214" t="s">
        <v>77</v>
      </c>
    </row>
    <row r="215" spans="1:8">
      <c r="A215">
        <v>990</v>
      </c>
      <c r="B215" t="str">
        <f t="shared" si="3"/>
        <v>National Christian Charitable Foundation_Hoover Institution200910000</v>
      </c>
      <c r="C215" t="s">
        <v>4</v>
      </c>
      <c r="D215" t="s">
        <v>5</v>
      </c>
      <c r="E215" s="4">
        <v>10000</v>
      </c>
      <c r="F215">
        <v>2009</v>
      </c>
      <c r="G215" t="s">
        <v>77</v>
      </c>
    </row>
    <row r="216" spans="1:8">
      <c r="A216">
        <v>990</v>
      </c>
      <c r="B216" t="str">
        <f t="shared" si="3"/>
        <v>National Philanthropic Trust_Hoover Institution201511000</v>
      </c>
      <c r="C216" t="s">
        <v>87</v>
      </c>
      <c r="D216" t="s">
        <v>5</v>
      </c>
      <c r="E216" s="4">
        <v>11000</v>
      </c>
      <c r="F216">
        <v>2015</v>
      </c>
      <c r="G216" t="s">
        <v>77</v>
      </c>
    </row>
    <row r="217" spans="1:8">
      <c r="A217">
        <v>990</v>
      </c>
      <c r="B217" t="str">
        <f t="shared" si="3"/>
        <v>National Philanthropic Trust_Hoover Institution20152250000</v>
      </c>
      <c r="C217" t="s">
        <v>87</v>
      </c>
      <c r="D217" t="s">
        <v>5</v>
      </c>
      <c r="E217" s="4">
        <v>2250000</v>
      </c>
      <c r="F217">
        <v>2015</v>
      </c>
      <c r="G217" t="s">
        <v>77</v>
      </c>
      <c r="H217" t="s">
        <v>88</v>
      </c>
    </row>
    <row r="218" spans="1:8">
      <c r="A218">
        <v>990</v>
      </c>
      <c r="B218" t="str">
        <f t="shared" si="3"/>
        <v>National Philanthropic Trust_Hoover Institution201410000</v>
      </c>
      <c r="C218" t="s">
        <v>87</v>
      </c>
      <c r="D218" t="s">
        <v>5</v>
      </c>
      <c r="E218" s="4">
        <v>10000</v>
      </c>
      <c r="F218">
        <v>2014</v>
      </c>
      <c r="G218" t="s">
        <v>77</v>
      </c>
    </row>
    <row r="219" spans="1:8">
      <c r="A219">
        <v>990</v>
      </c>
      <c r="B219" t="str">
        <f t="shared" si="3"/>
        <v>National Philanthropic Trust_Hoover Institution201410000</v>
      </c>
      <c r="C219" t="s">
        <v>87</v>
      </c>
      <c r="D219" t="s">
        <v>5</v>
      </c>
      <c r="E219" s="4">
        <v>10000</v>
      </c>
      <c r="F219">
        <v>2014</v>
      </c>
      <c r="G219" t="s">
        <v>77</v>
      </c>
    </row>
    <row r="220" spans="1:8">
      <c r="A220">
        <v>990</v>
      </c>
      <c r="B220" t="str">
        <f t="shared" si="3"/>
        <v>National Philanthropic Trust_Hoover Institution2013100000</v>
      </c>
      <c r="C220" t="s">
        <v>87</v>
      </c>
      <c r="D220" t="s">
        <v>5</v>
      </c>
      <c r="E220" s="4">
        <v>100000</v>
      </c>
      <c r="F220">
        <v>2013</v>
      </c>
      <c r="G220" t="s">
        <v>77</v>
      </c>
    </row>
    <row r="221" spans="1:8">
      <c r="A221">
        <v>990</v>
      </c>
      <c r="B221" t="str">
        <f t="shared" si="3"/>
        <v>National Philanthropic Trust_Hoover Institution201310000</v>
      </c>
      <c r="C221" t="s">
        <v>87</v>
      </c>
      <c r="D221" t="s">
        <v>5</v>
      </c>
      <c r="E221" s="4">
        <v>10000</v>
      </c>
      <c r="F221">
        <v>2013</v>
      </c>
      <c r="G221" t="s">
        <v>77</v>
      </c>
    </row>
    <row r="222" spans="1:8">
      <c r="A222">
        <v>990</v>
      </c>
      <c r="B222" t="str">
        <f t="shared" si="3"/>
        <v>National Philanthropic Trust_Hoover Institution201210000</v>
      </c>
      <c r="C222" t="s">
        <v>87</v>
      </c>
      <c r="D222" t="s">
        <v>5</v>
      </c>
      <c r="E222" s="4">
        <v>10000</v>
      </c>
      <c r="F222">
        <v>2012</v>
      </c>
      <c r="G222" t="s">
        <v>77</v>
      </c>
    </row>
    <row r="223" spans="1:8">
      <c r="A223">
        <v>990</v>
      </c>
      <c r="B223" t="str">
        <f t="shared" si="3"/>
        <v>National Philanthropic Trust_Hoover Institution201110000</v>
      </c>
      <c r="C223" t="s">
        <v>87</v>
      </c>
      <c r="D223" t="s">
        <v>5</v>
      </c>
      <c r="E223" s="4">
        <v>10000</v>
      </c>
      <c r="F223">
        <v>2011</v>
      </c>
      <c r="G223" t="s">
        <v>77</v>
      </c>
    </row>
    <row r="224" spans="1:8">
      <c r="A224">
        <v>990</v>
      </c>
      <c r="B224" t="str">
        <f t="shared" si="3"/>
        <v>National Philanthropic Trust_Hoover Institution201010000</v>
      </c>
      <c r="C224" t="s">
        <v>87</v>
      </c>
      <c r="D224" t="s">
        <v>5</v>
      </c>
      <c r="E224" s="4">
        <v>10000</v>
      </c>
      <c r="F224">
        <v>2010</v>
      </c>
      <c r="G224" t="s">
        <v>77</v>
      </c>
    </row>
    <row r="225" spans="1:7">
      <c r="A225">
        <v>990</v>
      </c>
      <c r="B225" t="str">
        <f t="shared" si="3"/>
        <v>Richard Seth Staley Educational Foundation_Hoover Institution20161000</v>
      </c>
      <c r="C225" t="s">
        <v>89</v>
      </c>
      <c r="D225" t="s">
        <v>5</v>
      </c>
      <c r="E225" s="4">
        <v>1000</v>
      </c>
      <c r="F225">
        <v>2016</v>
      </c>
      <c r="G225" t="s">
        <v>77</v>
      </c>
    </row>
    <row r="226" spans="1:7">
      <c r="A226">
        <v>990</v>
      </c>
      <c r="B226" t="str">
        <f t="shared" si="3"/>
        <v>Richard Seth Staley Educational Foundation_Hoover Institution20151500</v>
      </c>
      <c r="C226" t="s">
        <v>89</v>
      </c>
      <c r="D226" t="s">
        <v>5</v>
      </c>
      <c r="E226" s="4">
        <v>1500</v>
      </c>
      <c r="F226">
        <v>2015</v>
      </c>
      <c r="G226" t="s">
        <v>77</v>
      </c>
    </row>
    <row r="227" spans="1:7">
      <c r="A227">
        <v>990</v>
      </c>
      <c r="B227" t="str">
        <f t="shared" si="3"/>
        <v>Richard Seth Staley Educational Foundation_Hoover Institution20141200</v>
      </c>
      <c r="C227" t="s">
        <v>89</v>
      </c>
      <c r="D227" t="s">
        <v>5</v>
      </c>
      <c r="E227" s="4">
        <v>1200</v>
      </c>
      <c r="F227">
        <v>2014</v>
      </c>
      <c r="G227" t="s">
        <v>77</v>
      </c>
    </row>
    <row r="228" spans="1:7">
      <c r="A228">
        <v>990</v>
      </c>
      <c r="B228" t="str">
        <f t="shared" si="3"/>
        <v>Richard Seth Staley Educational Foundation_Hoover Institution2011100</v>
      </c>
      <c r="C228" t="s">
        <v>89</v>
      </c>
      <c r="D228" t="s">
        <v>5</v>
      </c>
      <c r="E228" s="4">
        <v>100</v>
      </c>
      <c r="F228">
        <v>2011</v>
      </c>
      <c r="G228" t="s">
        <v>77</v>
      </c>
    </row>
    <row r="229" spans="1:7">
      <c r="A229">
        <v>990</v>
      </c>
      <c r="B229" t="str">
        <f t="shared" si="3"/>
        <v>Richard Seth Staley Educational Foundation_Hoover Institution20071000</v>
      </c>
      <c r="C229" t="s">
        <v>89</v>
      </c>
      <c r="D229" t="s">
        <v>5</v>
      </c>
      <c r="E229" s="4">
        <v>1000</v>
      </c>
      <c r="F229">
        <v>2007</v>
      </c>
      <c r="G229" t="s">
        <v>77</v>
      </c>
    </row>
    <row r="230" spans="1:7">
      <c r="A230">
        <v>990</v>
      </c>
      <c r="B230" t="str">
        <f t="shared" si="3"/>
        <v>Richard Seth Staley Educational Foundation_Hoover Institution20061000</v>
      </c>
      <c r="C230" t="s">
        <v>89</v>
      </c>
      <c r="D230" t="s">
        <v>5</v>
      </c>
      <c r="E230" s="4">
        <v>1000</v>
      </c>
      <c r="F230">
        <v>2006</v>
      </c>
      <c r="G230" t="s">
        <v>77</v>
      </c>
    </row>
    <row r="231" spans="1:7">
      <c r="A231">
        <v>990</v>
      </c>
      <c r="B231" t="str">
        <f t="shared" si="3"/>
        <v>Richard Seth Staley Educational Foundation_Hoover Institution2005250</v>
      </c>
      <c r="C231" t="s">
        <v>89</v>
      </c>
      <c r="D231" t="s">
        <v>5</v>
      </c>
      <c r="E231" s="4">
        <v>250</v>
      </c>
      <c r="F231">
        <v>2005</v>
      </c>
      <c r="G231" t="s">
        <v>77</v>
      </c>
    </row>
    <row r="232" spans="1:7">
      <c r="A232">
        <v>990</v>
      </c>
      <c r="B232" t="str">
        <f t="shared" si="3"/>
        <v>Richard Seth Staley Educational Foundation_Hoover Institution20011000</v>
      </c>
      <c r="C232" t="s">
        <v>89</v>
      </c>
      <c r="D232" t="s">
        <v>5</v>
      </c>
      <c r="E232" s="4">
        <v>1000</v>
      </c>
      <c r="F232">
        <v>2001</v>
      </c>
      <c r="G232" t="s">
        <v>77</v>
      </c>
    </row>
    <row r="233" spans="1:7">
      <c r="A233" t="s">
        <v>90</v>
      </c>
      <c r="B233" t="str">
        <f t="shared" si="3"/>
        <v>Sarah Scaife Foundation_Hoover Institution2016300000</v>
      </c>
      <c r="C233" t="s">
        <v>11</v>
      </c>
      <c r="D233" t="s">
        <v>5</v>
      </c>
      <c r="E233" s="4">
        <v>300000</v>
      </c>
      <c r="F233">
        <v>2016</v>
      </c>
      <c r="G233" t="s">
        <v>77</v>
      </c>
    </row>
    <row r="234" spans="1:7">
      <c r="A234" t="s">
        <v>90</v>
      </c>
      <c r="B234" t="str">
        <f t="shared" si="3"/>
        <v>Sarah Scaife Foundation_Hoover Institution2016200000</v>
      </c>
      <c r="C234" t="s">
        <v>11</v>
      </c>
      <c r="D234" t="s">
        <v>5</v>
      </c>
      <c r="E234" s="4">
        <v>200000</v>
      </c>
      <c r="F234">
        <v>2016</v>
      </c>
      <c r="G234" t="s">
        <v>77</v>
      </c>
    </row>
    <row r="235" spans="1:7">
      <c r="A235" t="s">
        <v>90</v>
      </c>
      <c r="B235" t="str">
        <f t="shared" si="3"/>
        <v>Sarah Scaife Foundation_Hoover Institution2016200000</v>
      </c>
      <c r="C235" t="s">
        <v>11</v>
      </c>
      <c r="D235" t="s">
        <v>5</v>
      </c>
      <c r="E235" s="4">
        <v>200000</v>
      </c>
      <c r="F235">
        <v>2016</v>
      </c>
      <c r="G235" t="s">
        <v>77</v>
      </c>
    </row>
    <row r="236" spans="1:7">
      <c r="A236" t="s">
        <v>90</v>
      </c>
      <c r="B236" t="str">
        <f t="shared" si="3"/>
        <v>Sarah Scaife Foundation_Hoover Institution2016100000</v>
      </c>
      <c r="C236" t="s">
        <v>11</v>
      </c>
      <c r="D236" t="s">
        <v>5</v>
      </c>
      <c r="E236" s="4">
        <v>100000</v>
      </c>
      <c r="F236">
        <v>2016</v>
      </c>
      <c r="G236" t="s">
        <v>77</v>
      </c>
    </row>
    <row r="237" spans="1:7">
      <c r="A237" t="s">
        <v>90</v>
      </c>
      <c r="B237" t="str">
        <f t="shared" si="3"/>
        <v>Sarah Scaife Foundation_Hoover Institution201550000</v>
      </c>
      <c r="C237" t="s">
        <v>11</v>
      </c>
      <c r="D237" t="s">
        <v>5</v>
      </c>
      <c r="E237" s="4">
        <v>50000</v>
      </c>
      <c r="F237">
        <v>2015</v>
      </c>
      <c r="G237" t="s">
        <v>77</v>
      </c>
    </row>
    <row r="238" spans="1:7">
      <c r="A238" t="s">
        <v>90</v>
      </c>
      <c r="B238" t="str">
        <f t="shared" si="3"/>
        <v>Sarah Scaife Foundation_Hoover Institution2015300000</v>
      </c>
      <c r="C238" t="s">
        <v>11</v>
      </c>
      <c r="D238" t="s">
        <v>5</v>
      </c>
      <c r="E238" s="4">
        <v>300000</v>
      </c>
      <c r="F238">
        <v>2015</v>
      </c>
      <c r="G238" t="s">
        <v>77</v>
      </c>
    </row>
    <row r="239" spans="1:7">
      <c r="A239" t="s">
        <v>90</v>
      </c>
      <c r="B239" t="str">
        <f t="shared" si="3"/>
        <v>Sarah Scaife Foundation_Hoover Institution201450000</v>
      </c>
      <c r="C239" t="s">
        <v>11</v>
      </c>
      <c r="D239" t="s">
        <v>5</v>
      </c>
      <c r="E239" s="4">
        <v>50000</v>
      </c>
      <c r="F239">
        <v>2014</v>
      </c>
      <c r="G239" t="s">
        <v>77</v>
      </c>
    </row>
    <row r="240" spans="1:7">
      <c r="A240" t="s">
        <v>90</v>
      </c>
      <c r="B240" t="str">
        <f t="shared" si="3"/>
        <v>Sarah Scaife Foundation_Hoover Institution2014300000</v>
      </c>
      <c r="C240" t="s">
        <v>11</v>
      </c>
      <c r="D240" t="s">
        <v>5</v>
      </c>
      <c r="E240" s="4">
        <v>300000</v>
      </c>
      <c r="F240">
        <v>2014</v>
      </c>
      <c r="G240" t="s">
        <v>77</v>
      </c>
    </row>
    <row r="241" spans="1:7">
      <c r="A241" t="s">
        <v>90</v>
      </c>
      <c r="B241" t="str">
        <f t="shared" si="3"/>
        <v>Sarah Scaife Foundation_Hoover Institution201350000</v>
      </c>
      <c r="C241" t="s">
        <v>11</v>
      </c>
      <c r="D241" t="s">
        <v>5</v>
      </c>
      <c r="E241" s="4">
        <v>50000</v>
      </c>
      <c r="F241">
        <v>2013</v>
      </c>
      <c r="G241" t="s">
        <v>77</v>
      </c>
    </row>
    <row r="242" spans="1:7">
      <c r="A242" t="s">
        <v>90</v>
      </c>
      <c r="B242" t="str">
        <f t="shared" si="3"/>
        <v>Sarah Scaife Foundation_Hoover Institution2013450000</v>
      </c>
      <c r="C242" t="s">
        <v>11</v>
      </c>
      <c r="D242" t="s">
        <v>5</v>
      </c>
      <c r="E242" s="4">
        <v>450000</v>
      </c>
      <c r="F242">
        <v>2013</v>
      </c>
      <c r="G242" t="s">
        <v>77</v>
      </c>
    </row>
    <row r="243" spans="1:7">
      <c r="A243" t="s">
        <v>76</v>
      </c>
      <c r="B243" t="str">
        <f t="shared" si="3"/>
        <v>Sarah Scaife Foundation_Hoover Institution2012350000</v>
      </c>
      <c r="C243" t="s">
        <v>11</v>
      </c>
      <c r="D243" t="s">
        <v>5</v>
      </c>
      <c r="E243" s="4">
        <v>350000</v>
      </c>
      <c r="F243">
        <v>2012</v>
      </c>
    </row>
    <row r="244" spans="1:7">
      <c r="A244" t="s">
        <v>76</v>
      </c>
      <c r="B244" t="str">
        <f t="shared" si="3"/>
        <v>Sarah Scaife Foundation_Hoover Institution201259000</v>
      </c>
      <c r="C244" t="s">
        <v>11</v>
      </c>
      <c r="D244" t="s">
        <v>5</v>
      </c>
      <c r="E244" s="4">
        <v>59000</v>
      </c>
      <c r="F244">
        <v>2012</v>
      </c>
    </row>
    <row r="245" spans="1:7">
      <c r="A245" t="s">
        <v>76</v>
      </c>
      <c r="B245" t="str">
        <f t="shared" si="3"/>
        <v>Sarah Scaife Foundation_Hoover Institution2011450000</v>
      </c>
      <c r="C245" t="s">
        <v>11</v>
      </c>
      <c r="D245" t="s">
        <v>5</v>
      </c>
      <c r="E245" s="4">
        <v>450000</v>
      </c>
      <c r="F245">
        <v>2011</v>
      </c>
    </row>
    <row r="246" spans="1:7">
      <c r="A246" t="s">
        <v>76</v>
      </c>
      <c r="B246" t="str">
        <f t="shared" si="3"/>
        <v>Sarah Scaife Foundation_Hoover Institution2010300000</v>
      </c>
      <c r="C246" t="s">
        <v>11</v>
      </c>
      <c r="D246" t="s">
        <v>5</v>
      </c>
      <c r="E246" s="4">
        <v>300000</v>
      </c>
      <c r="F246">
        <v>2010</v>
      </c>
    </row>
    <row r="247" spans="1:7">
      <c r="A247" t="s">
        <v>76</v>
      </c>
      <c r="B247" t="str">
        <f t="shared" si="3"/>
        <v>Sarah Scaife Foundation_Hoover Institution2009250000</v>
      </c>
      <c r="C247" t="s">
        <v>11</v>
      </c>
      <c r="D247" t="s">
        <v>5</v>
      </c>
      <c r="E247" s="4">
        <v>250000</v>
      </c>
      <c r="F247">
        <v>2009</v>
      </c>
    </row>
    <row r="248" spans="1:7">
      <c r="A248" t="s">
        <v>76</v>
      </c>
      <c r="B248" t="str">
        <f t="shared" si="3"/>
        <v>Sarah Scaife Foundation_Hoover Institution2008375000</v>
      </c>
      <c r="C248" t="s">
        <v>11</v>
      </c>
      <c r="D248" t="s">
        <v>5</v>
      </c>
      <c r="E248" s="4">
        <v>375000</v>
      </c>
      <c r="F248">
        <v>2008</v>
      </c>
    </row>
    <row r="249" spans="1:7">
      <c r="A249" t="s">
        <v>76</v>
      </c>
      <c r="B249" t="str">
        <f t="shared" si="3"/>
        <v>Sarah Scaife Foundation_Hoover Institution2007200000</v>
      </c>
      <c r="C249" t="s">
        <v>11</v>
      </c>
      <c r="D249" t="s">
        <v>5</v>
      </c>
      <c r="E249" s="4">
        <v>200000</v>
      </c>
      <c r="F249">
        <v>2007</v>
      </c>
    </row>
    <row r="250" spans="1:7">
      <c r="A250" t="s">
        <v>76</v>
      </c>
      <c r="B250" t="str">
        <f t="shared" si="3"/>
        <v>Sarah Scaife Foundation_Hoover Institution2007425000</v>
      </c>
      <c r="C250" t="s">
        <v>11</v>
      </c>
      <c r="D250" t="s">
        <v>5</v>
      </c>
      <c r="E250" s="4">
        <v>425000</v>
      </c>
      <c r="F250">
        <v>2007</v>
      </c>
    </row>
    <row r="251" spans="1:7">
      <c r="A251" t="s">
        <v>76</v>
      </c>
      <c r="B251" t="str">
        <f t="shared" si="3"/>
        <v>Sarah Scaife Foundation_Hoover Institution2006250000</v>
      </c>
      <c r="C251" t="s">
        <v>11</v>
      </c>
      <c r="D251" t="s">
        <v>5</v>
      </c>
      <c r="E251" s="4">
        <v>250000</v>
      </c>
      <c r="F251">
        <v>2006</v>
      </c>
    </row>
    <row r="252" spans="1:7">
      <c r="A252" t="s">
        <v>76</v>
      </c>
      <c r="B252" t="str">
        <f t="shared" ref="B252:B315" si="4">C252&amp;"_"&amp;D252&amp;F252&amp;E252</f>
        <v>Sarah Scaife Foundation_Hoover Institution2005500000</v>
      </c>
      <c r="C252" t="s">
        <v>11</v>
      </c>
      <c r="D252" t="s">
        <v>5</v>
      </c>
      <c r="E252" s="4">
        <v>500000</v>
      </c>
      <c r="F252">
        <v>2005</v>
      </c>
    </row>
    <row r="253" spans="1:7">
      <c r="A253" t="s">
        <v>76</v>
      </c>
      <c r="B253" t="str">
        <f t="shared" si="4"/>
        <v>Sarah Scaife Foundation_Hoover Institution2004725000</v>
      </c>
      <c r="C253" t="s">
        <v>11</v>
      </c>
      <c r="D253" t="s">
        <v>5</v>
      </c>
      <c r="E253" s="4">
        <v>725000</v>
      </c>
      <c r="F253">
        <v>2004</v>
      </c>
    </row>
    <row r="254" spans="1:7">
      <c r="A254" t="s">
        <v>76</v>
      </c>
      <c r="B254" t="str">
        <f t="shared" si="4"/>
        <v>Sarah Scaife Foundation_Hoover Institution2003225000</v>
      </c>
      <c r="C254" t="s">
        <v>11</v>
      </c>
      <c r="D254" t="s">
        <v>5</v>
      </c>
      <c r="E254" s="4">
        <v>225000</v>
      </c>
      <c r="F254">
        <v>2003</v>
      </c>
    </row>
    <row r="255" spans="1:7">
      <c r="A255" t="s">
        <v>76</v>
      </c>
      <c r="B255" t="str">
        <f t="shared" si="4"/>
        <v>Sarah Scaife Foundation_Hoover Institution2002600000</v>
      </c>
      <c r="C255" t="s">
        <v>11</v>
      </c>
      <c r="D255" t="s">
        <v>5</v>
      </c>
      <c r="E255" s="4">
        <v>600000</v>
      </c>
      <c r="F255">
        <v>2002</v>
      </c>
    </row>
    <row r="256" spans="1:7">
      <c r="A256" t="s">
        <v>76</v>
      </c>
      <c r="B256" t="str">
        <f t="shared" si="4"/>
        <v>Sarah Scaife Foundation_Hoover Institution2001450000</v>
      </c>
      <c r="C256" t="s">
        <v>11</v>
      </c>
      <c r="D256" t="s">
        <v>5</v>
      </c>
      <c r="E256" s="4">
        <v>450000</v>
      </c>
      <c r="F256">
        <v>2001</v>
      </c>
    </row>
    <row r="257" spans="1:6">
      <c r="A257" t="s">
        <v>76</v>
      </c>
      <c r="B257" t="str">
        <f t="shared" si="4"/>
        <v>Sarah Scaife Foundation_Hoover Institution2000370000</v>
      </c>
      <c r="C257" t="s">
        <v>11</v>
      </c>
      <c r="D257" t="s">
        <v>5</v>
      </c>
      <c r="E257" s="4">
        <v>370000</v>
      </c>
      <c r="F257">
        <v>2000</v>
      </c>
    </row>
    <row r="258" spans="1:6">
      <c r="A258" t="s">
        <v>76</v>
      </c>
      <c r="B258" t="str">
        <f t="shared" si="4"/>
        <v>Sarah Scaife Foundation_Hoover Institution1999635500</v>
      </c>
      <c r="C258" t="s">
        <v>11</v>
      </c>
      <c r="D258" t="s">
        <v>5</v>
      </c>
      <c r="E258" s="4">
        <v>635500</v>
      </c>
      <c r="F258">
        <v>1999</v>
      </c>
    </row>
    <row r="259" spans="1:6">
      <c r="A259" t="s">
        <v>76</v>
      </c>
      <c r="B259" t="str">
        <f t="shared" si="4"/>
        <v>Sarah Scaife Foundation_Hoover Institution1998200000</v>
      </c>
      <c r="C259" t="s">
        <v>11</v>
      </c>
      <c r="D259" t="s">
        <v>5</v>
      </c>
      <c r="E259" s="4">
        <v>200000</v>
      </c>
      <c r="F259">
        <v>1998</v>
      </c>
    </row>
    <row r="260" spans="1:6">
      <c r="A260" t="s">
        <v>76</v>
      </c>
      <c r="B260" t="str">
        <f t="shared" si="4"/>
        <v>Sarah Scaife Foundation_Hoover Institution1997300000</v>
      </c>
      <c r="C260" t="s">
        <v>11</v>
      </c>
      <c r="D260" t="s">
        <v>5</v>
      </c>
      <c r="E260" s="4">
        <v>300000</v>
      </c>
      <c r="F260">
        <v>1997</v>
      </c>
    </row>
    <row r="261" spans="1:6">
      <c r="A261" t="s">
        <v>76</v>
      </c>
      <c r="B261" t="str">
        <f t="shared" si="4"/>
        <v>Sarah Scaife Foundation_Hoover Institution199670000</v>
      </c>
      <c r="C261" t="s">
        <v>11</v>
      </c>
      <c r="D261" t="s">
        <v>5</v>
      </c>
      <c r="E261" s="4">
        <v>70000</v>
      </c>
      <c r="F261">
        <v>1996</v>
      </c>
    </row>
    <row r="262" spans="1:6">
      <c r="A262" t="s">
        <v>76</v>
      </c>
      <c r="B262" t="str">
        <f t="shared" si="4"/>
        <v>Sarah Scaife Foundation_Hoover Institution1996375000</v>
      </c>
      <c r="C262" t="s">
        <v>11</v>
      </c>
      <c r="D262" t="s">
        <v>5</v>
      </c>
      <c r="E262" s="4">
        <v>375000</v>
      </c>
      <c r="F262">
        <v>1996</v>
      </c>
    </row>
    <row r="263" spans="1:6">
      <c r="A263" t="s">
        <v>76</v>
      </c>
      <c r="B263" t="str">
        <f t="shared" si="4"/>
        <v>Sarah Scaife Foundation_Hoover Institution199560000</v>
      </c>
      <c r="C263" t="s">
        <v>11</v>
      </c>
      <c r="D263" t="s">
        <v>5</v>
      </c>
      <c r="E263" s="4">
        <v>60000</v>
      </c>
      <c r="F263">
        <v>1995</v>
      </c>
    </row>
    <row r="264" spans="1:6">
      <c r="A264" t="s">
        <v>76</v>
      </c>
      <c r="B264" t="str">
        <f t="shared" si="4"/>
        <v>Sarah Scaife Foundation_Hoover Institution1995500000</v>
      </c>
      <c r="C264" t="s">
        <v>11</v>
      </c>
      <c r="D264" t="s">
        <v>5</v>
      </c>
      <c r="E264" s="4">
        <v>500000</v>
      </c>
      <c r="F264">
        <v>1995</v>
      </c>
    </row>
    <row r="265" spans="1:6">
      <c r="A265" t="s">
        <v>76</v>
      </c>
      <c r="B265" t="str">
        <f t="shared" si="4"/>
        <v>Sarah Scaife Foundation_Hoover Institution199460000</v>
      </c>
      <c r="C265" t="s">
        <v>11</v>
      </c>
      <c r="D265" t="s">
        <v>5</v>
      </c>
      <c r="E265" s="4">
        <v>60000</v>
      </c>
      <c r="F265">
        <v>1994</v>
      </c>
    </row>
    <row r="266" spans="1:6">
      <c r="A266" t="s">
        <v>76</v>
      </c>
      <c r="B266" t="str">
        <f t="shared" si="4"/>
        <v>Sarah Scaife Foundation_Hoover Institution1994200000</v>
      </c>
      <c r="C266" t="s">
        <v>11</v>
      </c>
      <c r="D266" t="s">
        <v>5</v>
      </c>
      <c r="E266" s="4">
        <v>200000</v>
      </c>
      <c r="F266">
        <v>1994</v>
      </c>
    </row>
    <row r="267" spans="1:6">
      <c r="A267" t="s">
        <v>76</v>
      </c>
      <c r="B267" t="str">
        <f t="shared" si="4"/>
        <v>Sarah Scaife Foundation_Hoover Institution1993350000</v>
      </c>
      <c r="C267" t="s">
        <v>11</v>
      </c>
      <c r="D267" t="s">
        <v>5</v>
      </c>
      <c r="E267" s="4">
        <v>350000</v>
      </c>
      <c r="F267">
        <v>1993</v>
      </c>
    </row>
    <row r="268" spans="1:6">
      <c r="A268" t="s">
        <v>76</v>
      </c>
      <c r="B268" t="str">
        <f t="shared" si="4"/>
        <v>Sarah Scaife Foundation_Hoover Institution1993100000</v>
      </c>
      <c r="C268" t="s">
        <v>11</v>
      </c>
      <c r="D268" t="s">
        <v>5</v>
      </c>
      <c r="E268" s="4">
        <v>100000</v>
      </c>
      <c r="F268">
        <v>1993</v>
      </c>
    </row>
    <row r="269" spans="1:6">
      <c r="A269" t="s">
        <v>76</v>
      </c>
      <c r="B269" t="str">
        <f t="shared" si="4"/>
        <v>Sarah Scaife Foundation_Hoover Institution199285000</v>
      </c>
      <c r="C269" t="s">
        <v>11</v>
      </c>
      <c r="D269" t="s">
        <v>5</v>
      </c>
      <c r="E269" s="4">
        <v>85000</v>
      </c>
      <c r="F269">
        <v>1992</v>
      </c>
    </row>
    <row r="270" spans="1:6">
      <c r="A270" t="s">
        <v>76</v>
      </c>
      <c r="B270" t="str">
        <f t="shared" si="4"/>
        <v>Sarah Scaife Foundation_Hoover Institution1992400000</v>
      </c>
      <c r="C270" t="s">
        <v>11</v>
      </c>
      <c r="D270" t="s">
        <v>5</v>
      </c>
      <c r="E270" s="4">
        <v>400000</v>
      </c>
      <c r="F270">
        <v>1992</v>
      </c>
    </row>
    <row r="271" spans="1:6">
      <c r="A271" t="s">
        <v>76</v>
      </c>
      <c r="B271" t="str">
        <f t="shared" si="4"/>
        <v>Sarah Scaife Foundation_Hoover Institution1992310000</v>
      </c>
      <c r="C271" t="s">
        <v>11</v>
      </c>
      <c r="D271" t="s">
        <v>5</v>
      </c>
      <c r="E271" s="4">
        <v>310000</v>
      </c>
      <c r="F271">
        <v>1992</v>
      </c>
    </row>
    <row r="272" spans="1:6">
      <c r="A272" t="s">
        <v>76</v>
      </c>
      <c r="B272" t="str">
        <f t="shared" si="4"/>
        <v>Sarah Scaife Foundation_Hoover Institution199150000</v>
      </c>
      <c r="C272" t="s">
        <v>11</v>
      </c>
      <c r="D272" t="s">
        <v>5</v>
      </c>
      <c r="E272" s="4">
        <v>50000</v>
      </c>
      <c r="F272">
        <v>1991</v>
      </c>
    </row>
    <row r="273" spans="1:6">
      <c r="A273" t="s">
        <v>76</v>
      </c>
      <c r="B273" t="str">
        <f t="shared" si="4"/>
        <v>Sarah Scaife Foundation_Hoover Institution199125000</v>
      </c>
      <c r="C273" t="s">
        <v>11</v>
      </c>
      <c r="D273" t="s">
        <v>5</v>
      </c>
      <c r="E273" s="4">
        <v>25000</v>
      </c>
      <c r="F273">
        <v>1991</v>
      </c>
    </row>
    <row r="274" spans="1:6">
      <c r="A274" t="s">
        <v>76</v>
      </c>
      <c r="B274" t="str">
        <f t="shared" si="4"/>
        <v>Sarah Scaife Foundation_Hoover Institution1991150000</v>
      </c>
      <c r="C274" t="s">
        <v>11</v>
      </c>
      <c r="D274" t="s">
        <v>5</v>
      </c>
      <c r="E274" s="4">
        <v>150000</v>
      </c>
      <c r="F274">
        <v>1991</v>
      </c>
    </row>
    <row r="275" spans="1:6">
      <c r="A275" t="s">
        <v>76</v>
      </c>
      <c r="B275" t="str">
        <f t="shared" si="4"/>
        <v>Sarah Scaife Foundation_Hoover Institution1990200000</v>
      </c>
      <c r="C275" t="s">
        <v>11</v>
      </c>
      <c r="D275" t="s">
        <v>5</v>
      </c>
      <c r="E275" s="4">
        <v>200000</v>
      </c>
      <c r="F275">
        <v>1990</v>
      </c>
    </row>
    <row r="276" spans="1:6">
      <c r="A276" t="s">
        <v>76</v>
      </c>
      <c r="B276" t="str">
        <f t="shared" si="4"/>
        <v>Sarah Scaife Foundation_Hoover Institution1990150000</v>
      </c>
      <c r="C276" t="s">
        <v>11</v>
      </c>
      <c r="D276" t="s">
        <v>5</v>
      </c>
      <c r="E276" s="4">
        <v>150000</v>
      </c>
      <c r="F276">
        <v>1990</v>
      </c>
    </row>
    <row r="277" spans="1:6">
      <c r="A277" t="s">
        <v>76</v>
      </c>
      <c r="B277" t="str">
        <f t="shared" si="4"/>
        <v>Sarah Scaife Foundation_Hoover Institution1990100000</v>
      </c>
      <c r="C277" t="s">
        <v>11</v>
      </c>
      <c r="D277" t="s">
        <v>5</v>
      </c>
      <c r="E277" s="4">
        <v>100000</v>
      </c>
      <c r="F277">
        <v>1990</v>
      </c>
    </row>
    <row r="278" spans="1:6">
      <c r="A278" t="s">
        <v>76</v>
      </c>
      <c r="B278" t="str">
        <f t="shared" si="4"/>
        <v>Sarah Scaife Foundation_Hoover Institution1989100000</v>
      </c>
      <c r="C278" t="s">
        <v>11</v>
      </c>
      <c r="D278" t="s">
        <v>5</v>
      </c>
      <c r="E278" s="4">
        <v>100000</v>
      </c>
      <c r="F278">
        <v>1989</v>
      </c>
    </row>
    <row r="279" spans="1:6">
      <c r="A279" t="s">
        <v>76</v>
      </c>
      <c r="B279" t="str">
        <f t="shared" si="4"/>
        <v>Sarah Scaife Foundation_Hoover Institution198925000</v>
      </c>
      <c r="C279" t="s">
        <v>11</v>
      </c>
      <c r="D279" t="s">
        <v>5</v>
      </c>
      <c r="E279" s="4">
        <v>25000</v>
      </c>
      <c r="F279">
        <v>1989</v>
      </c>
    </row>
    <row r="280" spans="1:6">
      <c r="A280" t="s">
        <v>76</v>
      </c>
      <c r="B280" t="str">
        <f t="shared" si="4"/>
        <v>Sarah Scaife Foundation_Hoover Institution1988150000</v>
      </c>
      <c r="C280" t="s">
        <v>11</v>
      </c>
      <c r="D280" t="s">
        <v>5</v>
      </c>
      <c r="E280" s="4">
        <v>150000</v>
      </c>
      <c r="F280">
        <v>1988</v>
      </c>
    </row>
    <row r="281" spans="1:6">
      <c r="A281" t="s">
        <v>76</v>
      </c>
      <c r="B281" t="str">
        <f t="shared" si="4"/>
        <v>Sarah Scaife Foundation_Hoover Institution1988115000</v>
      </c>
      <c r="C281" t="s">
        <v>11</v>
      </c>
      <c r="D281" t="s">
        <v>5</v>
      </c>
      <c r="E281" s="4">
        <v>115000</v>
      </c>
      <c r="F281">
        <v>1988</v>
      </c>
    </row>
    <row r="282" spans="1:6">
      <c r="A282" t="s">
        <v>76</v>
      </c>
      <c r="B282" t="str">
        <f t="shared" si="4"/>
        <v>Sarah Scaife Foundation_Hoover Institution1988100000</v>
      </c>
      <c r="C282" t="s">
        <v>11</v>
      </c>
      <c r="D282" t="s">
        <v>5</v>
      </c>
      <c r="E282" s="4">
        <v>100000</v>
      </c>
      <c r="F282">
        <v>1988</v>
      </c>
    </row>
    <row r="283" spans="1:6">
      <c r="A283" t="s">
        <v>76</v>
      </c>
      <c r="B283" t="str">
        <f t="shared" si="4"/>
        <v>Sarah Scaife Foundation_Hoover Institution1987250000</v>
      </c>
      <c r="C283" t="s">
        <v>11</v>
      </c>
      <c r="D283" t="s">
        <v>5</v>
      </c>
      <c r="E283" s="4">
        <v>250000</v>
      </c>
      <c r="F283">
        <v>1987</v>
      </c>
    </row>
    <row r="284" spans="1:6">
      <c r="A284" t="s">
        <v>76</v>
      </c>
      <c r="B284" t="str">
        <f t="shared" si="4"/>
        <v>Sarah Scaife Foundation_Hoover Institution1987165000</v>
      </c>
      <c r="C284" t="s">
        <v>11</v>
      </c>
      <c r="D284" t="s">
        <v>5</v>
      </c>
      <c r="E284" s="4">
        <v>165000</v>
      </c>
      <c r="F284">
        <v>1987</v>
      </c>
    </row>
    <row r="285" spans="1:6">
      <c r="A285" t="s">
        <v>76</v>
      </c>
      <c r="B285" t="str">
        <f t="shared" si="4"/>
        <v>Sarah Scaife Foundation_Hoover Institution198750000</v>
      </c>
      <c r="C285" t="s">
        <v>11</v>
      </c>
      <c r="D285" t="s">
        <v>5</v>
      </c>
      <c r="E285" s="4">
        <v>50000</v>
      </c>
      <c r="F285">
        <v>1987</v>
      </c>
    </row>
    <row r="286" spans="1:6">
      <c r="A286" t="s">
        <v>76</v>
      </c>
      <c r="B286" t="str">
        <f t="shared" si="4"/>
        <v>Sarah Scaife Foundation_Hoover Institution1986250000</v>
      </c>
      <c r="C286" t="s">
        <v>11</v>
      </c>
      <c r="D286" t="s">
        <v>5</v>
      </c>
      <c r="E286" s="4">
        <v>250000</v>
      </c>
      <c r="F286">
        <v>1986</v>
      </c>
    </row>
    <row r="287" spans="1:6">
      <c r="A287" t="s">
        <v>76</v>
      </c>
      <c r="B287" t="str">
        <f t="shared" si="4"/>
        <v>Sarah Scaife Foundation_Hoover Institution1986100000</v>
      </c>
      <c r="C287" t="s">
        <v>11</v>
      </c>
      <c r="D287" t="s">
        <v>5</v>
      </c>
      <c r="E287" s="4">
        <v>100000</v>
      </c>
      <c r="F287">
        <v>1986</v>
      </c>
    </row>
    <row r="288" spans="1:6">
      <c r="A288" t="s">
        <v>76</v>
      </c>
      <c r="B288" t="str">
        <f t="shared" si="4"/>
        <v>Sarah Scaife Foundation_Hoover Institution198650000</v>
      </c>
      <c r="C288" t="s">
        <v>11</v>
      </c>
      <c r="D288" t="s">
        <v>5</v>
      </c>
      <c r="E288" s="4">
        <v>50000</v>
      </c>
      <c r="F288">
        <v>1986</v>
      </c>
    </row>
    <row r="289" spans="1:8">
      <c r="A289" t="s">
        <v>76</v>
      </c>
      <c r="B289" t="str">
        <f t="shared" si="4"/>
        <v>Sarah Scaife Foundation_Hoover Institution1985500000</v>
      </c>
      <c r="C289" t="s">
        <v>11</v>
      </c>
      <c r="D289" t="s">
        <v>5</v>
      </c>
      <c r="E289" s="4">
        <v>500000</v>
      </c>
      <c r="F289">
        <v>1985</v>
      </c>
    </row>
    <row r="290" spans="1:8">
      <c r="A290">
        <v>990</v>
      </c>
      <c r="B290" t="str">
        <f t="shared" si="4"/>
        <v>Schwab Charitable Fund_Hoover Institution2014218664</v>
      </c>
      <c r="C290" t="s">
        <v>91</v>
      </c>
      <c r="D290" t="s">
        <v>5</v>
      </c>
      <c r="E290" s="4">
        <v>218664</v>
      </c>
      <c r="F290">
        <v>2014</v>
      </c>
      <c r="G290" t="s">
        <v>77</v>
      </c>
    </row>
    <row r="291" spans="1:8">
      <c r="A291">
        <v>990</v>
      </c>
      <c r="B291" t="str">
        <f t="shared" si="4"/>
        <v>Schwab Charitable Fund_Hoover Institution2013282826</v>
      </c>
      <c r="C291" t="s">
        <v>91</v>
      </c>
      <c r="D291" t="s">
        <v>5</v>
      </c>
      <c r="E291" s="4">
        <v>282826</v>
      </c>
      <c r="F291">
        <v>2013</v>
      </c>
      <c r="G291" t="s">
        <v>77</v>
      </c>
    </row>
    <row r="292" spans="1:8">
      <c r="A292">
        <v>990</v>
      </c>
      <c r="B292" t="str">
        <f t="shared" si="4"/>
        <v>Schwab Charitable Fund_Hoover Institution2012231661</v>
      </c>
      <c r="C292" t="s">
        <v>91</v>
      </c>
      <c r="D292" t="s">
        <v>5</v>
      </c>
      <c r="E292" s="4">
        <v>231661</v>
      </c>
      <c r="F292">
        <v>2012</v>
      </c>
      <c r="G292" t="s">
        <v>77</v>
      </c>
    </row>
    <row r="293" spans="1:8">
      <c r="A293">
        <v>990</v>
      </c>
      <c r="B293" t="str">
        <f t="shared" si="4"/>
        <v>Schwab Charitable Fund_Hoover Institution201197110</v>
      </c>
      <c r="C293" t="s">
        <v>91</v>
      </c>
      <c r="D293" t="s">
        <v>5</v>
      </c>
      <c r="E293" s="4">
        <v>97110</v>
      </c>
      <c r="F293">
        <v>2011</v>
      </c>
      <c r="G293" t="s">
        <v>77</v>
      </c>
    </row>
    <row r="294" spans="1:8">
      <c r="A294">
        <v>990</v>
      </c>
      <c r="B294" t="str">
        <f t="shared" si="4"/>
        <v>Schwab Charitable Fund_Hoover Institution2010170950</v>
      </c>
      <c r="C294" t="s">
        <v>91</v>
      </c>
      <c r="D294" t="s">
        <v>5</v>
      </c>
      <c r="E294" s="4">
        <v>170950</v>
      </c>
      <c r="F294">
        <v>2010</v>
      </c>
      <c r="G294" t="s">
        <v>77</v>
      </c>
    </row>
    <row r="295" spans="1:8">
      <c r="A295">
        <v>990</v>
      </c>
      <c r="B295" t="str">
        <f t="shared" si="4"/>
        <v>Schwab Charitable Fund_Hoover Institution2009180100</v>
      </c>
      <c r="C295" t="s">
        <v>91</v>
      </c>
      <c r="D295" t="s">
        <v>5</v>
      </c>
      <c r="E295" s="4">
        <v>180100</v>
      </c>
      <c r="F295">
        <v>2009</v>
      </c>
      <c r="G295" t="s">
        <v>77</v>
      </c>
    </row>
    <row r="296" spans="1:8">
      <c r="A296">
        <v>990</v>
      </c>
      <c r="B296" t="str">
        <f t="shared" si="4"/>
        <v>Schwab Charitable Fund_Hoover Institution2008250</v>
      </c>
      <c r="C296" t="s">
        <v>91</v>
      </c>
      <c r="D296" t="s">
        <v>5</v>
      </c>
      <c r="E296" s="4">
        <v>250</v>
      </c>
      <c r="F296">
        <v>2008</v>
      </c>
      <c r="G296" t="s">
        <v>77</v>
      </c>
      <c r="H296" t="s">
        <v>92</v>
      </c>
    </row>
    <row r="297" spans="1:8">
      <c r="A297">
        <v>990</v>
      </c>
      <c r="B297" t="str">
        <f t="shared" si="4"/>
        <v>Schwab Charitable Fund_Hoover Institution20081000</v>
      </c>
      <c r="C297" t="s">
        <v>91</v>
      </c>
      <c r="D297" t="s">
        <v>5</v>
      </c>
      <c r="E297" s="4">
        <v>1000</v>
      </c>
      <c r="F297">
        <v>2008</v>
      </c>
      <c r="G297" t="s">
        <v>77</v>
      </c>
      <c r="H297" t="s">
        <v>92</v>
      </c>
    </row>
    <row r="298" spans="1:8">
      <c r="A298">
        <v>990</v>
      </c>
      <c r="B298" t="str">
        <f t="shared" si="4"/>
        <v>Schwab Charitable Fund_Hoover Institution20081000</v>
      </c>
      <c r="C298" t="s">
        <v>91</v>
      </c>
      <c r="D298" t="s">
        <v>5</v>
      </c>
      <c r="E298" s="4">
        <v>1000</v>
      </c>
      <c r="F298">
        <v>2008</v>
      </c>
      <c r="G298" t="s">
        <v>77</v>
      </c>
      <c r="H298" t="s">
        <v>92</v>
      </c>
    </row>
    <row r="299" spans="1:8">
      <c r="A299">
        <v>990</v>
      </c>
      <c r="B299" t="str">
        <f t="shared" si="4"/>
        <v>Schwab Charitable Fund_Hoover Institution20085000</v>
      </c>
      <c r="C299" t="s">
        <v>91</v>
      </c>
      <c r="D299" t="s">
        <v>5</v>
      </c>
      <c r="E299" s="4">
        <v>5000</v>
      </c>
      <c r="F299">
        <v>2008</v>
      </c>
      <c r="G299" t="s">
        <v>77</v>
      </c>
      <c r="H299" t="s">
        <v>92</v>
      </c>
    </row>
    <row r="300" spans="1:8">
      <c r="A300">
        <v>990</v>
      </c>
      <c r="B300" t="str">
        <f t="shared" si="4"/>
        <v>Schwab Charitable Fund_Hoover Institution2008500</v>
      </c>
      <c r="C300" t="s">
        <v>91</v>
      </c>
      <c r="D300" t="s">
        <v>5</v>
      </c>
      <c r="E300" s="4">
        <v>500</v>
      </c>
      <c r="F300">
        <v>2008</v>
      </c>
      <c r="G300" t="s">
        <v>77</v>
      </c>
      <c r="H300" t="s">
        <v>92</v>
      </c>
    </row>
    <row r="301" spans="1:8">
      <c r="A301">
        <v>990</v>
      </c>
      <c r="B301" t="str">
        <f t="shared" si="4"/>
        <v>Schwab Charitable Fund_Hoover Institution20085000</v>
      </c>
      <c r="C301" t="s">
        <v>91</v>
      </c>
      <c r="D301" t="s">
        <v>5</v>
      </c>
      <c r="E301" s="4">
        <v>5000</v>
      </c>
      <c r="F301">
        <v>2008</v>
      </c>
      <c r="G301" t="s">
        <v>77</v>
      </c>
      <c r="H301" t="s">
        <v>92</v>
      </c>
    </row>
    <row r="302" spans="1:8">
      <c r="A302">
        <v>990</v>
      </c>
      <c r="B302" t="str">
        <f t="shared" si="4"/>
        <v>Schwab Charitable Fund_Hoover Institution20085000</v>
      </c>
      <c r="C302" t="s">
        <v>91</v>
      </c>
      <c r="D302" t="s">
        <v>5</v>
      </c>
      <c r="E302" s="4">
        <v>5000</v>
      </c>
      <c r="F302">
        <v>2008</v>
      </c>
      <c r="G302" t="s">
        <v>77</v>
      </c>
      <c r="H302" t="s">
        <v>92</v>
      </c>
    </row>
    <row r="303" spans="1:8">
      <c r="A303">
        <v>990</v>
      </c>
      <c r="B303" t="str">
        <f t="shared" si="4"/>
        <v>Schwab Charitable Fund_Hoover Institution20081000</v>
      </c>
      <c r="C303" t="s">
        <v>91</v>
      </c>
      <c r="D303" t="s">
        <v>5</v>
      </c>
      <c r="E303" s="4">
        <v>1000</v>
      </c>
      <c r="F303">
        <v>2008</v>
      </c>
      <c r="G303" t="s">
        <v>77</v>
      </c>
      <c r="H303" t="s">
        <v>92</v>
      </c>
    </row>
    <row r="304" spans="1:8">
      <c r="A304">
        <v>990</v>
      </c>
      <c r="B304" t="str">
        <f t="shared" si="4"/>
        <v>Schwab Charitable Fund_Hoover Institution2008100</v>
      </c>
      <c r="C304" t="s">
        <v>91</v>
      </c>
      <c r="D304" t="s">
        <v>5</v>
      </c>
      <c r="E304" s="4">
        <v>100</v>
      </c>
      <c r="F304">
        <v>2008</v>
      </c>
      <c r="G304" t="s">
        <v>77</v>
      </c>
      <c r="H304" t="s">
        <v>92</v>
      </c>
    </row>
    <row r="305" spans="1:8">
      <c r="A305">
        <v>990</v>
      </c>
      <c r="B305" t="str">
        <f t="shared" si="4"/>
        <v>Schwab Charitable Fund_Hoover Institution2008500</v>
      </c>
      <c r="C305" t="s">
        <v>91</v>
      </c>
      <c r="D305" t="s">
        <v>5</v>
      </c>
      <c r="E305" s="4">
        <v>500</v>
      </c>
      <c r="F305">
        <v>2008</v>
      </c>
      <c r="G305" t="s">
        <v>77</v>
      </c>
      <c r="H305" t="s">
        <v>92</v>
      </c>
    </row>
    <row r="306" spans="1:8">
      <c r="A306">
        <v>990</v>
      </c>
      <c r="B306" t="str">
        <f t="shared" si="4"/>
        <v>Schwab Charitable Fund_Hoover Institution20071000</v>
      </c>
      <c r="C306" t="s">
        <v>91</v>
      </c>
      <c r="D306" t="s">
        <v>5</v>
      </c>
      <c r="E306" s="4">
        <v>1000</v>
      </c>
      <c r="F306">
        <v>2007</v>
      </c>
      <c r="G306" t="s">
        <v>77</v>
      </c>
      <c r="H306" t="s">
        <v>92</v>
      </c>
    </row>
    <row r="307" spans="1:8">
      <c r="A307">
        <v>990</v>
      </c>
      <c r="B307" t="str">
        <f t="shared" si="4"/>
        <v>Schwab Charitable Fund_Hoover Institution200750000</v>
      </c>
      <c r="C307" t="s">
        <v>91</v>
      </c>
      <c r="D307" t="s">
        <v>5</v>
      </c>
      <c r="E307" s="4">
        <v>50000</v>
      </c>
      <c r="F307">
        <v>2007</v>
      </c>
      <c r="G307" t="s">
        <v>77</v>
      </c>
      <c r="H307" t="s">
        <v>92</v>
      </c>
    </row>
    <row r="308" spans="1:8">
      <c r="A308">
        <v>990</v>
      </c>
      <c r="B308" t="str">
        <f t="shared" si="4"/>
        <v>Schwab Charitable Fund_Hoover Institution20071000</v>
      </c>
      <c r="C308" t="s">
        <v>91</v>
      </c>
      <c r="D308" t="s">
        <v>5</v>
      </c>
      <c r="E308" s="4">
        <v>1000</v>
      </c>
      <c r="F308">
        <v>2007</v>
      </c>
      <c r="G308" t="s">
        <v>77</v>
      </c>
      <c r="H308" t="s">
        <v>92</v>
      </c>
    </row>
    <row r="309" spans="1:8">
      <c r="A309">
        <v>990</v>
      </c>
      <c r="B309" t="str">
        <f t="shared" si="4"/>
        <v>Schwab Charitable Fund_Hoover Institution2007250</v>
      </c>
      <c r="C309" t="s">
        <v>91</v>
      </c>
      <c r="D309" t="s">
        <v>5</v>
      </c>
      <c r="E309" s="4">
        <v>250</v>
      </c>
      <c r="F309">
        <v>2007</v>
      </c>
      <c r="G309" t="s">
        <v>77</v>
      </c>
      <c r="H309" t="s">
        <v>92</v>
      </c>
    </row>
    <row r="310" spans="1:8">
      <c r="A310">
        <v>990</v>
      </c>
      <c r="B310" t="str">
        <f t="shared" si="4"/>
        <v>Schwab Charitable Fund_Hoover Institution20075000</v>
      </c>
      <c r="C310" t="s">
        <v>91</v>
      </c>
      <c r="D310" t="s">
        <v>5</v>
      </c>
      <c r="E310" s="4">
        <v>5000</v>
      </c>
      <c r="F310">
        <v>2007</v>
      </c>
      <c r="G310" t="s">
        <v>77</v>
      </c>
      <c r="H310" t="s">
        <v>92</v>
      </c>
    </row>
    <row r="311" spans="1:8">
      <c r="A311">
        <v>990</v>
      </c>
      <c r="B311" t="str">
        <f t="shared" si="4"/>
        <v>Schwab Charitable Fund_Hoover Institution20071000</v>
      </c>
      <c r="C311" t="s">
        <v>91</v>
      </c>
      <c r="D311" t="s">
        <v>5</v>
      </c>
      <c r="E311" s="4">
        <v>1000</v>
      </c>
      <c r="F311">
        <v>2007</v>
      </c>
      <c r="G311" t="s">
        <v>77</v>
      </c>
      <c r="H311" t="s">
        <v>92</v>
      </c>
    </row>
    <row r="312" spans="1:8">
      <c r="A312">
        <v>990</v>
      </c>
      <c r="B312" t="str">
        <f t="shared" si="4"/>
        <v>Schwab Charitable Fund_Hoover Institution200710000</v>
      </c>
      <c r="C312" t="s">
        <v>91</v>
      </c>
      <c r="D312" t="s">
        <v>5</v>
      </c>
      <c r="E312" s="4">
        <v>10000</v>
      </c>
      <c r="F312">
        <v>2007</v>
      </c>
      <c r="G312" t="s">
        <v>77</v>
      </c>
      <c r="H312" t="s">
        <v>92</v>
      </c>
    </row>
    <row r="313" spans="1:8">
      <c r="A313">
        <v>990</v>
      </c>
      <c r="B313" t="str">
        <f t="shared" si="4"/>
        <v>Schwab Charitable Fund_Hoover Institution2007500</v>
      </c>
      <c r="C313" t="s">
        <v>91</v>
      </c>
      <c r="D313" t="s">
        <v>5</v>
      </c>
      <c r="E313" s="4">
        <v>500</v>
      </c>
      <c r="F313">
        <v>2007</v>
      </c>
      <c r="G313" t="s">
        <v>77</v>
      </c>
      <c r="H313" t="s">
        <v>92</v>
      </c>
    </row>
    <row r="314" spans="1:8">
      <c r="A314">
        <v>990</v>
      </c>
      <c r="B314" t="str">
        <f t="shared" si="4"/>
        <v>Schwab Charitable Fund_Hoover Institution20071000</v>
      </c>
      <c r="C314" t="s">
        <v>91</v>
      </c>
      <c r="D314" t="s">
        <v>5</v>
      </c>
      <c r="E314" s="4">
        <v>1000</v>
      </c>
      <c r="F314">
        <v>2007</v>
      </c>
      <c r="G314" t="s">
        <v>77</v>
      </c>
      <c r="H314" t="s">
        <v>92</v>
      </c>
    </row>
    <row r="315" spans="1:8">
      <c r="A315">
        <v>990</v>
      </c>
      <c r="B315" t="str">
        <f t="shared" si="4"/>
        <v>Schwab Charitable Fund_Hoover Institution2007250000</v>
      </c>
      <c r="C315" t="s">
        <v>91</v>
      </c>
      <c r="D315" t="s">
        <v>5</v>
      </c>
      <c r="E315" s="4">
        <v>250000</v>
      </c>
      <c r="F315">
        <v>2007</v>
      </c>
      <c r="G315" t="s">
        <v>77</v>
      </c>
      <c r="H315" t="s">
        <v>92</v>
      </c>
    </row>
    <row r="316" spans="1:8">
      <c r="A316">
        <v>990</v>
      </c>
      <c r="B316" t="str">
        <f t="shared" ref="B316:B379" si="5">C316&amp;"_"&amp;D316&amp;F316&amp;E316</f>
        <v>Schwab Charitable Fund_Hoover Institution200750000</v>
      </c>
      <c r="C316" t="s">
        <v>91</v>
      </c>
      <c r="D316" t="s">
        <v>5</v>
      </c>
      <c r="E316" s="4">
        <v>50000</v>
      </c>
      <c r="F316">
        <v>2007</v>
      </c>
      <c r="G316" t="s">
        <v>77</v>
      </c>
      <c r="H316" t="s">
        <v>92</v>
      </c>
    </row>
    <row r="317" spans="1:8">
      <c r="A317">
        <v>990</v>
      </c>
      <c r="B317" t="str">
        <f t="shared" si="5"/>
        <v>Schwab Charitable Fund_Hoover Institution20075000</v>
      </c>
      <c r="C317" t="s">
        <v>91</v>
      </c>
      <c r="D317" t="s">
        <v>5</v>
      </c>
      <c r="E317" s="4">
        <v>5000</v>
      </c>
      <c r="F317">
        <v>2007</v>
      </c>
      <c r="G317" t="s">
        <v>77</v>
      </c>
      <c r="H317" t="s">
        <v>92</v>
      </c>
    </row>
    <row r="318" spans="1:8">
      <c r="A318">
        <v>990</v>
      </c>
      <c r="B318" t="str">
        <f t="shared" si="5"/>
        <v>Schwab Charitable Fund_Hoover Institution20075000</v>
      </c>
      <c r="C318" t="s">
        <v>91</v>
      </c>
      <c r="D318" t="s">
        <v>5</v>
      </c>
      <c r="E318" s="4">
        <v>5000</v>
      </c>
      <c r="F318">
        <v>2007</v>
      </c>
      <c r="G318" t="s">
        <v>77</v>
      </c>
      <c r="H318" t="s">
        <v>93</v>
      </c>
    </row>
    <row r="319" spans="1:8">
      <c r="A319">
        <v>990</v>
      </c>
      <c r="B319" t="str">
        <f t="shared" si="5"/>
        <v>Schwab Charitable Fund_Hoover Institution20075000</v>
      </c>
      <c r="C319" t="s">
        <v>91</v>
      </c>
      <c r="D319" t="s">
        <v>5</v>
      </c>
      <c r="E319" s="4">
        <v>5000</v>
      </c>
      <c r="F319">
        <v>2007</v>
      </c>
      <c r="G319" t="s">
        <v>77</v>
      </c>
      <c r="H319" t="s">
        <v>93</v>
      </c>
    </row>
    <row r="320" spans="1:8">
      <c r="A320">
        <v>990</v>
      </c>
      <c r="B320" t="str">
        <f t="shared" si="5"/>
        <v>Schwab Charitable Fund_Hoover Institution200710000</v>
      </c>
      <c r="C320" t="s">
        <v>91</v>
      </c>
      <c r="D320" t="s">
        <v>5</v>
      </c>
      <c r="E320" s="4">
        <v>10000</v>
      </c>
      <c r="F320">
        <v>2007</v>
      </c>
      <c r="G320" t="s">
        <v>77</v>
      </c>
      <c r="H320" t="s">
        <v>93</v>
      </c>
    </row>
    <row r="321" spans="1:8">
      <c r="A321">
        <v>990</v>
      </c>
      <c r="B321" t="str">
        <f t="shared" si="5"/>
        <v>Schwab Charitable Fund_Hoover Institution200750000</v>
      </c>
      <c r="C321" t="s">
        <v>91</v>
      </c>
      <c r="D321" t="s">
        <v>5</v>
      </c>
      <c r="E321" s="4">
        <v>50000</v>
      </c>
      <c r="F321">
        <v>2007</v>
      </c>
      <c r="G321" t="s">
        <v>77</v>
      </c>
      <c r="H321" t="s">
        <v>93</v>
      </c>
    </row>
    <row r="322" spans="1:8">
      <c r="A322">
        <v>990</v>
      </c>
      <c r="B322" t="str">
        <f t="shared" si="5"/>
        <v>Schwab Charitable Fund_Hoover Institution20071000</v>
      </c>
      <c r="C322" t="s">
        <v>91</v>
      </c>
      <c r="D322" t="s">
        <v>5</v>
      </c>
      <c r="E322" s="4">
        <v>1000</v>
      </c>
      <c r="F322">
        <v>2007</v>
      </c>
      <c r="G322" t="s">
        <v>77</v>
      </c>
      <c r="H322" t="s">
        <v>93</v>
      </c>
    </row>
    <row r="323" spans="1:8">
      <c r="A323">
        <v>990</v>
      </c>
      <c r="B323" t="str">
        <f t="shared" si="5"/>
        <v>Schwab Charitable Fund_Hoover Institution20075000</v>
      </c>
      <c r="C323" t="s">
        <v>91</v>
      </c>
      <c r="D323" t="s">
        <v>5</v>
      </c>
      <c r="E323" s="4">
        <v>5000</v>
      </c>
      <c r="F323">
        <v>2007</v>
      </c>
      <c r="G323" t="s">
        <v>77</v>
      </c>
      <c r="H323" t="s">
        <v>93</v>
      </c>
    </row>
    <row r="324" spans="1:8">
      <c r="A324">
        <v>990</v>
      </c>
      <c r="B324" t="str">
        <f t="shared" si="5"/>
        <v>Schwab Charitable Fund_Hoover Institution20075000</v>
      </c>
      <c r="C324" t="s">
        <v>91</v>
      </c>
      <c r="D324" t="s">
        <v>5</v>
      </c>
      <c r="E324" s="4">
        <v>5000</v>
      </c>
      <c r="F324">
        <v>2007</v>
      </c>
      <c r="G324" t="s">
        <v>77</v>
      </c>
      <c r="H324" t="s">
        <v>93</v>
      </c>
    </row>
    <row r="325" spans="1:8">
      <c r="A325">
        <v>990</v>
      </c>
      <c r="B325" t="str">
        <f t="shared" si="5"/>
        <v>Schwab Charitable Fund_Hoover Institution20061000</v>
      </c>
      <c r="C325" t="s">
        <v>91</v>
      </c>
      <c r="D325" t="s">
        <v>5</v>
      </c>
      <c r="E325" s="4">
        <v>1000</v>
      </c>
      <c r="F325">
        <v>2006</v>
      </c>
      <c r="G325" t="s">
        <v>77</v>
      </c>
      <c r="H325" t="s">
        <v>93</v>
      </c>
    </row>
    <row r="326" spans="1:8">
      <c r="A326">
        <v>990</v>
      </c>
      <c r="B326" t="str">
        <f t="shared" si="5"/>
        <v>Schwab Charitable Fund_Hoover Institution20061000</v>
      </c>
      <c r="C326" t="s">
        <v>91</v>
      </c>
      <c r="D326" t="s">
        <v>5</v>
      </c>
      <c r="E326" s="4">
        <v>1000</v>
      </c>
      <c r="F326">
        <v>2006</v>
      </c>
      <c r="G326" t="s">
        <v>77</v>
      </c>
      <c r="H326" t="s">
        <v>93</v>
      </c>
    </row>
    <row r="327" spans="1:8">
      <c r="A327">
        <v>990</v>
      </c>
      <c r="B327" t="str">
        <f t="shared" si="5"/>
        <v>Schwab Charitable Fund_Hoover Institution20061500</v>
      </c>
      <c r="C327" t="s">
        <v>91</v>
      </c>
      <c r="D327" t="s">
        <v>5</v>
      </c>
      <c r="E327" s="4">
        <v>1500</v>
      </c>
      <c r="F327">
        <v>2006</v>
      </c>
      <c r="G327" t="s">
        <v>77</v>
      </c>
      <c r="H327" t="s">
        <v>93</v>
      </c>
    </row>
    <row r="328" spans="1:8">
      <c r="A328">
        <v>990</v>
      </c>
      <c r="B328" t="str">
        <f t="shared" si="5"/>
        <v>Schwab Charitable Fund_Hoover Institution200610000</v>
      </c>
      <c r="C328" t="s">
        <v>91</v>
      </c>
      <c r="D328" t="s">
        <v>5</v>
      </c>
      <c r="E328" s="4">
        <v>10000</v>
      </c>
      <c r="F328">
        <v>2006</v>
      </c>
      <c r="G328" t="s">
        <v>77</v>
      </c>
      <c r="H328" t="s">
        <v>93</v>
      </c>
    </row>
    <row r="329" spans="1:8">
      <c r="A329">
        <v>990</v>
      </c>
      <c r="B329" t="str">
        <f t="shared" si="5"/>
        <v>Schwab Charitable Fund_Hoover Institution20061000</v>
      </c>
      <c r="C329" t="s">
        <v>91</v>
      </c>
      <c r="D329" t="s">
        <v>5</v>
      </c>
      <c r="E329" s="4">
        <v>1000</v>
      </c>
      <c r="F329">
        <v>2006</v>
      </c>
      <c r="G329" t="s">
        <v>77</v>
      </c>
      <c r="H329" t="s">
        <v>93</v>
      </c>
    </row>
    <row r="330" spans="1:8">
      <c r="A330">
        <v>990</v>
      </c>
      <c r="B330" t="str">
        <f t="shared" si="5"/>
        <v>Schwab Charitable Fund_Hoover Institution20063500</v>
      </c>
      <c r="C330" t="s">
        <v>91</v>
      </c>
      <c r="D330" t="s">
        <v>5</v>
      </c>
      <c r="E330" s="4">
        <v>3500</v>
      </c>
      <c r="F330">
        <v>2006</v>
      </c>
      <c r="G330" t="s">
        <v>77</v>
      </c>
      <c r="H330" t="s">
        <v>93</v>
      </c>
    </row>
    <row r="331" spans="1:8">
      <c r="A331">
        <v>990</v>
      </c>
      <c r="B331" t="str">
        <f t="shared" si="5"/>
        <v>Schwab Charitable Fund_Hoover Institution20061000</v>
      </c>
      <c r="C331" t="s">
        <v>91</v>
      </c>
      <c r="D331" t="s">
        <v>5</v>
      </c>
      <c r="E331" s="4">
        <v>1000</v>
      </c>
      <c r="F331">
        <v>2006</v>
      </c>
      <c r="G331" t="s">
        <v>77</v>
      </c>
      <c r="H331" t="s">
        <v>93</v>
      </c>
    </row>
    <row r="332" spans="1:8">
      <c r="A332">
        <v>990</v>
      </c>
      <c r="B332" t="str">
        <f t="shared" si="5"/>
        <v>Schwab Charitable Fund_Hoover Institution20061000</v>
      </c>
      <c r="C332" t="s">
        <v>91</v>
      </c>
      <c r="D332" t="s">
        <v>5</v>
      </c>
      <c r="E332" s="4">
        <v>1000</v>
      </c>
      <c r="F332">
        <v>2006</v>
      </c>
      <c r="G332" t="s">
        <v>77</v>
      </c>
      <c r="H332" t="s">
        <v>93</v>
      </c>
    </row>
    <row r="333" spans="1:8">
      <c r="A333">
        <v>990</v>
      </c>
      <c r="B333" t="str">
        <f t="shared" si="5"/>
        <v>Schwab Charitable Fund_Hoover Institution2006500</v>
      </c>
      <c r="C333" t="s">
        <v>91</v>
      </c>
      <c r="D333" t="s">
        <v>5</v>
      </c>
      <c r="E333" s="4">
        <v>500</v>
      </c>
      <c r="F333">
        <v>2006</v>
      </c>
      <c r="G333" t="s">
        <v>77</v>
      </c>
      <c r="H333" t="s">
        <v>93</v>
      </c>
    </row>
    <row r="334" spans="1:8">
      <c r="A334">
        <v>990</v>
      </c>
      <c r="B334" t="str">
        <f t="shared" si="5"/>
        <v>Schwab Charitable Fund_Hoover Institution20062500</v>
      </c>
      <c r="C334" t="s">
        <v>91</v>
      </c>
      <c r="D334" t="s">
        <v>5</v>
      </c>
      <c r="E334" s="4">
        <v>2500</v>
      </c>
      <c r="F334">
        <v>2006</v>
      </c>
      <c r="G334" t="s">
        <v>77</v>
      </c>
      <c r="H334" t="s">
        <v>93</v>
      </c>
    </row>
    <row r="335" spans="1:8">
      <c r="A335">
        <v>990</v>
      </c>
      <c r="B335" t="str">
        <f t="shared" si="5"/>
        <v>Schwab Charitable Fund_Hoover Institution200610000</v>
      </c>
      <c r="C335" t="s">
        <v>91</v>
      </c>
      <c r="D335" t="s">
        <v>5</v>
      </c>
      <c r="E335" s="4">
        <v>10000</v>
      </c>
      <c r="F335">
        <v>2006</v>
      </c>
      <c r="G335" t="s">
        <v>77</v>
      </c>
      <c r="H335" t="s">
        <v>94</v>
      </c>
    </row>
    <row r="336" spans="1:8">
      <c r="A336">
        <v>990</v>
      </c>
      <c r="B336" t="str">
        <f t="shared" si="5"/>
        <v>Schwab Charitable Fund_Hoover Institution20065000</v>
      </c>
      <c r="C336" t="s">
        <v>91</v>
      </c>
      <c r="D336" t="s">
        <v>5</v>
      </c>
      <c r="E336" s="4">
        <v>5000</v>
      </c>
      <c r="F336">
        <v>2006</v>
      </c>
      <c r="G336" t="s">
        <v>77</v>
      </c>
      <c r="H336" t="s">
        <v>94</v>
      </c>
    </row>
    <row r="337" spans="1:8">
      <c r="A337">
        <v>990</v>
      </c>
      <c r="B337" t="str">
        <f t="shared" si="5"/>
        <v>Schwab Charitable Fund_Hoover Institution2006500</v>
      </c>
      <c r="C337" t="s">
        <v>91</v>
      </c>
      <c r="D337" t="s">
        <v>5</v>
      </c>
      <c r="E337" s="4">
        <v>500</v>
      </c>
      <c r="F337">
        <v>2006</v>
      </c>
      <c r="G337" t="s">
        <v>77</v>
      </c>
      <c r="H337" t="s">
        <v>94</v>
      </c>
    </row>
    <row r="338" spans="1:8">
      <c r="A338">
        <v>990</v>
      </c>
      <c r="B338" t="str">
        <f t="shared" si="5"/>
        <v>Schwab Charitable Fund_Hoover Institution20065000</v>
      </c>
      <c r="C338" t="s">
        <v>91</v>
      </c>
      <c r="D338" t="s">
        <v>5</v>
      </c>
      <c r="E338" s="4">
        <v>5000</v>
      </c>
      <c r="F338">
        <v>2006</v>
      </c>
      <c r="G338" t="s">
        <v>77</v>
      </c>
      <c r="H338" t="s">
        <v>94</v>
      </c>
    </row>
    <row r="339" spans="1:8">
      <c r="A339">
        <v>990</v>
      </c>
      <c r="B339" t="str">
        <f t="shared" si="5"/>
        <v>Schwab Charitable Fund_Hoover Institution200515000</v>
      </c>
      <c r="C339" t="s">
        <v>91</v>
      </c>
      <c r="D339" t="s">
        <v>5</v>
      </c>
      <c r="E339" s="4">
        <v>15000</v>
      </c>
      <c r="F339">
        <v>2005</v>
      </c>
      <c r="G339" t="s">
        <v>77</v>
      </c>
      <c r="H339" t="s">
        <v>94</v>
      </c>
    </row>
    <row r="340" spans="1:8">
      <c r="A340">
        <v>990</v>
      </c>
      <c r="B340" t="str">
        <f t="shared" si="5"/>
        <v>Schwab Charitable Fund_Hoover Institution200550000</v>
      </c>
      <c r="C340" t="s">
        <v>91</v>
      </c>
      <c r="D340" t="s">
        <v>5</v>
      </c>
      <c r="E340" s="4">
        <v>50000</v>
      </c>
      <c r="F340">
        <v>2005</v>
      </c>
      <c r="G340" t="s">
        <v>77</v>
      </c>
      <c r="H340" t="s">
        <v>94</v>
      </c>
    </row>
    <row r="341" spans="1:8">
      <c r="A341">
        <v>990</v>
      </c>
      <c r="B341" t="str">
        <f t="shared" si="5"/>
        <v>Schwab Charitable Fund_Hoover Institution20051500</v>
      </c>
      <c r="C341" t="s">
        <v>91</v>
      </c>
      <c r="D341" t="s">
        <v>5</v>
      </c>
      <c r="E341" s="4">
        <v>1500</v>
      </c>
      <c r="F341">
        <v>2005</v>
      </c>
      <c r="G341" t="s">
        <v>77</v>
      </c>
      <c r="H341" t="s">
        <v>94</v>
      </c>
    </row>
    <row r="342" spans="1:8">
      <c r="A342">
        <v>990</v>
      </c>
      <c r="B342" t="str">
        <f t="shared" si="5"/>
        <v>Schwab Charitable Fund_Hoover Institution200510000</v>
      </c>
      <c r="C342" t="s">
        <v>91</v>
      </c>
      <c r="D342" t="s">
        <v>5</v>
      </c>
      <c r="E342" s="4">
        <v>10000</v>
      </c>
      <c r="F342">
        <v>2005</v>
      </c>
      <c r="G342" t="s">
        <v>77</v>
      </c>
      <c r="H342" t="s">
        <v>94</v>
      </c>
    </row>
    <row r="343" spans="1:8">
      <c r="A343">
        <v>990</v>
      </c>
      <c r="B343" t="str">
        <f t="shared" si="5"/>
        <v>Schwab Charitable Fund_Hoover Institution2005500</v>
      </c>
      <c r="C343" t="s">
        <v>91</v>
      </c>
      <c r="D343" t="s">
        <v>5</v>
      </c>
      <c r="E343" s="4">
        <v>500</v>
      </c>
      <c r="F343">
        <v>2005</v>
      </c>
      <c r="G343" t="s">
        <v>77</v>
      </c>
      <c r="H343" t="s">
        <v>94</v>
      </c>
    </row>
    <row r="344" spans="1:8">
      <c r="A344">
        <v>990</v>
      </c>
      <c r="B344" t="str">
        <f t="shared" si="5"/>
        <v>Schwab Charitable Fund_Hoover Institution2005250000</v>
      </c>
      <c r="C344" t="s">
        <v>91</v>
      </c>
      <c r="D344" t="s">
        <v>5</v>
      </c>
      <c r="E344" s="4">
        <v>250000</v>
      </c>
      <c r="F344">
        <v>2005</v>
      </c>
      <c r="G344" t="s">
        <v>77</v>
      </c>
      <c r="H344" t="s">
        <v>94</v>
      </c>
    </row>
    <row r="345" spans="1:8">
      <c r="A345">
        <v>990</v>
      </c>
      <c r="B345" t="str">
        <f t="shared" si="5"/>
        <v>Schwab Charitable Fund_Hoover Institution20053000</v>
      </c>
      <c r="C345" t="s">
        <v>91</v>
      </c>
      <c r="D345" t="s">
        <v>5</v>
      </c>
      <c r="E345" s="4">
        <v>3000</v>
      </c>
      <c r="F345">
        <v>2005</v>
      </c>
      <c r="G345" t="s">
        <v>77</v>
      </c>
      <c r="H345" t="s">
        <v>94</v>
      </c>
    </row>
    <row r="346" spans="1:8">
      <c r="A346">
        <v>990</v>
      </c>
      <c r="B346" t="str">
        <f t="shared" si="5"/>
        <v>Schwab Charitable Fund_Hoover Institution20055000</v>
      </c>
      <c r="C346" t="s">
        <v>91</v>
      </c>
      <c r="D346" t="s">
        <v>5</v>
      </c>
      <c r="E346" s="4">
        <v>5000</v>
      </c>
      <c r="F346">
        <v>2005</v>
      </c>
      <c r="G346" t="s">
        <v>77</v>
      </c>
      <c r="H346" t="s">
        <v>95</v>
      </c>
    </row>
    <row r="347" spans="1:8">
      <c r="A347">
        <v>990</v>
      </c>
      <c r="B347" t="str">
        <f t="shared" si="5"/>
        <v>Schwab Charitable Fund_Hoover Institution2004500</v>
      </c>
      <c r="C347" t="s">
        <v>91</v>
      </c>
      <c r="D347" t="s">
        <v>5</v>
      </c>
      <c r="E347" s="4">
        <v>500</v>
      </c>
      <c r="F347">
        <v>2004</v>
      </c>
      <c r="G347" t="s">
        <v>77</v>
      </c>
      <c r="H347" t="s">
        <v>95</v>
      </c>
    </row>
    <row r="348" spans="1:8">
      <c r="A348">
        <v>990</v>
      </c>
      <c r="B348" t="str">
        <f t="shared" si="5"/>
        <v>Schwab Charitable Fund_Hoover Institution20041500</v>
      </c>
      <c r="C348" t="s">
        <v>91</v>
      </c>
      <c r="D348" t="s">
        <v>5</v>
      </c>
      <c r="E348" s="4">
        <v>1500</v>
      </c>
      <c r="F348">
        <v>2004</v>
      </c>
      <c r="G348" t="s">
        <v>77</v>
      </c>
      <c r="H348" t="s">
        <v>95</v>
      </c>
    </row>
    <row r="349" spans="1:8">
      <c r="A349">
        <v>990</v>
      </c>
      <c r="B349" t="str">
        <f t="shared" si="5"/>
        <v>Schwab Charitable Fund_Hoover Institution200410000</v>
      </c>
      <c r="C349" t="s">
        <v>91</v>
      </c>
      <c r="D349" t="s">
        <v>5</v>
      </c>
      <c r="E349" s="4">
        <v>10000</v>
      </c>
      <c r="F349">
        <v>2004</v>
      </c>
      <c r="G349" t="s">
        <v>77</v>
      </c>
      <c r="H349" t="s">
        <v>96</v>
      </c>
    </row>
    <row r="350" spans="1:8">
      <c r="A350">
        <v>990</v>
      </c>
      <c r="B350" t="str">
        <f t="shared" si="5"/>
        <v>Schwab Charitable Fund_Hoover Institution20031000</v>
      </c>
      <c r="C350" t="s">
        <v>91</v>
      </c>
      <c r="D350" t="s">
        <v>5</v>
      </c>
      <c r="E350" s="4">
        <v>1000</v>
      </c>
      <c r="F350">
        <v>2003</v>
      </c>
      <c r="G350" t="s">
        <v>77</v>
      </c>
      <c r="H350" t="s">
        <v>96</v>
      </c>
    </row>
    <row r="351" spans="1:8">
      <c r="A351">
        <v>990</v>
      </c>
      <c r="B351" t="str">
        <f t="shared" si="5"/>
        <v>Schwab Charitable Fund_Hoover Institution20033000</v>
      </c>
      <c r="C351" t="s">
        <v>91</v>
      </c>
      <c r="D351" t="s">
        <v>5</v>
      </c>
      <c r="E351" s="4">
        <v>3000</v>
      </c>
      <c r="F351">
        <v>2003</v>
      </c>
      <c r="G351" t="s">
        <v>77</v>
      </c>
      <c r="H351" t="s">
        <v>96</v>
      </c>
    </row>
    <row r="352" spans="1:8">
      <c r="A352">
        <v>990</v>
      </c>
      <c r="B352" t="str">
        <f t="shared" si="5"/>
        <v>Schwab Charitable Fund_Hoover Institution2003500</v>
      </c>
      <c r="C352" t="s">
        <v>91</v>
      </c>
      <c r="D352" t="s">
        <v>5</v>
      </c>
      <c r="E352" s="4">
        <v>500</v>
      </c>
      <c r="F352">
        <v>2003</v>
      </c>
      <c r="G352" t="s">
        <v>77</v>
      </c>
      <c r="H352" t="s">
        <v>96</v>
      </c>
    </row>
    <row r="353" spans="1:8">
      <c r="A353">
        <v>990</v>
      </c>
      <c r="B353" t="str">
        <f t="shared" si="5"/>
        <v>Schwab Charitable Fund_Hoover Institution2003500</v>
      </c>
      <c r="C353" t="s">
        <v>91</v>
      </c>
      <c r="D353" t="s">
        <v>5</v>
      </c>
      <c r="E353" s="4">
        <v>500</v>
      </c>
      <c r="F353">
        <v>2003</v>
      </c>
      <c r="G353" t="s">
        <v>77</v>
      </c>
      <c r="H353" t="s">
        <v>97</v>
      </c>
    </row>
    <row r="354" spans="1:8">
      <c r="A354">
        <v>990</v>
      </c>
      <c r="B354" t="str">
        <f t="shared" si="5"/>
        <v>Schwab Charitable Fund_Hoover Institution200310000</v>
      </c>
      <c r="C354" t="s">
        <v>91</v>
      </c>
      <c r="D354" t="s">
        <v>5</v>
      </c>
      <c r="E354" s="4">
        <v>10000</v>
      </c>
      <c r="F354">
        <v>2003</v>
      </c>
      <c r="G354" t="s">
        <v>77</v>
      </c>
      <c r="H354" t="s">
        <v>97</v>
      </c>
    </row>
    <row r="355" spans="1:8">
      <c r="A355">
        <v>990</v>
      </c>
      <c r="B355" t="str">
        <f t="shared" si="5"/>
        <v>Schwab Charitable Fund_Hoover Institution20021000</v>
      </c>
      <c r="C355" t="s">
        <v>91</v>
      </c>
      <c r="D355" t="s">
        <v>5</v>
      </c>
      <c r="E355" s="4">
        <v>1000</v>
      </c>
      <c r="F355">
        <v>2002</v>
      </c>
      <c r="G355" t="s">
        <v>77</v>
      </c>
      <c r="H355" t="s">
        <v>97</v>
      </c>
    </row>
    <row r="356" spans="1:8">
      <c r="A356">
        <v>990</v>
      </c>
      <c r="B356" t="str">
        <f t="shared" si="5"/>
        <v>Schwab Charitable Fund_Hoover Institution200210000</v>
      </c>
      <c r="C356" t="s">
        <v>91</v>
      </c>
      <c r="D356" t="s">
        <v>5</v>
      </c>
      <c r="E356" s="4">
        <v>10000</v>
      </c>
      <c r="F356">
        <v>2002</v>
      </c>
      <c r="G356" t="s">
        <v>77</v>
      </c>
      <c r="H356" t="s">
        <v>97</v>
      </c>
    </row>
    <row r="357" spans="1:8">
      <c r="A357">
        <v>990</v>
      </c>
      <c r="B357" t="str">
        <f t="shared" si="5"/>
        <v>Schwab Charitable Fund_Hoover Institution200210000</v>
      </c>
      <c r="C357" t="s">
        <v>91</v>
      </c>
      <c r="D357" t="s">
        <v>5</v>
      </c>
      <c r="E357" s="4">
        <v>10000</v>
      </c>
      <c r="F357">
        <v>2002</v>
      </c>
      <c r="G357" t="s">
        <v>77</v>
      </c>
      <c r="H357" t="s">
        <v>98</v>
      </c>
    </row>
    <row r="358" spans="1:8">
      <c r="A358">
        <v>990</v>
      </c>
      <c r="B358" t="str">
        <f t="shared" si="5"/>
        <v>Schwab Charitable Fund_Hoover Institution2002500</v>
      </c>
      <c r="C358" t="s">
        <v>91</v>
      </c>
      <c r="D358" t="s">
        <v>5</v>
      </c>
      <c r="E358" s="4">
        <v>500</v>
      </c>
      <c r="F358">
        <v>2002</v>
      </c>
      <c r="G358" t="s">
        <v>77</v>
      </c>
      <c r="H358" t="s">
        <v>98</v>
      </c>
    </row>
    <row r="359" spans="1:8">
      <c r="A359">
        <v>990</v>
      </c>
      <c r="B359" t="str">
        <f t="shared" si="5"/>
        <v>Schwab Charitable Fund_Hoover Institution20021000</v>
      </c>
      <c r="C359" t="s">
        <v>91</v>
      </c>
      <c r="D359" t="s">
        <v>5</v>
      </c>
      <c r="E359" s="4">
        <v>1000</v>
      </c>
      <c r="F359">
        <v>2002</v>
      </c>
      <c r="G359" t="s">
        <v>77</v>
      </c>
      <c r="H359" t="s">
        <v>98</v>
      </c>
    </row>
    <row r="360" spans="1:8">
      <c r="A360">
        <v>990</v>
      </c>
      <c r="B360" t="str">
        <f t="shared" si="5"/>
        <v>Schwab Charitable Fund_Hoover Institution20013000</v>
      </c>
      <c r="C360" t="s">
        <v>91</v>
      </c>
      <c r="D360" t="s">
        <v>5</v>
      </c>
      <c r="E360" s="4">
        <v>3000</v>
      </c>
      <c r="F360">
        <v>2001</v>
      </c>
      <c r="G360" t="s">
        <v>77</v>
      </c>
      <c r="H360" t="s">
        <v>98</v>
      </c>
    </row>
    <row r="361" spans="1:8">
      <c r="A361">
        <v>990</v>
      </c>
      <c r="B361" t="str">
        <f t="shared" si="5"/>
        <v>Schwab Charitable Fund_Hoover Institution20005000</v>
      </c>
      <c r="C361" t="s">
        <v>91</v>
      </c>
      <c r="D361" t="s">
        <v>5</v>
      </c>
      <c r="E361" s="4">
        <v>5000</v>
      </c>
      <c r="F361">
        <v>2000</v>
      </c>
      <c r="G361" t="s">
        <v>77</v>
      </c>
      <c r="H361" t="s">
        <v>99</v>
      </c>
    </row>
    <row r="362" spans="1:8">
      <c r="A362" t="s">
        <v>76</v>
      </c>
      <c r="B362" t="str">
        <f t="shared" si="5"/>
        <v>Searle Freedom Trust_Hoover Institution2010100000</v>
      </c>
      <c r="C362" t="s">
        <v>21</v>
      </c>
      <c r="D362" t="s">
        <v>5</v>
      </c>
      <c r="E362" s="4">
        <v>100000</v>
      </c>
      <c r="F362">
        <v>2010</v>
      </c>
    </row>
    <row r="363" spans="1:8">
      <c r="A363" t="s">
        <v>76</v>
      </c>
      <c r="B363" t="str">
        <f t="shared" si="5"/>
        <v>Searle Freedom Trust_Hoover Institution2008200000</v>
      </c>
      <c r="C363" t="s">
        <v>21</v>
      </c>
      <c r="D363" t="s">
        <v>5</v>
      </c>
      <c r="E363" s="4">
        <v>200000</v>
      </c>
      <c r="F363">
        <v>2008</v>
      </c>
    </row>
    <row r="364" spans="1:8">
      <c r="A364" t="s">
        <v>76</v>
      </c>
      <c r="B364" t="str">
        <f t="shared" si="5"/>
        <v>Searle Freedom Trust_Hoover Institution200237500</v>
      </c>
      <c r="C364" t="s">
        <v>21</v>
      </c>
      <c r="D364" t="s">
        <v>5</v>
      </c>
      <c r="E364" s="4">
        <v>37500</v>
      </c>
      <c r="F364">
        <v>2002</v>
      </c>
    </row>
    <row r="365" spans="1:8">
      <c r="A365">
        <v>990</v>
      </c>
      <c r="B365" t="str">
        <f t="shared" si="5"/>
        <v>Smith Richardson Foundation_Hoover Institution2015120903</v>
      </c>
      <c r="C365" t="s">
        <v>14</v>
      </c>
      <c r="D365" t="s">
        <v>5</v>
      </c>
      <c r="E365" s="4">
        <v>120903</v>
      </c>
      <c r="F365">
        <v>2015</v>
      </c>
      <c r="G365" t="s">
        <v>77</v>
      </c>
    </row>
    <row r="366" spans="1:8">
      <c r="A366">
        <v>990</v>
      </c>
      <c r="B366" t="str">
        <f t="shared" si="5"/>
        <v>Smith Richardson Foundation_Hoover Institution201450000</v>
      </c>
      <c r="C366" t="s">
        <v>14</v>
      </c>
      <c r="D366" t="s">
        <v>5</v>
      </c>
      <c r="E366" s="4">
        <v>50000</v>
      </c>
      <c r="F366">
        <v>2014</v>
      </c>
      <c r="G366" t="s">
        <v>77</v>
      </c>
    </row>
    <row r="367" spans="1:8">
      <c r="A367">
        <v>990</v>
      </c>
      <c r="B367" t="str">
        <f t="shared" si="5"/>
        <v>Smith Richardson Foundation_Hoover Institution2014120903</v>
      </c>
      <c r="C367" t="s">
        <v>14</v>
      </c>
      <c r="D367" t="s">
        <v>5</v>
      </c>
      <c r="E367" s="4">
        <v>120903</v>
      </c>
      <c r="F367">
        <v>2014</v>
      </c>
      <c r="G367" t="s">
        <v>77</v>
      </c>
    </row>
    <row r="368" spans="1:8">
      <c r="A368">
        <v>990</v>
      </c>
      <c r="B368" t="str">
        <f t="shared" si="5"/>
        <v>Smith Richardson Foundation_Hoover Institution2013120000</v>
      </c>
      <c r="C368" t="s">
        <v>14</v>
      </c>
      <c r="D368" t="s">
        <v>5</v>
      </c>
      <c r="E368" s="4">
        <v>120000</v>
      </c>
      <c r="F368">
        <v>2013</v>
      </c>
      <c r="G368" t="s">
        <v>77</v>
      </c>
    </row>
    <row r="369" spans="1:7">
      <c r="A369">
        <v>990</v>
      </c>
      <c r="B369" t="str">
        <f t="shared" si="5"/>
        <v>Smith Richardson Foundation_Hoover Institution2013150000</v>
      </c>
      <c r="C369" t="s">
        <v>14</v>
      </c>
      <c r="D369" t="s">
        <v>5</v>
      </c>
      <c r="E369" s="4">
        <v>150000</v>
      </c>
      <c r="F369">
        <v>2013</v>
      </c>
      <c r="G369" t="s">
        <v>77</v>
      </c>
    </row>
    <row r="370" spans="1:7">
      <c r="A370" t="s">
        <v>76</v>
      </c>
      <c r="B370" t="str">
        <f t="shared" si="5"/>
        <v>Smith Richardson Foundation_Hoover Institution2012120000</v>
      </c>
      <c r="C370" t="s">
        <v>14</v>
      </c>
      <c r="D370" t="s">
        <v>5</v>
      </c>
      <c r="E370" s="4">
        <v>120000</v>
      </c>
      <c r="F370">
        <v>2012</v>
      </c>
    </row>
    <row r="371" spans="1:7">
      <c r="A371" t="s">
        <v>76</v>
      </c>
      <c r="B371" t="str">
        <f t="shared" si="5"/>
        <v>Smith Richardson Foundation_Hoover Institution2011120226</v>
      </c>
      <c r="C371" t="s">
        <v>14</v>
      </c>
      <c r="D371" t="s">
        <v>5</v>
      </c>
      <c r="E371" s="4">
        <v>120226</v>
      </c>
      <c r="F371">
        <v>2011</v>
      </c>
    </row>
    <row r="372" spans="1:7">
      <c r="A372" t="s">
        <v>76</v>
      </c>
      <c r="B372" t="str">
        <f t="shared" si="5"/>
        <v>Smith Richardson Foundation_Hoover Institution201015000</v>
      </c>
      <c r="C372" t="s">
        <v>14</v>
      </c>
      <c r="D372" t="s">
        <v>5</v>
      </c>
      <c r="E372" s="4">
        <v>15000</v>
      </c>
      <c r="F372">
        <v>2010</v>
      </c>
    </row>
    <row r="373" spans="1:7">
      <c r="A373" t="s">
        <v>76</v>
      </c>
      <c r="B373" t="str">
        <f t="shared" si="5"/>
        <v>Smith Richardson Foundation_Hoover Institution2010120226</v>
      </c>
      <c r="C373" t="s">
        <v>14</v>
      </c>
      <c r="D373" t="s">
        <v>5</v>
      </c>
      <c r="E373" s="4">
        <v>120226</v>
      </c>
      <c r="F373">
        <v>2010</v>
      </c>
    </row>
    <row r="374" spans="1:7">
      <c r="A374" t="s">
        <v>76</v>
      </c>
      <c r="B374" t="str">
        <f t="shared" si="5"/>
        <v>Smith Richardson Foundation_Hoover Institution2010130000</v>
      </c>
      <c r="C374" t="s">
        <v>14</v>
      </c>
      <c r="D374" t="s">
        <v>5</v>
      </c>
      <c r="E374" s="4">
        <v>130000</v>
      </c>
      <c r="F374">
        <v>2010</v>
      </c>
    </row>
    <row r="375" spans="1:7">
      <c r="A375" t="s">
        <v>76</v>
      </c>
      <c r="B375" t="str">
        <f t="shared" si="5"/>
        <v>Smith Richardson Foundation_Hoover Institution2009120000</v>
      </c>
      <c r="C375" t="s">
        <v>14</v>
      </c>
      <c r="D375" t="s">
        <v>5</v>
      </c>
      <c r="E375" s="4">
        <v>120000</v>
      </c>
      <c r="F375">
        <v>2009</v>
      </c>
    </row>
    <row r="376" spans="1:7">
      <c r="A376" t="s">
        <v>76</v>
      </c>
      <c r="B376" t="str">
        <f t="shared" si="5"/>
        <v>Smith Richardson Foundation_Hoover Institution2009183951</v>
      </c>
      <c r="C376" t="s">
        <v>14</v>
      </c>
      <c r="D376" t="s">
        <v>5</v>
      </c>
      <c r="E376" s="4">
        <v>183951</v>
      </c>
      <c r="F376">
        <v>2009</v>
      </c>
    </row>
    <row r="377" spans="1:7">
      <c r="A377" t="s">
        <v>76</v>
      </c>
      <c r="B377" t="str">
        <f t="shared" si="5"/>
        <v>Smith Richardson Foundation_Hoover Institution2008330683</v>
      </c>
      <c r="C377" t="s">
        <v>14</v>
      </c>
      <c r="D377" t="s">
        <v>5</v>
      </c>
      <c r="E377" s="4">
        <v>330683</v>
      </c>
      <c r="F377">
        <v>2008</v>
      </c>
    </row>
    <row r="378" spans="1:7">
      <c r="A378" t="s">
        <v>76</v>
      </c>
      <c r="B378" t="str">
        <f t="shared" si="5"/>
        <v>Smith Richardson Foundation_Hoover Institution2007132770</v>
      </c>
      <c r="C378" t="s">
        <v>14</v>
      </c>
      <c r="D378" t="s">
        <v>5</v>
      </c>
      <c r="E378" s="4">
        <v>132770</v>
      </c>
      <c r="F378">
        <v>2007</v>
      </c>
    </row>
    <row r="379" spans="1:7">
      <c r="A379" t="s">
        <v>76</v>
      </c>
      <c r="B379" t="str">
        <f t="shared" si="5"/>
        <v>Smith Richardson Foundation_Hoover Institution2007150000</v>
      </c>
      <c r="C379" t="s">
        <v>14</v>
      </c>
      <c r="D379" t="s">
        <v>5</v>
      </c>
      <c r="E379" s="4">
        <v>150000</v>
      </c>
      <c r="F379">
        <v>2007</v>
      </c>
    </row>
    <row r="380" spans="1:7">
      <c r="A380" t="s">
        <v>76</v>
      </c>
      <c r="B380" t="str">
        <f t="shared" ref="B380:B443" si="6">C380&amp;"_"&amp;D380&amp;F380&amp;E380</f>
        <v>Smith Richardson Foundation_Hoover Institution2007183137</v>
      </c>
      <c r="C380" t="s">
        <v>14</v>
      </c>
      <c r="D380" t="s">
        <v>5</v>
      </c>
      <c r="E380" s="4">
        <v>183137</v>
      </c>
      <c r="F380">
        <v>2007</v>
      </c>
    </row>
    <row r="381" spans="1:7">
      <c r="A381" t="s">
        <v>76</v>
      </c>
      <c r="B381" t="str">
        <f t="shared" si="6"/>
        <v>Smith Richardson Foundation_Hoover Institution2006281458</v>
      </c>
      <c r="C381" t="s">
        <v>14</v>
      </c>
      <c r="D381" t="s">
        <v>5</v>
      </c>
      <c r="E381" s="4">
        <v>281458</v>
      </c>
      <c r="F381">
        <v>2006</v>
      </c>
    </row>
    <row r="382" spans="1:7">
      <c r="A382" t="s">
        <v>76</v>
      </c>
      <c r="B382" t="str">
        <f t="shared" si="6"/>
        <v>Smith Richardson Foundation_Hoover Institution2006300000</v>
      </c>
      <c r="C382" t="s">
        <v>14</v>
      </c>
      <c r="D382" t="s">
        <v>5</v>
      </c>
      <c r="E382" s="4">
        <v>300000</v>
      </c>
      <c r="F382">
        <v>2006</v>
      </c>
    </row>
    <row r="383" spans="1:7">
      <c r="A383" t="s">
        <v>76</v>
      </c>
      <c r="B383" t="str">
        <f t="shared" si="6"/>
        <v>Smith Richardson Foundation_Hoover Institution200525000</v>
      </c>
      <c r="C383" t="s">
        <v>14</v>
      </c>
      <c r="D383" t="s">
        <v>5</v>
      </c>
      <c r="E383" s="4">
        <v>25000</v>
      </c>
      <c r="F383">
        <v>2005</v>
      </c>
    </row>
    <row r="384" spans="1:7">
      <c r="A384" t="s">
        <v>76</v>
      </c>
      <c r="B384" t="str">
        <f t="shared" si="6"/>
        <v>Smith Richardson Foundation_Hoover Institution2005199388</v>
      </c>
      <c r="C384" t="s">
        <v>14</v>
      </c>
      <c r="D384" t="s">
        <v>5</v>
      </c>
      <c r="E384" s="4">
        <v>199388</v>
      </c>
      <c r="F384">
        <v>2005</v>
      </c>
    </row>
    <row r="385" spans="1:6">
      <c r="A385" t="s">
        <v>76</v>
      </c>
      <c r="B385" t="str">
        <f t="shared" si="6"/>
        <v>Smith Richardson Foundation_Hoover Institution2003112400</v>
      </c>
      <c r="C385" t="s">
        <v>14</v>
      </c>
      <c r="D385" t="s">
        <v>5</v>
      </c>
      <c r="E385" s="4">
        <v>112400</v>
      </c>
      <c r="F385">
        <v>2003</v>
      </c>
    </row>
    <row r="386" spans="1:6">
      <c r="A386" t="s">
        <v>76</v>
      </c>
      <c r="B386" t="str">
        <f t="shared" si="6"/>
        <v>Smith Richardson Foundation_Hoover Institution200295837</v>
      </c>
      <c r="C386" t="s">
        <v>14</v>
      </c>
      <c r="D386" t="s">
        <v>5</v>
      </c>
      <c r="E386" s="4">
        <v>95837</v>
      </c>
      <c r="F386">
        <v>2002</v>
      </c>
    </row>
    <row r="387" spans="1:6">
      <c r="A387" t="s">
        <v>76</v>
      </c>
      <c r="B387" t="str">
        <f t="shared" si="6"/>
        <v>Smith Richardson Foundation_Hoover Institution2002423306</v>
      </c>
      <c r="C387" t="s">
        <v>14</v>
      </c>
      <c r="D387" t="s">
        <v>5</v>
      </c>
      <c r="E387" s="4">
        <v>423306</v>
      </c>
      <c r="F387">
        <v>2002</v>
      </c>
    </row>
    <row r="388" spans="1:6">
      <c r="A388" t="s">
        <v>76</v>
      </c>
      <c r="B388" t="str">
        <f t="shared" si="6"/>
        <v>Smith Richardson Foundation_Hoover Institution2001264596</v>
      </c>
      <c r="C388" t="s">
        <v>14</v>
      </c>
      <c r="D388" t="s">
        <v>5</v>
      </c>
      <c r="E388" s="4">
        <v>264596</v>
      </c>
      <c r="F388">
        <v>2001</v>
      </c>
    </row>
    <row r="389" spans="1:6">
      <c r="A389" t="s">
        <v>76</v>
      </c>
      <c r="B389" t="str">
        <f t="shared" si="6"/>
        <v>Smith Richardson Foundation_Hoover Institution200080666</v>
      </c>
      <c r="C389" t="s">
        <v>14</v>
      </c>
      <c r="D389" t="s">
        <v>5</v>
      </c>
      <c r="E389" s="4">
        <v>80666</v>
      </c>
      <c r="F389">
        <v>2000</v>
      </c>
    </row>
    <row r="390" spans="1:6">
      <c r="A390" t="s">
        <v>76</v>
      </c>
      <c r="B390" t="str">
        <f t="shared" si="6"/>
        <v>Smith Richardson Foundation_Hoover Institution2000199613</v>
      </c>
      <c r="C390" t="s">
        <v>14</v>
      </c>
      <c r="D390" t="s">
        <v>5</v>
      </c>
      <c r="E390" s="4">
        <v>199613</v>
      </c>
      <c r="F390">
        <v>2000</v>
      </c>
    </row>
    <row r="391" spans="1:6">
      <c r="A391" t="s">
        <v>76</v>
      </c>
      <c r="B391" t="str">
        <f t="shared" si="6"/>
        <v>Smith Richardson Foundation_Hoover Institution199855194</v>
      </c>
      <c r="C391" t="s">
        <v>14</v>
      </c>
      <c r="D391" t="s">
        <v>5</v>
      </c>
      <c r="E391" s="4">
        <v>55194</v>
      </c>
      <c r="F391">
        <v>1998</v>
      </c>
    </row>
    <row r="392" spans="1:6">
      <c r="A392" t="s">
        <v>76</v>
      </c>
      <c r="B392" t="str">
        <f t="shared" si="6"/>
        <v>Smith Richardson Foundation_Hoover Institution1998150000</v>
      </c>
      <c r="C392" t="s">
        <v>14</v>
      </c>
      <c r="D392" t="s">
        <v>5</v>
      </c>
      <c r="E392" s="4">
        <v>150000</v>
      </c>
      <c r="F392">
        <v>1998</v>
      </c>
    </row>
    <row r="393" spans="1:6">
      <c r="A393" t="s">
        <v>76</v>
      </c>
      <c r="B393" t="str">
        <f t="shared" si="6"/>
        <v>Smith Richardson Foundation_Hoover Institution199775000</v>
      </c>
      <c r="C393" t="s">
        <v>14</v>
      </c>
      <c r="D393" t="s">
        <v>5</v>
      </c>
      <c r="E393" s="4">
        <v>75000</v>
      </c>
      <c r="F393">
        <v>1997</v>
      </c>
    </row>
    <row r="394" spans="1:6">
      <c r="A394" t="s">
        <v>76</v>
      </c>
      <c r="B394" t="str">
        <f t="shared" si="6"/>
        <v>Stuart Family Foundation_Hoover Institution200850000</v>
      </c>
      <c r="C394" t="s">
        <v>29</v>
      </c>
      <c r="D394" t="s">
        <v>5</v>
      </c>
      <c r="E394" s="4">
        <v>50000</v>
      </c>
      <c r="F394">
        <v>2008</v>
      </c>
    </row>
    <row r="395" spans="1:6">
      <c r="A395" t="s">
        <v>76</v>
      </c>
      <c r="B395" t="str">
        <f t="shared" si="6"/>
        <v>Stuart Family Foundation_Hoover Institution200650000</v>
      </c>
      <c r="C395" t="s">
        <v>29</v>
      </c>
      <c r="D395" t="s">
        <v>5</v>
      </c>
      <c r="E395" s="4">
        <v>50000</v>
      </c>
      <c r="F395">
        <v>2006</v>
      </c>
    </row>
    <row r="396" spans="1:6">
      <c r="A396" t="s">
        <v>76</v>
      </c>
      <c r="B396" t="str">
        <f t="shared" si="6"/>
        <v>Stuart Family Foundation_Hoover Institution200525000</v>
      </c>
      <c r="C396" t="s">
        <v>29</v>
      </c>
      <c r="D396" t="s">
        <v>5</v>
      </c>
      <c r="E396" s="4">
        <v>25000</v>
      </c>
      <c r="F396">
        <v>2005</v>
      </c>
    </row>
    <row r="397" spans="1:6">
      <c r="A397" t="s">
        <v>76</v>
      </c>
      <c r="B397" t="str">
        <f t="shared" si="6"/>
        <v>Stuart Family Foundation_Hoover Institution200450000</v>
      </c>
      <c r="C397" t="s">
        <v>29</v>
      </c>
      <c r="D397" t="s">
        <v>5</v>
      </c>
      <c r="E397" s="4">
        <v>50000</v>
      </c>
      <c r="F397">
        <v>2004</v>
      </c>
    </row>
    <row r="398" spans="1:6">
      <c r="A398" t="s">
        <v>76</v>
      </c>
      <c r="B398" t="str">
        <f t="shared" si="6"/>
        <v>Stuart Family Foundation_Hoover Institution20035000</v>
      </c>
      <c r="C398" t="s">
        <v>29</v>
      </c>
      <c r="D398" t="s">
        <v>5</v>
      </c>
      <c r="E398" s="4">
        <v>5000</v>
      </c>
      <c r="F398">
        <v>2003</v>
      </c>
    </row>
    <row r="399" spans="1:6">
      <c r="A399" t="s">
        <v>76</v>
      </c>
      <c r="B399" t="str">
        <f t="shared" si="6"/>
        <v>Stuart Family Foundation_Hoover Institution20021000</v>
      </c>
      <c r="C399" t="s">
        <v>29</v>
      </c>
      <c r="D399" t="s">
        <v>5</v>
      </c>
      <c r="E399" s="4">
        <v>1000</v>
      </c>
      <c r="F399">
        <v>2002</v>
      </c>
    </row>
    <row r="400" spans="1:6">
      <c r="A400" t="s">
        <v>76</v>
      </c>
      <c r="B400" t="str">
        <f t="shared" si="6"/>
        <v>Stuart Family Foundation_Hoover Institution20011000</v>
      </c>
      <c r="C400" t="s">
        <v>29</v>
      </c>
      <c r="D400" t="s">
        <v>5</v>
      </c>
      <c r="E400" s="4">
        <v>1000</v>
      </c>
      <c r="F400">
        <v>2001</v>
      </c>
    </row>
    <row r="401" spans="1:8">
      <c r="A401" t="s">
        <v>76</v>
      </c>
      <c r="B401" t="str">
        <f t="shared" si="6"/>
        <v>The Carthage Foundation_Hoover Institution200062500</v>
      </c>
      <c r="C401" t="s">
        <v>36</v>
      </c>
      <c r="D401" t="s">
        <v>5</v>
      </c>
      <c r="E401" s="4">
        <v>62500</v>
      </c>
      <c r="F401">
        <v>2000</v>
      </c>
    </row>
    <row r="402" spans="1:8">
      <c r="A402" t="s">
        <v>76</v>
      </c>
      <c r="B402" t="str">
        <f t="shared" si="6"/>
        <v>The Carthage Foundation_Hoover Institution1999137500</v>
      </c>
      <c r="C402" t="s">
        <v>36</v>
      </c>
      <c r="D402" t="s">
        <v>5</v>
      </c>
      <c r="E402" s="4">
        <v>137500</v>
      </c>
      <c r="F402">
        <v>1999</v>
      </c>
    </row>
    <row r="403" spans="1:8">
      <c r="A403" t="s">
        <v>76</v>
      </c>
      <c r="B403" t="str">
        <f t="shared" si="6"/>
        <v>The Carthage Foundation_Hoover Institution1998368400</v>
      </c>
      <c r="C403" t="s">
        <v>36</v>
      </c>
      <c r="D403" t="s">
        <v>5</v>
      </c>
      <c r="E403" s="4">
        <v>368400</v>
      </c>
      <c r="F403">
        <v>1998</v>
      </c>
    </row>
    <row r="404" spans="1:8">
      <c r="A404" t="s">
        <v>76</v>
      </c>
      <c r="B404" t="str">
        <f t="shared" si="6"/>
        <v>The Carthage Foundation_Hoover Institution1997200000</v>
      </c>
      <c r="C404" t="s">
        <v>36</v>
      </c>
      <c r="D404" t="s">
        <v>5</v>
      </c>
      <c r="E404" s="4">
        <v>200000</v>
      </c>
      <c r="F404">
        <v>1997</v>
      </c>
    </row>
    <row r="405" spans="1:8">
      <c r="A405" t="s">
        <v>76</v>
      </c>
      <c r="B405" t="str">
        <f t="shared" si="6"/>
        <v>The Carthage Foundation_Hoover Institution199710000</v>
      </c>
      <c r="C405" t="s">
        <v>36</v>
      </c>
      <c r="D405" t="s">
        <v>5</v>
      </c>
      <c r="E405" s="4">
        <v>10000</v>
      </c>
      <c r="F405">
        <v>1997</v>
      </c>
    </row>
    <row r="406" spans="1:8">
      <c r="A406" t="s">
        <v>76</v>
      </c>
      <c r="B406" t="str">
        <f t="shared" si="6"/>
        <v>The Carthage Foundation_Hoover Institution199610000</v>
      </c>
      <c r="C406" t="s">
        <v>36</v>
      </c>
      <c r="D406" t="s">
        <v>5</v>
      </c>
      <c r="E406" s="4">
        <v>10000</v>
      </c>
      <c r="F406">
        <v>1996</v>
      </c>
    </row>
    <row r="407" spans="1:8">
      <c r="A407" t="s">
        <v>76</v>
      </c>
      <c r="B407" t="str">
        <f t="shared" si="6"/>
        <v>The Carthage Foundation_Hoover Institution199510000</v>
      </c>
      <c r="C407" t="s">
        <v>36</v>
      </c>
      <c r="D407" t="s">
        <v>5</v>
      </c>
      <c r="E407" s="4">
        <v>10000</v>
      </c>
      <c r="F407">
        <v>1995</v>
      </c>
    </row>
    <row r="408" spans="1:8">
      <c r="A408" t="s">
        <v>76</v>
      </c>
      <c r="B408" t="str">
        <f t="shared" si="6"/>
        <v>The Carthage Foundation_Hoover Institution198725000</v>
      </c>
      <c r="C408" t="s">
        <v>36</v>
      </c>
      <c r="D408" t="s">
        <v>5</v>
      </c>
      <c r="E408" s="4">
        <v>25000</v>
      </c>
      <c r="F408">
        <v>1987</v>
      </c>
    </row>
    <row r="409" spans="1:8">
      <c r="A409" t="s">
        <v>76</v>
      </c>
      <c r="B409" t="str">
        <f t="shared" si="6"/>
        <v>The Carthage Foundation_Hoover Institution198725000</v>
      </c>
      <c r="C409" t="s">
        <v>36</v>
      </c>
      <c r="D409" t="s">
        <v>5</v>
      </c>
      <c r="E409" s="4">
        <v>25000</v>
      </c>
      <c r="F409">
        <v>1987</v>
      </c>
    </row>
    <row r="410" spans="1:8">
      <c r="A410" t="s">
        <v>76</v>
      </c>
      <c r="B410" t="str">
        <f t="shared" si="6"/>
        <v>The Carthage Foundation_Hoover Institution198650000</v>
      </c>
      <c r="C410" t="s">
        <v>36</v>
      </c>
      <c r="D410" t="s">
        <v>5</v>
      </c>
      <c r="E410" s="4">
        <v>50000</v>
      </c>
      <c r="F410">
        <v>1986</v>
      </c>
    </row>
    <row r="411" spans="1:8">
      <c r="A411" t="s">
        <v>76</v>
      </c>
      <c r="B411" t="str">
        <f t="shared" si="6"/>
        <v>The Gordon and Mary Cain Foundation_Hoover Institution20015000</v>
      </c>
      <c r="C411" t="s">
        <v>34</v>
      </c>
      <c r="D411" t="s">
        <v>5</v>
      </c>
      <c r="E411" s="4">
        <v>5000</v>
      </c>
      <c r="F411">
        <v>2001</v>
      </c>
    </row>
    <row r="412" spans="1:8">
      <c r="A412" t="s">
        <v>76</v>
      </c>
      <c r="B412" t="str">
        <f t="shared" si="6"/>
        <v>The Gordon and Mary Cain Foundation_Hoover Institution20015000</v>
      </c>
      <c r="C412" t="s">
        <v>34</v>
      </c>
      <c r="D412" t="s">
        <v>5</v>
      </c>
      <c r="E412" s="4">
        <v>5000</v>
      </c>
      <c r="F412">
        <v>2001</v>
      </c>
    </row>
    <row r="413" spans="1:8">
      <c r="A413" t="s">
        <v>76</v>
      </c>
      <c r="B413" t="str">
        <f t="shared" si="6"/>
        <v>The Gordon and Mary Cain Foundation_Hoover Institution19995000</v>
      </c>
      <c r="C413" t="s">
        <v>34</v>
      </c>
      <c r="D413" t="s">
        <v>5</v>
      </c>
      <c r="E413" s="4">
        <v>5000</v>
      </c>
      <c r="F413">
        <v>1999</v>
      </c>
    </row>
    <row r="414" spans="1:8">
      <c r="A414">
        <v>990</v>
      </c>
      <c r="B414" t="str">
        <f t="shared" si="6"/>
        <v>The Helen Diller Family Foundation_Hoover Institution2013100000</v>
      </c>
      <c r="C414" t="s">
        <v>100</v>
      </c>
      <c r="D414" t="s">
        <v>5</v>
      </c>
      <c r="E414" s="4">
        <v>100000</v>
      </c>
      <c r="F414">
        <v>2013</v>
      </c>
      <c r="G414" t="s">
        <v>77</v>
      </c>
      <c r="H414" t="s">
        <v>101</v>
      </c>
    </row>
    <row r="415" spans="1:8">
      <c r="A415">
        <v>990</v>
      </c>
      <c r="B415" t="str">
        <f t="shared" si="6"/>
        <v>The Helen Diller Family Foundation_Hoover Institution200730000</v>
      </c>
      <c r="C415" t="s">
        <v>100</v>
      </c>
      <c r="D415" t="s">
        <v>5</v>
      </c>
      <c r="E415" s="4">
        <v>30000</v>
      </c>
      <c r="F415">
        <v>2007</v>
      </c>
      <c r="G415" t="s">
        <v>77</v>
      </c>
    </row>
    <row r="416" spans="1:8">
      <c r="A416">
        <v>990</v>
      </c>
      <c r="B416" t="str">
        <f t="shared" si="6"/>
        <v>The Lynde and Harry Bradley Foundation_Hoover Institution2016250000</v>
      </c>
      <c r="C416" t="s">
        <v>9</v>
      </c>
      <c r="D416" t="s">
        <v>5</v>
      </c>
      <c r="E416" s="4">
        <v>250000</v>
      </c>
      <c r="F416">
        <v>2016</v>
      </c>
      <c r="G416" t="s">
        <v>77</v>
      </c>
    </row>
    <row r="417" spans="1:7">
      <c r="A417">
        <v>990</v>
      </c>
      <c r="B417" t="str">
        <f t="shared" si="6"/>
        <v>The Lynde and Harry Bradley Foundation_Hoover Institution2016100000</v>
      </c>
      <c r="C417" t="s">
        <v>9</v>
      </c>
      <c r="D417" t="s">
        <v>5</v>
      </c>
      <c r="E417" s="4">
        <v>100000</v>
      </c>
      <c r="F417">
        <v>2016</v>
      </c>
      <c r="G417" t="s">
        <v>77</v>
      </c>
    </row>
    <row r="418" spans="1:7">
      <c r="A418">
        <v>990</v>
      </c>
      <c r="B418" t="str">
        <f t="shared" si="6"/>
        <v>The Lynde and Harry Bradley Foundation_Hoover Institution201675000</v>
      </c>
      <c r="C418" t="s">
        <v>9</v>
      </c>
      <c r="D418" t="s">
        <v>5</v>
      </c>
      <c r="E418" s="4">
        <v>75000</v>
      </c>
      <c r="F418">
        <v>2016</v>
      </c>
      <c r="G418" t="s">
        <v>77</v>
      </c>
    </row>
    <row r="419" spans="1:7">
      <c r="A419">
        <v>990</v>
      </c>
      <c r="B419" t="str">
        <f t="shared" si="6"/>
        <v>The Lynde and Harry Bradley Foundation_Hoover Institution2015100000</v>
      </c>
      <c r="C419" t="s">
        <v>9</v>
      </c>
      <c r="D419" t="s">
        <v>5</v>
      </c>
      <c r="E419" s="4">
        <v>100000</v>
      </c>
      <c r="F419">
        <v>2015</v>
      </c>
      <c r="G419" t="s">
        <v>77</v>
      </c>
    </row>
    <row r="420" spans="1:7">
      <c r="A420">
        <v>990</v>
      </c>
      <c r="B420" t="str">
        <f t="shared" si="6"/>
        <v>The Lynde and Harry Bradley Foundation_Hoover Institution2015100000</v>
      </c>
      <c r="C420" t="s">
        <v>9</v>
      </c>
      <c r="D420" t="s">
        <v>5</v>
      </c>
      <c r="E420" s="4">
        <v>100000</v>
      </c>
      <c r="F420">
        <v>2015</v>
      </c>
      <c r="G420" t="s">
        <v>77</v>
      </c>
    </row>
    <row r="421" spans="1:7">
      <c r="A421">
        <v>990</v>
      </c>
      <c r="B421" t="str">
        <f t="shared" si="6"/>
        <v>The Lynde and Harry Bradley Foundation_Hoover Institution2015150000</v>
      </c>
      <c r="C421" t="s">
        <v>9</v>
      </c>
      <c r="D421" t="s">
        <v>5</v>
      </c>
      <c r="E421" s="4">
        <v>150000</v>
      </c>
      <c r="F421">
        <v>2015</v>
      </c>
      <c r="G421" t="s">
        <v>77</v>
      </c>
    </row>
    <row r="422" spans="1:7">
      <c r="A422">
        <v>990</v>
      </c>
      <c r="B422" t="str">
        <f t="shared" si="6"/>
        <v>The Lynde and Harry Bradley Foundation_Hoover Institution201585000</v>
      </c>
      <c r="C422" t="s">
        <v>9</v>
      </c>
      <c r="D422" t="s">
        <v>5</v>
      </c>
      <c r="E422" s="4">
        <v>85000</v>
      </c>
      <c r="F422">
        <v>2015</v>
      </c>
      <c r="G422" t="s">
        <v>77</v>
      </c>
    </row>
    <row r="423" spans="1:7">
      <c r="A423">
        <v>990</v>
      </c>
      <c r="B423" t="str">
        <f t="shared" si="6"/>
        <v>The Lynde and Harry Bradley Foundation_Hoover Institution201575000</v>
      </c>
      <c r="C423" t="s">
        <v>9</v>
      </c>
      <c r="D423" t="s">
        <v>5</v>
      </c>
      <c r="E423" s="4">
        <v>75000</v>
      </c>
      <c r="F423">
        <v>2015</v>
      </c>
      <c r="G423" t="s">
        <v>77</v>
      </c>
    </row>
    <row r="424" spans="1:7">
      <c r="A424">
        <v>990</v>
      </c>
      <c r="B424" t="str">
        <f t="shared" si="6"/>
        <v>The Lynde and Harry Bradley Foundation_Hoover Institution2015100000</v>
      </c>
      <c r="C424" t="s">
        <v>9</v>
      </c>
      <c r="D424" t="s">
        <v>5</v>
      </c>
      <c r="E424" s="4">
        <v>100000</v>
      </c>
      <c r="F424">
        <v>2015</v>
      </c>
      <c r="G424" t="s">
        <v>77</v>
      </c>
    </row>
    <row r="425" spans="1:7">
      <c r="A425">
        <v>990</v>
      </c>
      <c r="B425" t="str">
        <f t="shared" si="6"/>
        <v>The Lynde and Harry Bradley Foundation_Hoover Institution201487500</v>
      </c>
      <c r="C425" t="s">
        <v>9</v>
      </c>
      <c r="D425" t="s">
        <v>5</v>
      </c>
      <c r="E425" s="4">
        <v>87500</v>
      </c>
      <c r="F425">
        <v>2014</v>
      </c>
      <c r="G425" t="s">
        <v>77</v>
      </c>
    </row>
    <row r="426" spans="1:7">
      <c r="A426">
        <v>990</v>
      </c>
      <c r="B426" t="str">
        <f t="shared" si="6"/>
        <v>The Lynde and Harry Bradley Foundation_Hoover Institution201487500</v>
      </c>
      <c r="C426" t="s">
        <v>9</v>
      </c>
      <c r="D426" t="s">
        <v>5</v>
      </c>
      <c r="E426" s="4">
        <v>87500</v>
      </c>
      <c r="F426">
        <v>2014</v>
      </c>
      <c r="G426" t="s">
        <v>77</v>
      </c>
    </row>
    <row r="427" spans="1:7">
      <c r="A427">
        <v>990</v>
      </c>
      <c r="B427" t="str">
        <f t="shared" si="6"/>
        <v>The Lynde and Harry Bradley Foundation_Hoover Institution201487500</v>
      </c>
      <c r="C427" t="s">
        <v>9</v>
      </c>
      <c r="D427" t="s">
        <v>5</v>
      </c>
      <c r="E427" s="4">
        <v>87500</v>
      </c>
      <c r="F427">
        <v>2014</v>
      </c>
      <c r="G427" t="s">
        <v>77</v>
      </c>
    </row>
    <row r="428" spans="1:7">
      <c r="A428">
        <v>990</v>
      </c>
      <c r="B428" t="str">
        <f t="shared" si="6"/>
        <v>The Lynde and Harry Bradley Foundation_Hoover Institution201475000</v>
      </c>
      <c r="C428" t="s">
        <v>9</v>
      </c>
      <c r="D428" t="s">
        <v>5</v>
      </c>
      <c r="E428" s="4">
        <v>75000</v>
      </c>
      <c r="F428">
        <v>2014</v>
      </c>
      <c r="G428" t="s">
        <v>77</v>
      </c>
    </row>
    <row r="429" spans="1:7">
      <c r="A429">
        <v>990</v>
      </c>
      <c r="B429" t="str">
        <f t="shared" si="6"/>
        <v>The Lynde and Harry Bradley Foundation_Hoover Institution201450000</v>
      </c>
      <c r="C429" t="s">
        <v>9</v>
      </c>
      <c r="D429" t="s">
        <v>5</v>
      </c>
      <c r="E429" s="4">
        <v>50000</v>
      </c>
      <c r="F429">
        <v>2014</v>
      </c>
      <c r="G429" t="s">
        <v>77</v>
      </c>
    </row>
    <row r="430" spans="1:7">
      <c r="A430">
        <v>990</v>
      </c>
      <c r="B430" t="str">
        <f t="shared" si="6"/>
        <v>The Lynde and Harry Bradley Foundation_Hoover Institution201475000</v>
      </c>
      <c r="C430" t="s">
        <v>9</v>
      </c>
      <c r="D430" t="s">
        <v>5</v>
      </c>
      <c r="E430" s="4">
        <v>75000</v>
      </c>
      <c r="F430">
        <v>2014</v>
      </c>
      <c r="G430" t="s">
        <v>77</v>
      </c>
    </row>
    <row r="431" spans="1:7">
      <c r="A431">
        <v>990</v>
      </c>
      <c r="B431" t="str">
        <f t="shared" si="6"/>
        <v>The Lynde and Harry Bradley Foundation_Hoover Institution2014150000</v>
      </c>
      <c r="C431" t="s">
        <v>9</v>
      </c>
      <c r="D431" t="s">
        <v>5</v>
      </c>
      <c r="E431" s="4">
        <v>150000</v>
      </c>
      <c r="F431">
        <v>2014</v>
      </c>
      <c r="G431" t="s">
        <v>77</v>
      </c>
    </row>
    <row r="432" spans="1:7">
      <c r="A432" t="s">
        <v>76</v>
      </c>
      <c r="B432" t="str">
        <f t="shared" si="6"/>
        <v>The Lynde and Harry Bradley Foundation_Hoover Institution201387500</v>
      </c>
      <c r="C432" t="s">
        <v>9</v>
      </c>
      <c r="D432" t="s">
        <v>5</v>
      </c>
      <c r="E432" s="4">
        <v>87500</v>
      </c>
      <c r="F432">
        <v>2013</v>
      </c>
    </row>
    <row r="433" spans="1:6">
      <c r="A433" t="s">
        <v>76</v>
      </c>
      <c r="B433" t="str">
        <f t="shared" si="6"/>
        <v>The Lynde and Harry Bradley Foundation_Hoover Institution201370000</v>
      </c>
      <c r="C433" t="s">
        <v>9</v>
      </c>
      <c r="D433" t="s">
        <v>5</v>
      </c>
      <c r="E433" s="4">
        <v>70000</v>
      </c>
      <c r="F433">
        <v>2013</v>
      </c>
    </row>
    <row r="434" spans="1:6">
      <c r="A434" t="s">
        <v>76</v>
      </c>
      <c r="B434" t="str">
        <f t="shared" si="6"/>
        <v>The Lynde and Harry Bradley Foundation_Hoover Institution201375000</v>
      </c>
      <c r="C434" t="s">
        <v>9</v>
      </c>
      <c r="D434" t="s">
        <v>5</v>
      </c>
      <c r="E434" s="4">
        <v>75000</v>
      </c>
      <c r="F434">
        <v>2013</v>
      </c>
    </row>
    <row r="435" spans="1:6">
      <c r="A435" t="s">
        <v>76</v>
      </c>
      <c r="B435" t="str">
        <f t="shared" si="6"/>
        <v>The Lynde and Harry Bradley Foundation_Hoover Institution201340000</v>
      </c>
      <c r="C435" t="s">
        <v>9</v>
      </c>
      <c r="D435" t="s">
        <v>5</v>
      </c>
      <c r="E435" s="4">
        <v>40000</v>
      </c>
      <c r="F435">
        <v>2013</v>
      </c>
    </row>
    <row r="436" spans="1:6">
      <c r="A436" t="s">
        <v>76</v>
      </c>
      <c r="B436" t="str">
        <f t="shared" si="6"/>
        <v>The Lynde and Harry Bradley Foundation_Hoover Institution2013150000</v>
      </c>
      <c r="C436" t="s">
        <v>9</v>
      </c>
      <c r="D436" t="s">
        <v>5</v>
      </c>
      <c r="E436" s="4">
        <v>150000</v>
      </c>
      <c r="F436">
        <v>2013</v>
      </c>
    </row>
    <row r="437" spans="1:6">
      <c r="A437" t="s">
        <v>76</v>
      </c>
      <c r="B437" t="str">
        <f t="shared" si="6"/>
        <v>The Lynde and Harry Bradley Foundation_Hoover Institution20125000</v>
      </c>
      <c r="C437" t="s">
        <v>9</v>
      </c>
      <c r="D437" t="s">
        <v>5</v>
      </c>
      <c r="E437" s="4">
        <v>5000</v>
      </c>
      <c r="F437">
        <v>2012</v>
      </c>
    </row>
    <row r="438" spans="1:6">
      <c r="A438" t="s">
        <v>76</v>
      </c>
      <c r="B438" t="str">
        <f t="shared" si="6"/>
        <v>The Lynde and Harry Bradley Foundation_Hoover Institution201240000</v>
      </c>
      <c r="C438" t="s">
        <v>9</v>
      </c>
      <c r="D438" t="s">
        <v>5</v>
      </c>
      <c r="E438" s="4">
        <v>40000</v>
      </c>
      <c r="F438">
        <v>2012</v>
      </c>
    </row>
    <row r="439" spans="1:6">
      <c r="A439" t="s">
        <v>76</v>
      </c>
      <c r="B439" t="str">
        <f t="shared" si="6"/>
        <v>The Lynde and Harry Bradley Foundation_Hoover Institution201270000</v>
      </c>
      <c r="C439" t="s">
        <v>9</v>
      </c>
      <c r="D439" t="s">
        <v>5</v>
      </c>
      <c r="E439" s="4">
        <v>70000</v>
      </c>
      <c r="F439">
        <v>2012</v>
      </c>
    </row>
    <row r="440" spans="1:6">
      <c r="A440" t="s">
        <v>76</v>
      </c>
      <c r="B440" t="str">
        <f t="shared" si="6"/>
        <v>The Lynde and Harry Bradley Foundation_Hoover Institution201275000</v>
      </c>
      <c r="C440" t="s">
        <v>9</v>
      </c>
      <c r="D440" t="s">
        <v>5</v>
      </c>
      <c r="E440" s="4">
        <v>75000</v>
      </c>
      <c r="F440">
        <v>2012</v>
      </c>
    </row>
    <row r="441" spans="1:6">
      <c r="A441" t="s">
        <v>76</v>
      </c>
      <c r="B441" t="str">
        <f t="shared" si="6"/>
        <v>The Lynde and Harry Bradley Foundation_Hoover Institution20115000</v>
      </c>
      <c r="C441" t="s">
        <v>9</v>
      </c>
      <c r="D441" t="s">
        <v>5</v>
      </c>
      <c r="E441" s="4">
        <v>5000</v>
      </c>
      <c r="F441">
        <v>2011</v>
      </c>
    </row>
    <row r="442" spans="1:6">
      <c r="A442" t="s">
        <v>76</v>
      </c>
      <c r="B442" t="str">
        <f t="shared" si="6"/>
        <v>The Lynde and Harry Bradley Foundation_Hoover Institution201125000</v>
      </c>
      <c r="C442" t="s">
        <v>9</v>
      </c>
      <c r="D442" t="s">
        <v>5</v>
      </c>
      <c r="E442" s="4">
        <v>25000</v>
      </c>
      <c r="F442">
        <v>2011</v>
      </c>
    </row>
    <row r="443" spans="1:6">
      <c r="A443" t="s">
        <v>76</v>
      </c>
      <c r="B443" t="str">
        <f t="shared" si="6"/>
        <v>The Lynde and Harry Bradley Foundation_Hoover Institution201125000</v>
      </c>
      <c r="C443" t="s">
        <v>9</v>
      </c>
      <c r="D443" t="s">
        <v>5</v>
      </c>
      <c r="E443" s="4">
        <v>25000</v>
      </c>
      <c r="F443">
        <v>2011</v>
      </c>
    </row>
    <row r="444" spans="1:6">
      <c r="A444" t="s">
        <v>76</v>
      </c>
      <c r="B444" t="str">
        <f t="shared" ref="B444:B507" si="7">C444&amp;"_"&amp;D444&amp;F444&amp;E444</f>
        <v>The Lynde and Harry Bradley Foundation_Hoover Institution201140000</v>
      </c>
      <c r="C444" t="s">
        <v>9</v>
      </c>
      <c r="D444" t="s">
        <v>5</v>
      </c>
      <c r="E444" s="4">
        <v>40000</v>
      </c>
      <c r="F444">
        <v>2011</v>
      </c>
    </row>
    <row r="445" spans="1:6">
      <c r="A445" t="s">
        <v>76</v>
      </c>
      <c r="B445" t="str">
        <f t="shared" si="7"/>
        <v>The Lynde and Harry Bradley Foundation_Hoover Institution201175000</v>
      </c>
      <c r="C445" t="s">
        <v>9</v>
      </c>
      <c r="D445" t="s">
        <v>5</v>
      </c>
      <c r="E445" s="4">
        <v>75000</v>
      </c>
      <c r="F445">
        <v>2011</v>
      </c>
    </row>
    <row r="446" spans="1:6">
      <c r="A446" t="s">
        <v>76</v>
      </c>
      <c r="B446" t="str">
        <f t="shared" si="7"/>
        <v>The Lynde and Harry Bradley Foundation_Hoover Institution2011100000</v>
      </c>
      <c r="C446" t="s">
        <v>9</v>
      </c>
      <c r="D446" t="s">
        <v>5</v>
      </c>
      <c r="E446" s="4">
        <v>100000</v>
      </c>
      <c r="F446">
        <v>2011</v>
      </c>
    </row>
    <row r="447" spans="1:6">
      <c r="A447" t="s">
        <v>76</v>
      </c>
      <c r="B447" t="str">
        <f t="shared" si="7"/>
        <v>The Lynde and Harry Bradley Foundation_Hoover Institution20105000</v>
      </c>
      <c r="C447" t="s">
        <v>9</v>
      </c>
      <c r="D447" t="s">
        <v>5</v>
      </c>
      <c r="E447" s="4">
        <v>5000</v>
      </c>
      <c r="F447">
        <v>2010</v>
      </c>
    </row>
    <row r="448" spans="1:6">
      <c r="A448" t="s">
        <v>76</v>
      </c>
      <c r="B448" t="str">
        <f t="shared" si="7"/>
        <v>The Lynde and Harry Bradley Foundation_Hoover Institution201050000</v>
      </c>
      <c r="C448" t="s">
        <v>9</v>
      </c>
      <c r="D448" t="s">
        <v>5</v>
      </c>
      <c r="E448" s="4">
        <v>50000</v>
      </c>
      <c r="F448">
        <v>2010</v>
      </c>
    </row>
    <row r="449" spans="1:6">
      <c r="A449" t="s">
        <v>76</v>
      </c>
      <c r="B449" t="str">
        <f t="shared" si="7"/>
        <v>The Lynde and Harry Bradley Foundation_Hoover Institution201050000</v>
      </c>
      <c r="C449" t="s">
        <v>9</v>
      </c>
      <c r="D449" t="s">
        <v>5</v>
      </c>
      <c r="E449" s="4">
        <v>50000</v>
      </c>
      <c r="F449">
        <v>2010</v>
      </c>
    </row>
    <row r="450" spans="1:6">
      <c r="A450" t="s">
        <v>76</v>
      </c>
      <c r="B450" t="str">
        <f t="shared" si="7"/>
        <v>The Lynde and Harry Bradley Foundation_Hoover Institution201050000</v>
      </c>
      <c r="C450" t="s">
        <v>9</v>
      </c>
      <c r="D450" t="s">
        <v>5</v>
      </c>
      <c r="E450" s="4">
        <v>50000</v>
      </c>
      <c r="F450">
        <v>2010</v>
      </c>
    </row>
    <row r="451" spans="1:6">
      <c r="A451" t="s">
        <v>76</v>
      </c>
      <c r="B451" t="str">
        <f t="shared" si="7"/>
        <v>The Lynde and Harry Bradley Foundation_Hoover Institution201050000</v>
      </c>
      <c r="C451" t="s">
        <v>9</v>
      </c>
      <c r="D451" t="s">
        <v>5</v>
      </c>
      <c r="E451" s="4">
        <v>50000</v>
      </c>
      <c r="F451">
        <v>2010</v>
      </c>
    </row>
    <row r="452" spans="1:6">
      <c r="A452" t="s">
        <v>76</v>
      </c>
      <c r="B452" t="str">
        <f t="shared" si="7"/>
        <v>The Lynde and Harry Bradley Foundation_Hoover Institution201050000</v>
      </c>
      <c r="C452" t="s">
        <v>9</v>
      </c>
      <c r="D452" t="s">
        <v>5</v>
      </c>
      <c r="E452" s="4">
        <v>50000</v>
      </c>
      <c r="F452">
        <v>2010</v>
      </c>
    </row>
    <row r="453" spans="1:6">
      <c r="A453" t="s">
        <v>76</v>
      </c>
      <c r="B453" t="str">
        <f t="shared" si="7"/>
        <v>The Lynde and Harry Bradley Foundation_Hoover Institution201062500</v>
      </c>
      <c r="C453" t="s">
        <v>9</v>
      </c>
      <c r="D453" t="s">
        <v>5</v>
      </c>
      <c r="E453" s="4">
        <v>62500</v>
      </c>
      <c r="F453">
        <v>2010</v>
      </c>
    </row>
    <row r="454" spans="1:6">
      <c r="A454" t="s">
        <v>76</v>
      </c>
      <c r="B454" t="str">
        <f t="shared" si="7"/>
        <v>The Lynde and Harry Bradley Foundation_Hoover Institution201075000</v>
      </c>
      <c r="C454" t="s">
        <v>9</v>
      </c>
      <c r="D454" t="s">
        <v>5</v>
      </c>
      <c r="E454" s="4">
        <v>75000</v>
      </c>
      <c r="F454">
        <v>2010</v>
      </c>
    </row>
    <row r="455" spans="1:6">
      <c r="A455" t="s">
        <v>76</v>
      </c>
      <c r="B455" t="str">
        <f t="shared" si="7"/>
        <v>The Lynde and Harry Bradley Foundation_Hoover Institution20095000</v>
      </c>
      <c r="C455" t="s">
        <v>9</v>
      </c>
      <c r="D455" t="s">
        <v>5</v>
      </c>
      <c r="E455" s="4">
        <v>5000</v>
      </c>
      <c r="F455">
        <v>2009</v>
      </c>
    </row>
    <row r="456" spans="1:6">
      <c r="A456" t="s">
        <v>76</v>
      </c>
      <c r="B456" t="str">
        <f t="shared" si="7"/>
        <v>The Lynde and Harry Bradley Foundation_Hoover Institution200950000</v>
      </c>
      <c r="C456" t="s">
        <v>9</v>
      </c>
      <c r="D456" t="s">
        <v>5</v>
      </c>
      <c r="E456" s="4">
        <v>50000</v>
      </c>
      <c r="F456">
        <v>2009</v>
      </c>
    </row>
    <row r="457" spans="1:6">
      <c r="A457" t="s">
        <v>76</v>
      </c>
      <c r="B457" t="str">
        <f t="shared" si="7"/>
        <v>The Lynde and Harry Bradley Foundation_Hoover Institution200950000</v>
      </c>
      <c r="C457" t="s">
        <v>9</v>
      </c>
      <c r="D457" t="s">
        <v>5</v>
      </c>
      <c r="E457" s="4">
        <v>50000</v>
      </c>
      <c r="F457">
        <v>2009</v>
      </c>
    </row>
    <row r="458" spans="1:6">
      <c r="A458" t="s">
        <v>76</v>
      </c>
      <c r="B458" t="str">
        <f t="shared" si="7"/>
        <v>The Lynde and Harry Bradley Foundation_Hoover Institution200950000</v>
      </c>
      <c r="C458" t="s">
        <v>9</v>
      </c>
      <c r="D458" t="s">
        <v>5</v>
      </c>
      <c r="E458" s="4">
        <v>50000</v>
      </c>
      <c r="F458">
        <v>2009</v>
      </c>
    </row>
    <row r="459" spans="1:6">
      <c r="A459" t="s">
        <v>76</v>
      </c>
      <c r="B459" t="str">
        <f t="shared" si="7"/>
        <v>The Lynde and Harry Bradley Foundation_Hoover Institution200950000</v>
      </c>
      <c r="C459" t="s">
        <v>9</v>
      </c>
      <c r="D459" t="s">
        <v>5</v>
      </c>
      <c r="E459" s="4">
        <v>50000</v>
      </c>
      <c r="F459">
        <v>2009</v>
      </c>
    </row>
    <row r="460" spans="1:6">
      <c r="A460" t="s">
        <v>76</v>
      </c>
      <c r="B460" t="str">
        <f t="shared" si="7"/>
        <v>The Lynde and Harry Bradley Foundation_Hoover Institution200950000</v>
      </c>
      <c r="C460" t="s">
        <v>9</v>
      </c>
      <c r="D460" t="s">
        <v>5</v>
      </c>
      <c r="E460" s="4">
        <v>50000</v>
      </c>
      <c r="F460">
        <v>2009</v>
      </c>
    </row>
    <row r="461" spans="1:6">
      <c r="A461" t="s">
        <v>76</v>
      </c>
      <c r="B461" t="str">
        <f t="shared" si="7"/>
        <v>The Lynde and Harry Bradley Foundation_Hoover Institution200950000</v>
      </c>
      <c r="C461" t="s">
        <v>9</v>
      </c>
      <c r="D461" t="s">
        <v>5</v>
      </c>
      <c r="E461" s="4">
        <v>50000</v>
      </c>
      <c r="F461">
        <v>2009</v>
      </c>
    </row>
    <row r="462" spans="1:6">
      <c r="A462" t="s">
        <v>76</v>
      </c>
      <c r="B462" t="str">
        <f t="shared" si="7"/>
        <v>The Lynde and Harry Bradley Foundation_Hoover Institution200950000</v>
      </c>
      <c r="C462" t="s">
        <v>9</v>
      </c>
      <c r="D462" t="s">
        <v>5</v>
      </c>
      <c r="E462" s="4">
        <v>50000</v>
      </c>
      <c r="F462">
        <v>2009</v>
      </c>
    </row>
    <row r="463" spans="1:6">
      <c r="A463" t="s">
        <v>76</v>
      </c>
      <c r="B463" t="str">
        <f t="shared" si="7"/>
        <v>The Lynde and Harry Bradley Foundation_Hoover Institution200950000</v>
      </c>
      <c r="C463" t="s">
        <v>9</v>
      </c>
      <c r="D463" t="s">
        <v>5</v>
      </c>
      <c r="E463" s="4">
        <v>50000</v>
      </c>
      <c r="F463">
        <v>2009</v>
      </c>
    </row>
    <row r="464" spans="1:6">
      <c r="A464" t="s">
        <v>76</v>
      </c>
      <c r="B464" t="str">
        <f t="shared" si="7"/>
        <v>The Lynde and Harry Bradley Foundation_Hoover Institution200962500</v>
      </c>
      <c r="C464" t="s">
        <v>9</v>
      </c>
      <c r="D464" t="s">
        <v>5</v>
      </c>
      <c r="E464" s="4">
        <v>62500</v>
      </c>
      <c r="F464">
        <v>2009</v>
      </c>
    </row>
    <row r="465" spans="1:6">
      <c r="A465" t="s">
        <v>76</v>
      </c>
      <c r="B465" t="str">
        <f t="shared" si="7"/>
        <v>The Lynde and Harry Bradley Foundation_Hoover Institution2008200000</v>
      </c>
      <c r="C465" t="s">
        <v>9</v>
      </c>
      <c r="D465" t="s">
        <v>5</v>
      </c>
      <c r="E465" s="4">
        <v>200000</v>
      </c>
      <c r="F465">
        <v>2008</v>
      </c>
    </row>
    <row r="466" spans="1:6">
      <c r="A466" t="s">
        <v>76</v>
      </c>
      <c r="B466" t="str">
        <f t="shared" si="7"/>
        <v>The Lynde and Harry Bradley Foundation_Hoover Institution200850000</v>
      </c>
      <c r="C466" t="s">
        <v>9</v>
      </c>
      <c r="D466" t="s">
        <v>5</v>
      </c>
      <c r="E466" s="4">
        <v>50000</v>
      </c>
      <c r="F466">
        <v>2008</v>
      </c>
    </row>
    <row r="467" spans="1:6">
      <c r="A467" t="s">
        <v>76</v>
      </c>
      <c r="B467" t="str">
        <f t="shared" si="7"/>
        <v>The Lynde and Harry Bradley Foundation_Hoover Institution20085000</v>
      </c>
      <c r="C467" t="s">
        <v>9</v>
      </c>
      <c r="D467" t="s">
        <v>5</v>
      </c>
      <c r="E467" s="4">
        <v>5000</v>
      </c>
      <c r="F467">
        <v>2008</v>
      </c>
    </row>
    <row r="468" spans="1:6">
      <c r="A468" t="s">
        <v>76</v>
      </c>
      <c r="B468" t="str">
        <f t="shared" si="7"/>
        <v>The Lynde and Harry Bradley Foundation_Hoover Institution20075000</v>
      </c>
      <c r="C468" t="s">
        <v>9</v>
      </c>
      <c r="D468" t="s">
        <v>5</v>
      </c>
      <c r="E468" s="4">
        <v>5000</v>
      </c>
      <c r="F468">
        <v>2007</v>
      </c>
    </row>
    <row r="469" spans="1:6">
      <c r="A469" t="s">
        <v>76</v>
      </c>
      <c r="B469" t="str">
        <f t="shared" si="7"/>
        <v>The Lynde and Harry Bradley Foundation_Hoover Institution200750000</v>
      </c>
      <c r="C469" t="s">
        <v>9</v>
      </c>
      <c r="D469" t="s">
        <v>5</v>
      </c>
      <c r="E469" s="4">
        <v>50000</v>
      </c>
      <c r="F469">
        <v>2007</v>
      </c>
    </row>
    <row r="470" spans="1:6">
      <c r="A470" t="s">
        <v>76</v>
      </c>
      <c r="B470" t="str">
        <f t="shared" si="7"/>
        <v>The Lynde and Harry Bradley Foundation_Hoover Institution200762500</v>
      </c>
      <c r="C470" t="s">
        <v>9</v>
      </c>
      <c r="D470" t="s">
        <v>5</v>
      </c>
      <c r="E470" s="4">
        <v>62500</v>
      </c>
      <c r="F470">
        <v>2007</v>
      </c>
    </row>
    <row r="471" spans="1:6">
      <c r="A471" t="s">
        <v>76</v>
      </c>
      <c r="B471" t="str">
        <f t="shared" si="7"/>
        <v>The Lynde and Harry Bradley Foundation_Hoover Institution200762500</v>
      </c>
      <c r="C471" t="s">
        <v>9</v>
      </c>
      <c r="D471" t="s">
        <v>5</v>
      </c>
      <c r="E471" s="4">
        <v>62500</v>
      </c>
      <c r="F471">
        <v>2007</v>
      </c>
    </row>
    <row r="472" spans="1:6">
      <c r="A472" t="s">
        <v>76</v>
      </c>
      <c r="B472" t="str">
        <f t="shared" si="7"/>
        <v>The Lynde and Harry Bradley Foundation_Hoover Institution200762500</v>
      </c>
      <c r="C472" t="s">
        <v>9</v>
      </c>
      <c r="D472" t="s">
        <v>5</v>
      </c>
      <c r="E472" s="4">
        <v>62500</v>
      </c>
      <c r="F472">
        <v>2007</v>
      </c>
    </row>
    <row r="473" spans="1:6">
      <c r="A473" t="s">
        <v>76</v>
      </c>
      <c r="B473" t="str">
        <f t="shared" si="7"/>
        <v>The Lynde and Harry Bradley Foundation_Hoover Institution200762500</v>
      </c>
      <c r="C473" t="s">
        <v>9</v>
      </c>
      <c r="D473" t="s">
        <v>5</v>
      </c>
      <c r="E473" s="4">
        <v>62500</v>
      </c>
      <c r="F473">
        <v>2007</v>
      </c>
    </row>
    <row r="474" spans="1:6">
      <c r="A474" t="s">
        <v>76</v>
      </c>
      <c r="B474" t="str">
        <f t="shared" si="7"/>
        <v>The Lynde and Harry Bradley Foundation_Hoover Institution200775000</v>
      </c>
      <c r="C474" t="s">
        <v>9</v>
      </c>
      <c r="D474" t="s">
        <v>5</v>
      </c>
      <c r="E474" s="4">
        <v>75000</v>
      </c>
      <c r="F474">
        <v>2007</v>
      </c>
    </row>
    <row r="475" spans="1:6">
      <c r="A475" t="s">
        <v>76</v>
      </c>
      <c r="B475" t="str">
        <f t="shared" si="7"/>
        <v>The Lynde and Harry Bradley Foundation_Hoover Institution200662500</v>
      </c>
      <c r="C475" t="s">
        <v>9</v>
      </c>
      <c r="D475" t="s">
        <v>5</v>
      </c>
      <c r="E475" s="4">
        <v>62500</v>
      </c>
      <c r="F475">
        <v>2006</v>
      </c>
    </row>
    <row r="476" spans="1:6">
      <c r="A476" t="s">
        <v>76</v>
      </c>
      <c r="B476" t="str">
        <f t="shared" si="7"/>
        <v>The Lynde and Harry Bradley Foundation_Hoover Institution200662500</v>
      </c>
      <c r="C476" t="s">
        <v>9</v>
      </c>
      <c r="D476" t="s">
        <v>5</v>
      </c>
      <c r="E476" s="4">
        <v>62500</v>
      </c>
      <c r="F476">
        <v>2006</v>
      </c>
    </row>
    <row r="477" spans="1:6">
      <c r="A477" t="s">
        <v>76</v>
      </c>
      <c r="B477" t="str">
        <f t="shared" si="7"/>
        <v>The Lynde and Harry Bradley Foundation_Hoover Institution200662500</v>
      </c>
      <c r="C477" t="s">
        <v>9</v>
      </c>
      <c r="D477" t="s">
        <v>5</v>
      </c>
      <c r="E477" s="4">
        <v>62500</v>
      </c>
      <c r="F477">
        <v>2006</v>
      </c>
    </row>
    <row r="478" spans="1:6">
      <c r="A478" t="s">
        <v>76</v>
      </c>
      <c r="B478" t="str">
        <f t="shared" si="7"/>
        <v>The Lynde and Harry Bradley Foundation_Hoover Institution200662500</v>
      </c>
      <c r="C478" t="s">
        <v>9</v>
      </c>
      <c r="D478" t="s">
        <v>5</v>
      </c>
      <c r="E478" s="4">
        <v>62500</v>
      </c>
      <c r="F478">
        <v>2006</v>
      </c>
    </row>
    <row r="479" spans="1:6">
      <c r="A479" t="s">
        <v>76</v>
      </c>
      <c r="B479" t="str">
        <f t="shared" si="7"/>
        <v>The Lynde and Harry Bradley Foundation_Hoover Institution200650000</v>
      </c>
      <c r="C479" t="s">
        <v>9</v>
      </c>
      <c r="D479" t="s">
        <v>5</v>
      </c>
      <c r="E479" s="4">
        <v>50000</v>
      </c>
      <c r="F479">
        <v>2006</v>
      </c>
    </row>
    <row r="480" spans="1:6">
      <c r="A480" t="s">
        <v>76</v>
      </c>
      <c r="B480" t="str">
        <f t="shared" si="7"/>
        <v>The Lynde and Harry Bradley Foundation_Hoover Institution200650000</v>
      </c>
      <c r="C480" t="s">
        <v>9</v>
      </c>
      <c r="D480" t="s">
        <v>5</v>
      </c>
      <c r="E480" s="4">
        <v>50000</v>
      </c>
      <c r="F480">
        <v>2006</v>
      </c>
    </row>
    <row r="481" spans="1:6">
      <c r="A481" t="s">
        <v>76</v>
      </c>
      <c r="B481" t="str">
        <f t="shared" si="7"/>
        <v>The Lynde and Harry Bradley Foundation_Hoover Institution200620000</v>
      </c>
      <c r="C481" t="s">
        <v>9</v>
      </c>
      <c r="D481" t="s">
        <v>5</v>
      </c>
      <c r="E481" s="4">
        <v>20000</v>
      </c>
      <c r="F481">
        <v>2006</v>
      </c>
    </row>
    <row r="482" spans="1:6">
      <c r="A482" t="s">
        <v>76</v>
      </c>
      <c r="B482" t="str">
        <f t="shared" si="7"/>
        <v>The Lynde and Harry Bradley Foundation_Hoover Institution200610000</v>
      </c>
      <c r="C482" t="s">
        <v>9</v>
      </c>
      <c r="D482" t="s">
        <v>5</v>
      </c>
      <c r="E482" s="4">
        <v>10000</v>
      </c>
      <c r="F482">
        <v>2006</v>
      </c>
    </row>
    <row r="483" spans="1:6">
      <c r="A483" t="s">
        <v>76</v>
      </c>
      <c r="B483" t="str">
        <f t="shared" si="7"/>
        <v>The Lynde and Harry Bradley Foundation_Hoover Institution20065000</v>
      </c>
      <c r="C483" t="s">
        <v>9</v>
      </c>
      <c r="D483" t="s">
        <v>5</v>
      </c>
      <c r="E483" s="4">
        <v>5000</v>
      </c>
      <c r="F483">
        <v>2006</v>
      </c>
    </row>
    <row r="484" spans="1:6">
      <c r="A484" t="s">
        <v>76</v>
      </c>
      <c r="B484" t="str">
        <f t="shared" si="7"/>
        <v>The Lynde and Harry Bradley Foundation_Hoover Institution20055000</v>
      </c>
      <c r="C484" t="s">
        <v>9</v>
      </c>
      <c r="D484" t="s">
        <v>5</v>
      </c>
      <c r="E484" s="4">
        <v>5000</v>
      </c>
      <c r="F484">
        <v>2005</v>
      </c>
    </row>
    <row r="485" spans="1:6">
      <c r="A485" t="s">
        <v>76</v>
      </c>
      <c r="B485" t="str">
        <f t="shared" si="7"/>
        <v>The Lynde and Harry Bradley Foundation_Hoover Institution200550000</v>
      </c>
      <c r="C485" t="s">
        <v>9</v>
      </c>
      <c r="D485" t="s">
        <v>5</v>
      </c>
      <c r="E485" s="4">
        <v>50000</v>
      </c>
      <c r="F485">
        <v>2005</v>
      </c>
    </row>
    <row r="486" spans="1:6">
      <c r="A486" t="s">
        <v>76</v>
      </c>
      <c r="B486" t="str">
        <f t="shared" si="7"/>
        <v>The Lynde and Harry Bradley Foundation_Hoover Institution200550000</v>
      </c>
      <c r="C486" t="s">
        <v>9</v>
      </c>
      <c r="D486" t="s">
        <v>5</v>
      </c>
      <c r="E486" s="4">
        <v>50000</v>
      </c>
      <c r="F486">
        <v>2005</v>
      </c>
    </row>
    <row r="487" spans="1:6">
      <c r="A487" t="s">
        <v>76</v>
      </c>
      <c r="B487" t="str">
        <f t="shared" si="7"/>
        <v>The Lynde and Harry Bradley Foundation_Hoover Institution200562500</v>
      </c>
      <c r="C487" t="s">
        <v>9</v>
      </c>
      <c r="D487" t="s">
        <v>5</v>
      </c>
      <c r="E487" s="4">
        <v>62500</v>
      </c>
      <c r="F487">
        <v>2005</v>
      </c>
    </row>
    <row r="488" spans="1:6">
      <c r="A488" t="s">
        <v>76</v>
      </c>
      <c r="B488" t="str">
        <f t="shared" si="7"/>
        <v>The Lynde and Harry Bradley Foundation_Hoover Institution200562500</v>
      </c>
      <c r="C488" t="s">
        <v>9</v>
      </c>
      <c r="D488" t="s">
        <v>5</v>
      </c>
      <c r="E488" s="4">
        <v>62500</v>
      </c>
      <c r="F488">
        <v>2005</v>
      </c>
    </row>
    <row r="489" spans="1:6">
      <c r="A489" t="s">
        <v>76</v>
      </c>
      <c r="B489" t="str">
        <f t="shared" si="7"/>
        <v>The Lynde and Harry Bradley Foundation_Hoover Institution200562500</v>
      </c>
      <c r="C489" t="s">
        <v>9</v>
      </c>
      <c r="D489" t="s">
        <v>5</v>
      </c>
      <c r="E489" s="4">
        <v>62500</v>
      </c>
      <c r="F489">
        <v>2005</v>
      </c>
    </row>
    <row r="490" spans="1:6">
      <c r="A490" t="s">
        <v>76</v>
      </c>
      <c r="B490" t="str">
        <f t="shared" si="7"/>
        <v>The Lynde and Harry Bradley Foundation_Hoover Institution200562500</v>
      </c>
      <c r="C490" t="s">
        <v>9</v>
      </c>
      <c r="D490" t="s">
        <v>5</v>
      </c>
      <c r="E490" s="4">
        <v>62500</v>
      </c>
      <c r="F490">
        <v>2005</v>
      </c>
    </row>
    <row r="491" spans="1:6">
      <c r="A491" t="s">
        <v>76</v>
      </c>
      <c r="B491" t="str">
        <f t="shared" si="7"/>
        <v>The Lynde and Harry Bradley Foundation_Hoover Institution200456250</v>
      </c>
      <c r="C491" t="s">
        <v>9</v>
      </c>
      <c r="D491" t="s">
        <v>5</v>
      </c>
      <c r="E491" s="4">
        <v>56250</v>
      </c>
      <c r="F491">
        <v>2004</v>
      </c>
    </row>
    <row r="492" spans="1:6">
      <c r="A492" t="s">
        <v>76</v>
      </c>
      <c r="B492" t="str">
        <f t="shared" si="7"/>
        <v>The Lynde and Harry Bradley Foundation_Hoover Institution200456250</v>
      </c>
      <c r="C492" t="s">
        <v>9</v>
      </c>
      <c r="D492" t="s">
        <v>5</v>
      </c>
      <c r="E492" s="4">
        <v>56250</v>
      </c>
      <c r="F492">
        <v>2004</v>
      </c>
    </row>
    <row r="493" spans="1:6">
      <c r="A493" t="s">
        <v>76</v>
      </c>
      <c r="B493" t="str">
        <f t="shared" si="7"/>
        <v>The Lynde and Harry Bradley Foundation_Hoover Institution200450000</v>
      </c>
      <c r="C493" t="s">
        <v>9</v>
      </c>
      <c r="D493" t="s">
        <v>5</v>
      </c>
      <c r="E493" s="4">
        <v>50000</v>
      </c>
      <c r="F493">
        <v>2004</v>
      </c>
    </row>
    <row r="494" spans="1:6">
      <c r="A494" t="s">
        <v>76</v>
      </c>
      <c r="B494" t="str">
        <f t="shared" si="7"/>
        <v>The Lynde and Harry Bradley Foundation_Hoover Institution200450000</v>
      </c>
      <c r="C494" t="s">
        <v>9</v>
      </c>
      <c r="D494" t="s">
        <v>5</v>
      </c>
      <c r="E494" s="4">
        <v>50000</v>
      </c>
      <c r="F494">
        <v>2004</v>
      </c>
    </row>
    <row r="495" spans="1:6">
      <c r="A495" t="s">
        <v>76</v>
      </c>
      <c r="B495" t="str">
        <f t="shared" si="7"/>
        <v>The Lynde and Harry Bradley Foundation_Hoover Institution20045000</v>
      </c>
      <c r="C495" t="s">
        <v>9</v>
      </c>
      <c r="D495" t="s">
        <v>5</v>
      </c>
      <c r="E495" s="4">
        <v>5000</v>
      </c>
      <c r="F495">
        <v>2004</v>
      </c>
    </row>
    <row r="496" spans="1:6">
      <c r="A496" t="s">
        <v>76</v>
      </c>
      <c r="B496" t="str">
        <f t="shared" si="7"/>
        <v>The Lynde and Harry Bradley Foundation_Hoover Institution20035000</v>
      </c>
      <c r="C496" t="s">
        <v>9</v>
      </c>
      <c r="D496" t="s">
        <v>5</v>
      </c>
      <c r="E496" s="4">
        <v>5000</v>
      </c>
      <c r="F496">
        <v>2003</v>
      </c>
    </row>
    <row r="497" spans="1:6">
      <c r="A497" t="s">
        <v>76</v>
      </c>
      <c r="B497" t="str">
        <f t="shared" si="7"/>
        <v>The Lynde and Harry Bradley Foundation_Hoover Institution200356250</v>
      </c>
      <c r="C497" t="s">
        <v>9</v>
      </c>
      <c r="D497" t="s">
        <v>5</v>
      </c>
      <c r="E497" s="4">
        <v>56250</v>
      </c>
      <c r="F497">
        <v>2003</v>
      </c>
    </row>
    <row r="498" spans="1:6">
      <c r="A498" t="s">
        <v>76</v>
      </c>
      <c r="B498" t="str">
        <f t="shared" si="7"/>
        <v>The Lynde and Harry Bradley Foundation_Hoover Institution200356250</v>
      </c>
      <c r="C498" t="s">
        <v>9</v>
      </c>
      <c r="D498" t="s">
        <v>5</v>
      </c>
      <c r="E498" s="4">
        <v>56250</v>
      </c>
      <c r="F498">
        <v>2003</v>
      </c>
    </row>
    <row r="499" spans="1:6">
      <c r="A499" t="s">
        <v>76</v>
      </c>
      <c r="B499" t="str">
        <f t="shared" si="7"/>
        <v>The Lynde and Harry Bradley Foundation_Hoover Institution200368750</v>
      </c>
      <c r="C499" t="s">
        <v>9</v>
      </c>
      <c r="D499" t="s">
        <v>5</v>
      </c>
      <c r="E499" s="4">
        <v>68750</v>
      </c>
      <c r="F499">
        <v>2003</v>
      </c>
    </row>
    <row r="500" spans="1:6">
      <c r="A500" t="s">
        <v>76</v>
      </c>
      <c r="B500" t="str">
        <f t="shared" si="7"/>
        <v>The Lynde and Harry Bradley Foundation_Hoover Institution200368750</v>
      </c>
      <c r="C500" t="s">
        <v>9</v>
      </c>
      <c r="D500" t="s">
        <v>5</v>
      </c>
      <c r="E500" s="4">
        <v>68750</v>
      </c>
      <c r="F500">
        <v>2003</v>
      </c>
    </row>
    <row r="501" spans="1:6">
      <c r="A501" t="s">
        <v>76</v>
      </c>
      <c r="B501" t="str">
        <f t="shared" si="7"/>
        <v>The Lynde and Harry Bradley Foundation_Hoover Institution20025000</v>
      </c>
      <c r="C501" t="s">
        <v>9</v>
      </c>
      <c r="D501" t="s">
        <v>5</v>
      </c>
      <c r="E501" s="4">
        <v>5000</v>
      </c>
      <c r="F501">
        <v>2002</v>
      </c>
    </row>
    <row r="502" spans="1:6">
      <c r="A502" t="s">
        <v>76</v>
      </c>
      <c r="B502" t="str">
        <f t="shared" si="7"/>
        <v>The Lynde and Harry Bradley Foundation_Hoover Institution200250000</v>
      </c>
      <c r="C502" t="s">
        <v>9</v>
      </c>
      <c r="D502" t="s">
        <v>5</v>
      </c>
      <c r="E502" s="4">
        <v>50000</v>
      </c>
      <c r="F502">
        <v>2002</v>
      </c>
    </row>
    <row r="503" spans="1:6">
      <c r="A503" t="s">
        <v>76</v>
      </c>
      <c r="B503" t="str">
        <f t="shared" si="7"/>
        <v>The Lynde and Harry Bradley Foundation_Hoover Institution200250000</v>
      </c>
      <c r="C503" t="s">
        <v>9</v>
      </c>
      <c r="D503" t="s">
        <v>5</v>
      </c>
      <c r="E503" s="4">
        <v>50000</v>
      </c>
      <c r="F503">
        <v>2002</v>
      </c>
    </row>
    <row r="504" spans="1:6">
      <c r="A504" t="s">
        <v>76</v>
      </c>
      <c r="B504" t="str">
        <f t="shared" si="7"/>
        <v>The Lynde and Harry Bradley Foundation_Hoover Institution200268750</v>
      </c>
      <c r="C504" t="s">
        <v>9</v>
      </c>
      <c r="D504" t="s">
        <v>5</v>
      </c>
      <c r="E504" s="4">
        <v>68750</v>
      </c>
      <c r="F504">
        <v>2002</v>
      </c>
    </row>
    <row r="505" spans="1:6">
      <c r="A505" t="s">
        <v>76</v>
      </c>
      <c r="B505" t="str">
        <f t="shared" si="7"/>
        <v>The Lynde and Harry Bradley Foundation_Hoover Institution200268750</v>
      </c>
      <c r="C505" t="s">
        <v>9</v>
      </c>
      <c r="D505" t="s">
        <v>5</v>
      </c>
      <c r="E505" s="4">
        <v>68750</v>
      </c>
      <c r="F505">
        <v>2002</v>
      </c>
    </row>
    <row r="506" spans="1:6">
      <c r="A506" t="s">
        <v>76</v>
      </c>
      <c r="B506" t="str">
        <f t="shared" si="7"/>
        <v>The Lynde and Harry Bradley Foundation_Hoover Institution200275000</v>
      </c>
      <c r="C506" t="s">
        <v>9</v>
      </c>
      <c r="D506" t="s">
        <v>5</v>
      </c>
      <c r="E506" s="4">
        <v>75000</v>
      </c>
      <c r="F506">
        <v>2002</v>
      </c>
    </row>
    <row r="507" spans="1:6">
      <c r="A507" t="s">
        <v>76</v>
      </c>
      <c r="B507" t="str">
        <f t="shared" si="7"/>
        <v>The Lynde and Harry Bradley Foundation_Hoover Institution200275000</v>
      </c>
      <c r="C507" t="s">
        <v>9</v>
      </c>
      <c r="D507" t="s">
        <v>5</v>
      </c>
      <c r="E507" s="4">
        <v>75000</v>
      </c>
      <c r="F507">
        <v>2002</v>
      </c>
    </row>
    <row r="508" spans="1:6">
      <c r="A508" t="s">
        <v>76</v>
      </c>
      <c r="B508" t="str">
        <f t="shared" ref="B508:B571" si="8">C508&amp;"_"&amp;D508&amp;F508&amp;E508</f>
        <v>The Lynde and Harry Bradley Foundation_Hoover Institution200175000</v>
      </c>
      <c r="C508" t="s">
        <v>9</v>
      </c>
      <c r="D508" t="s">
        <v>5</v>
      </c>
      <c r="E508" s="4">
        <v>75000</v>
      </c>
      <c r="F508">
        <v>2001</v>
      </c>
    </row>
    <row r="509" spans="1:6">
      <c r="A509" t="s">
        <v>76</v>
      </c>
      <c r="B509" t="str">
        <f t="shared" si="8"/>
        <v>The Lynde and Harry Bradley Foundation_Hoover Institution200175000</v>
      </c>
      <c r="C509" t="s">
        <v>9</v>
      </c>
      <c r="D509" t="s">
        <v>5</v>
      </c>
      <c r="E509" s="4">
        <v>75000</v>
      </c>
      <c r="F509">
        <v>2001</v>
      </c>
    </row>
    <row r="510" spans="1:6">
      <c r="A510" t="s">
        <v>76</v>
      </c>
      <c r="B510" t="str">
        <f t="shared" si="8"/>
        <v>The Lynde and Harry Bradley Foundation_Hoover Institution1999100000</v>
      </c>
      <c r="C510" t="s">
        <v>9</v>
      </c>
      <c r="D510" t="s">
        <v>5</v>
      </c>
      <c r="E510" s="4">
        <v>100000</v>
      </c>
      <c r="F510">
        <v>1999</v>
      </c>
    </row>
    <row r="511" spans="1:6">
      <c r="A511" t="s">
        <v>76</v>
      </c>
      <c r="B511" t="str">
        <f t="shared" si="8"/>
        <v>The Lynde and Harry Bradley Foundation_Hoover Institution199850000</v>
      </c>
      <c r="C511" t="s">
        <v>9</v>
      </c>
      <c r="D511" t="s">
        <v>5</v>
      </c>
      <c r="E511" s="4">
        <v>50000</v>
      </c>
      <c r="F511">
        <v>1998</v>
      </c>
    </row>
    <row r="512" spans="1:6">
      <c r="A512" t="s">
        <v>76</v>
      </c>
      <c r="B512" t="str">
        <f t="shared" si="8"/>
        <v>The Lynde and Harry Bradley Foundation_Hoover Institution199850000</v>
      </c>
      <c r="C512" t="s">
        <v>9</v>
      </c>
      <c r="D512" t="s">
        <v>5</v>
      </c>
      <c r="E512" s="4">
        <v>50000</v>
      </c>
      <c r="F512">
        <v>1998</v>
      </c>
    </row>
    <row r="513" spans="1:7">
      <c r="A513" t="s">
        <v>76</v>
      </c>
      <c r="B513" t="str">
        <f t="shared" si="8"/>
        <v>The Lynde and Harry Bradley Foundation_Hoover Institution199637500</v>
      </c>
      <c r="C513" t="s">
        <v>9</v>
      </c>
      <c r="D513" t="s">
        <v>5</v>
      </c>
      <c r="E513" s="4">
        <v>37500</v>
      </c>
      <c r="F513">
        <v>1996</v>
      </c>
    </row>
    <row r="514" spans="1:7">
      <c r="A514" t="s">
        <v>76</v>
      </c>
      <c r="B514" t="str">
        <f t="shared" si="8"/>
        <v>The Lynde and Harry Bradley Foundation_Hoover Institution199537500</v>
      </c>
      <c r="C514" t="s">
        <v>9</v>
      </c>
      <c r="D514" t="s">
        <v>5</v>
      </c>
      <c r="E514" s="4">
        <v>37500</v>
      </c>
      <c r="F514">
        <v>1995</v>
      </c>
    </row>
    <row r="515" spans="1:7">
      <c r="A515" t="s">
        <v>76</v>
      </c>
      <c r="B515" t="str">
        <f t="shared" si="8"/>
        <v>The Lynde and Harry Bradley Foundation_Hoover Institution199537500</v>
      </c>
      <c r="C515" t="s">
        <v>9</v>
      </c>
      <c r="D515" t="s">
        <v>5</v>
      </c>
      <c r="E515" s="4">
        <v>37500</v>
      </c>
      <c r="F515">
        <v>1995</v>
      </c>
    </row>
    <row r="516" spans="1:7">
      <c r="A516" t="s">
        <v>76</v>
      </c>
      <c r="B516" t="str">
        <f t="shared" si="8"/>
        <v>The Lynde and Harry Bradley Foundation_Hoover Institution199437500</v>
      </c>
      <c r="C516" t="s">
        <v>9</v>
      </c>
      <c r="D516" t="s">
        <v>5</v>
      </c>
      <c r="E516" s="4">
        <v>37500</v>
      </c>
      <c r="F516">
        <v>1994</v>
      </c>
    </row>
    <row r="517" spans="1:7">
      <c r="A517" t="s">
        <v>76</v>
      </c>
      <c r="B517" t="str">
        <f t="shared" si="8"/>
        <v>The Lynde and Harry Bradley Foundation_Hoover Institution199025000</v>
      </c>
      <c r="C517" t="s">
        <v>9</v>
      </c>
      <c r="D517" t="s">
        <v>5</v>
      </c>
      <c r="E517" s="4">
        <v>25000</v>
      </c>
      <c r="F517">
        <v>1990</v>
      </c>
    </row>
    <row r="518" spans="1:7">
      <c r="A518" t="s">
        <v>76</v>
      </c>
      <c r="B518" t="str">
        <f t="shared" si="8"/>
        <v>The Lynde and Harry Bradley Foundation_Hoover Institution1989100000</v>
      </c>
      <c r="C518" t="s">
        <v>9</v>
      </c>
      <c r="D518" t="s">
        <v>5</v>
      </c>
      <c r="E518" s="4">
        <v>100000</v>
      </c>
      <c r="F518">
        <v>1989</v>
      </c>
    </row>
    <row r="519" spans="1:7">
      <c r="A519" t="s">
        <v>76</v>
      </c>
      <c r="B519" t="str">
        <f t="shared" si="8"/>
        <v>The Lynde and Harry Bradley Foundation_Hoover Institution1989100000</v>
      </c>
      <c r="C519" t="s">
        <v>9</v>
      </c>
      <c r="D519" t="s">
        <v>5</v>
      </c>
      <c r="E519" s="4">
        <v>100000</v>
      </c>
      <c r="F519">
        <v>1989</v>
      </c>
    </row>
    <row r="520" spans="1:7">
      <c r="A520" t="s">
        <v>76</v>
      </c>
      <c r="B520" t="str">
        <f t="shared" si="8"/>
        <v>The Lynde and Harry Bradley Foundation_Hoover Institution1988100000</v>
      </c>
      <c r="C520" t="s">
        <v>9</v>
      </c>
      <c r="D520" t="s">
        <v>5</v>
      </c>
      <c r="E520" s="4">
        <v>100000</v>
      </c>
      <c r="F520">
        <v>1988</v>
      </c>
    </row>
    <row r="521" spans="1:7">
      <c r="A521" t="s">
        <v>76</v>
      </c>
      <c r="B521" t="str">
        <f t="shared" si="8"/>
        <v>The Lynde and Harry Bradley Foundation_Hoover Institution1988100000</v>
      </c>
      <c r="C521" t="s">
        <v>9</v>
      </c>
      <c r="D521" t="s">
        <v>5</v>
      </c>
      <c r="E521" s="4">
        <v>100000</v>
      </c>
      <c r="F521">
        <v>1988</v>
      </c>
    </row>
    <row r="522" spans="1:7">
      <c r="A522" t="s">
        <v>76</v>
      </c>
      <c r="B522" t="str">
        <f t="shared" si="8"/>
        <v>The Lynde and Harry Bradley Foundation_Hoover Institution1987100000</v>
      </c>
      <c r="C522" t="s">
        <v>9</v>
      </c>
      <c r="D522" t="s">
        <v>5</v>
      </c>
      <c r="E522" s="4">
        <v>100000</v>
      </c>
      <c r="F522">
        <v>1987</v>
      </c>
    </row>
    <row r="523" spans="1:7">
      <c r="A523" t="s">
        <v>76</v>
      </c>
      <c r="B523" t="str">
        <f t="shared" si="8"/>
        <v>The Lynde and Harry Bradley Foundation_Hoover Institution1987100000</v>
      </c>
      <c r="C523" t="s">
        <v>9</v>
      </c>
      <c r="D523" t="s">
        <v>5</v>
      </c>
      <c r="E523" s="4">
        <v>100000</v>
      </c>
      <c r="F523">
        <v>1987</v>
      </c>
    </row>
    <row r="524" spans="1:7">
      <c r="A524" t="s">
        <v>76</v>
      </c>
      <c r="B524" t="str">
        <f t="shared" si="8"/>
        <v>The Lynde and Harry Bradley Foundation_Hoover Institution198625000</v>
      </c>
      <c r="C524" t="s">
        <v>9</v>
      </c>
      <c r="D524" t="s">
        <v>5</v>
      </c>
      <c r="E524" s="4">
        <v>25000</v>
      </c>
      <c r="F524">
        <v>1986</v>
      </c>
    </row>
    <row r="525" spans="1:7">
      <c r="A525" t="s">
        <v>76</v>
      </c>
      <c r="B525" t="str">
        <f t="shared" si="8"/>
        <v>The Lynde and Harry Bradley Foundation_Hoover Institution198631000</v>
      </c>
      <c r="C525" t="s">
        <v>9</v>
      </c>
      <c r="D525" t="s">
        <v>5</v>
      </c>
      <c r="E525" s="4">
        <v>31000</v>
      </c>
      <c r="F525">
        <v>1986</v>
      </c>
    </row>
    <row r="526" spans="1:7">
      <c r="A526" t="s">
        <v>76</v>
      </c>
      <c r="B526" t="str">
        <f t="shared" si="8"/>
        <v>The Lynde and Harry Bradley Foundation_Hoover Institution1986100000</v>
      </c>
      <c r="C526" t="s">
        <v>9</v>
      </c>
      <c r="D526" t="s">
        <v>5</v>
      </c>
      <c r="E526" s="4">
        <v>100000</v>
      </c>
      <c r="F526">
        <v>1986</v>
      </c>
    </row>
    <row r="527" spans="1:7">
      <c r="A527">
        <v>990</v>
      </c>
      <c r="B527" t="str">
        <f t="shared" si="8"/>
        <v>The Randolph Foundation_Hoover Institution201625000</v>
      </c>
      <c r="C527" t="s">
        <v>15</v>
      </c>
      <c r="D527" t="s">
        <v>5</v>
      </c>
      <c r="E527" s="4">
        <v>25000</v>
      </c>
      <c r="F527">
        <v>2016</v>
      </c>
      <c r="G527" t="s">
        <v>77</v>
      </c>
    </row>
    <row r="528" spans="1:7">
      <c r="A528">
        <v>990</v>
      </c>
      <c r="B528" t="str">
        <f t="shared" si="8"/>
        <v>The Randolph Foundation_Hoover Institution201625000</v>
      </c>
      <c r="C528" t="s">
        <v>15</v>
      </c>
      <c r="D528" t="s">
        <v>5</v>
      </c>
      <c r="E528" s="4">
        <v>25000</v>
      </c>
      <c r="F528">
        <v>2016</v>
      </c>
      <c r="G528" t="s">
        <v>77</v>
      </c>
    </row>
    <row r="529" spans="1:7">
      <c r="A529">
        <v>990</v>
      </c>
      <c r="B529" t="str">
        <f t="shared" si="8"/>
        <v>The Randolph Foundation_Hoover Institution201650000</v>
      </c>
      <c r="C529" t="s">
        <v>15</v>
      </c>
      <c r="D529" t="s">
        <v>5</v>
      </c>
      <c r="E529" s="4">
        <v>50000</v>
      </c>
      <c r="F529">
        <v>2016</v>
      </c>
      <c r="G529" t="s">
        <v>77</v>
      </c>
    </row>
    <row r="530" spans="1:7">
      <c r="A530">
        <v>990</v>
      </c>
      <c r="B530" t="str">
        <f t="shared" si="8"/>
        <v>The Randolph Foundation_Hoover Institution201525000</v>
      </c>
      <c r="C530" t="s">
        <v>15</v>
      </c>
      <c r="D530" t="s">
        <v>5</v>
      </c>
      <c r="E530" s="4">
        <v>25000</v>
      </c>
      <c r="F530">
        <v>2015</v>
      </c>
      <c r="G530" t="s">
        <v>77</v>
      </c>
    </row>
    <row r="531" spans="1:7">
      <c r="A531">
        <v>990</v>
      </c>
      <c r="B531" t="str">
        <f t="shared" si="8"/>
        <v>The Randolph Foundation_Hoover Institution201525000</v>
      </c>
      <c r="C531" t="s">
        <v>15</v>
      </c>
      <c r="D531" t="s">
        <v>5</v>
      </c>
      <c r="E531" s="4">
        <v>25000</v>
      </c>
      <c r="F531">
        <v>2015</v>
      </c>
      <c r="G531" t="s">
        <v>77</v>
      </c>
    </row>
    <row r="532" spans="1:7">
      <c r="A532">
        <v>990</v>
      </c>
      <c r="B532" t="str">
        <f t="shared" si="8"/>
        <v>The Randolph Foundation_Hoover Institution201425000</v>
      </c>
      <c r="C532" t="s">
        <v>15</v>
      </c>
      <c r="D532" t="s">
        <v>5</v>
      </c>
      <c r="E532" s="4">
        <v>25000</v>
      </c>
      <c r="F532">
        <v>2014</v>
      </c>
      <c r="G532" t="s">
        <v>77</v>
      </c>
    </row>
    <row r="533" spans="1:7">
      <c r="A533">
        <v>990</v>
      </c>
      <c r="B533" t="str">
        <f t="shared" si="8"/>
        <v>The Randolph Foundation_Hoover Institution201425000</v>
      </c>
      <c r="C533" t="s">
        <v>15</v>
      </c>
      <c r="D533" t="s">
        <v>5</v>
      </c>
      <c r="E533" s="4">
        <v>25000</v>
      </c>
      <c r="F533">
        <v>2014</v>
      </c>
      <c r="G533" t="s">
        <v>77</v>
      </c>
    </row>
    <row r="534" spans="1:7">
      <c r="A534">
        <v>990</v>
      </c>
      <c r="B534" t="str">
        <f t="shared" si="8"/>
        <v>The Randolph Foundation_Hoover Institution201425000</v>
      </c>
      <c r="C534" t="s">
        <v>15</v>
      </c>
      <c r="D534" t="s">
        <v>5</v>
      </c>
      <c r="E534" s="4">
        <v>25000</v>
      </c>
      <c r="F534">
        <v>2014</v>
      </c>
      <c r="G534" t="s">
        <v>77</v>
      </c>
    </row>
    <row r="535" spans="1:7">
      <c r="A535">
        <v>990</v>
      </c>
      <c r="B535" t="str">
        <f t="shared" si="8"/>
        <v>The Randolph Foundation_Hoover Institution201325000</v>
      </c>
      <c r="C535" t="s">
        <v>15</v>
      </c>
      <c r="D535" t="s">
        <v>5</v>
      </c>
      <c r="E535" s="4">
        <v>25000</v>
      </c>
      <c r="F535">
        <v>2013</v>
      </c>
      <c r="G535" t="s">
        <v>77</v>
      </c>
    </row>
    <row r="536" spans="1:7">
      <c r="A536">
        <v>990</v>
      </c>
      <c r="B536" t="str">
        <f t="shared" si="8"/>
        <v>The Randolph Foundation_Hoover Institution201325000</v>
      </c>
      <c r="C536" t="s">
        <v>15</v>
      </c>
      <c r="D536" t="s">
        <v>5</v>
      </c>
      <c r="E536" s="4">
        <v>25000</v>
      </c>
      <c r="F536">
        <v>2013</v>
      </c>
      <c r="G536" t="s">
        <v>77</v>
      </c>
    </row>
    <row r="537" spans="1:7">
      <c r="A537">
        <v>990</v>
      </c>
      <c r="B537" t="str">
        <f t="shared" si="8"/>
        <v>The Randolph Foundation_Hoover Institution201325000</v>
      </c>
      <c r="C537" t="s">
        <v>15</v>
      </c>
      <c r="D537" t="s">
        <v>5</v>
      </c>
      <c r="E537" s="4">
        <v>25000</v>
      </c>
      <c r="F537">
        <v>2013</v>
      </c>
      <c r="G537" t="s">
        <v>77</v>
      </c>
    </row>
    <row r="538" spans="1:7">
      <c r="A538">
        <v>990</v>
      </c>
      <c r="B538" t="str">
        <f t="shared" si="8"/>
        <v>The Randolph Foundation_Hoover Institution201325000</v>
      </c>
      <c r="C538" t="s">
        <v>15</v>
      </c>
      <c r="D538" t="s">
        <v>5</v>
      </c>
      <c r="E538" s="4">
        <v>25000</v>
      </c>
      <c r="F538">
        <v>2013</v>
      </c>
      <c r="G538" t="s">
        <v>77</v>
      </c>
    </row>
    <row r="539" spans="1:7">
      <c r="A539">
        <v>990</v>
      </c>
      <c r="B539" t="str">
        <f t="shared" si="8"/>
        <v>The Randolph Foundation_Hoover Institution201325000</v>
      </c>
      <c r="C539" t="s">
        <v>15</v>
      </c>
      <c r="D539" t="s">
        <v>5</v>
      </c>
      <c r="E539" s="4">
        <v>25000</v>
      </c>
      <c r="F539">
        <v>2013</v>
      </c>
      <c r="G539" t="s">
        <v>77</v>
      </c>
    </row>
    <row r="540" spans="1:7">
      <c r="A540" t="s">
        <v>76</v>
      </c>
      <c r="B540" t="str">
        <f t="shared" si="8"/>
        <v>The Randolph Foundation_Hoover Institution201225000</v>
      </c>
      <c r="C540" t="s">
        <v>15</v>
      </c>
      <c r="D540" t="s">
        <v>5</v>
      </c>
      <c r="E540" s="4">
        <v>25000</v>
      </c>
      <c r="F540">
        <v>2012</v>
      </c>
    </row>
    <row r="541" spans="1:7">
      <c r="A541" t="s">
        <v>76</v>
      </c>
      <c r="B541" t="str">
        <f t="shared" si="8"/>
        <v>The Randolph Foundation_Hoover Institution201225000</v>
      </c>
      <c r="C541" t="s">
        <v>15</v>
      </c>
      <c r="D541" t="s">
        <v>5</v>
      </c>
      <c r="E541" s="4">
        <v>25000</v>
      </c>
      <c r="F541">
        <v>2012</v>
      </c>
    </row>
    <row r="542" spans="1:7">
      <c r="A542" t="s">
        <v>76</v>
      </c>
      <c r="B542" t="str">
        <f t="shared" si="8"/>
        <v>The Randolph Foundation_Hoover Institution201225000</v>
      </c>
      <c r="C542" t="s">
        <v>15</v>
      </c>
      <c r="D542" t="s">
        <v>5</v>
      </c>
      <c r="E542" s="4">
        <v>25000</v>
      </c>
      <c r="F542">
        <v>2012</v>
      </c>
    </row>
    <row r="543" spans="1:7">
      <c r="A543" t="s">
        <v>76</v>
      </c>
      <c r="B543" t="str">
        <f t="shared" si="8"/>
        <v>The Randolph Foundation_Hoover Institution201225000</v>
      </c>
      <c r="C543" t="s">
        <v>15</v>
      </c>
      <c r="D543" t="s">
        <v>5</v>
      </c>
      <c r="E543" s="4">
        <v>25000</v>
      </c>
      <c r="F543">
        <v>2012</v>
      </c>
    </row>
    <row r="544" spans="1:7">
      <c r="A544" t="s">
        <v>76</v>
      </c>
      <c r="B544" t="str">
        <f t="shared" si="8"/>
        <v>The Randolph Foundation_Hoover Institution201225000</v>
      </c>
      <c r="C544" t="s">
        <v>15</v>
      </c>
      <c r="D544" t="s">
        <v>5</v>
      </c>
      <c r="E544" s="4">
        <v>25000</v>
      </c>
      <c r="F544">
        <v>2012</v>
      </c>
    </row>
    <row r="545" spans="1:7">
      <c r="A545" t="s">
        <v>76</v>
      </c>
      <c r="B545" t="str">
        <f t="shared" si="8"/>
        <v>The Randolph Foundation_Hoover Institution201125000</v>
      </c>
      <c r="C545" t="s">
        <v>15</v>
      </c>
      <c r="D545" t="s">
        <v>5</v>
      </c>
      <c r="E545" s="4">
        <v>25000</v>
      </c>
      <c r="F545">
        <v>2011</v>
      </c>
    </row>
    <row r="546" spans="1:7">
      <c r="A546" t="s">
        <v>76</v>
      </c>
      <c r="B546" t="str">
        <f t="shared" si="8"/>
        <v>The Randolph Foundation_Hoover Institution201125000</v>
      </c>
      <c r="C546" t="s">
        <v>15</v>
      </c>
      <c r="D546" t="s">
        <v>5</v>
      </c>
      <c r="E546" s="4">
        <v>25000</v>
      </c>
      <c r="F546">
        <v>2011</v>
      </c>
    </row>
    <row r="547" spans="1:7">
      <c r="A547" t="s">
        <v>76</v>
      </c>
      <c r="B547" t="str">
        <f t="shared" si="8"/>
        <v>The Randolph Foundation_Hoover Institution201025000</v>
      </c>
      <c r="C547" t="s">
        <v>15</v>
      </c>
      <c r="D547" t="s">
        <v>5</v>
      </c>
      <c r="E547" s="4">
        <v>25000</v>
      </c>
      <c r="F547">
        <v>2010</v>
      </c>
    </row>
    <row r="548" spans="1:7">
      <c r="A548" t="s">
        <v>76</v>
      </c>
      <c r="B548" t="str">
        <f t="shared" si="8"/>
        <v>The Randolph Foundation_Hoover Institution200925000</v>
      </c>
      <c r="C548" t="s">
        <v>15</v>
      </c>
      <c r="D548" t="s">
        <v>5</v>
      </c>
      <c r="E548" s="4">
        <v>25000</v>
      </c>
      <c r="F548">
        <v>2009</v>
      </c>
    </row>
    <row r="549" spans="1:7">
      <c r="A549" t="s">
        <v>76</v>
      </c>
      <c r="B549" t="str">
        <f t="shared" si="8"/>
        <v>The Randolph Foundation_Hoover Institution200925000</v>
      </c>
      <c r="C549" t="s">
        <v>15</v>
      </c>
      <c r="D549" t="s">
        <v>5</v>
      </c>
      <c r="E549" s="4">
        <v>25000</v>
      </c>
      <c r="F549">
        <v>2009</v>
      </c>
    </row>
    <row r="550" spans="1:7">
      <c r="A550" t="s">
        <v>76</v>
      </c>
      <c r="B550" t="str">
        <f t="shared" si="8"/>
        <v>The Randolph Foundation_Hoover Institution200925000</v>
      </c>
      <c r="C550" t="s">
        <v>15</v>
      </c>
      <c r="D550" t="s">
        <v>5</v>
      </c>
      <c r="E550" s="4">
        <v>25000</v>
      </c>
      <c r="F550">
        <v>2009</v>
      </c>
    </row>
    <row r="551" spans="1:7">
      <c r="A551" t="s">
        <v>76</v>
      </c>
      <c r="B551" t="str">
        <f t="shared" si="8"/>
        <v>The Randolph Foundation_Hoover Institution200875000</v>
      </c>
      <c r="C551" t="s">
        <v>15</v>
      </c>
      <c r="D551" t="s">
        <v>5</v>
      </c>
      <c r="E551" s="4">
        <v>75000</v>
      </c>
      <c r="F551">
        <v>2008</v>
      </c>
    </row>
    <row r="552" spans="1:7">
      <c r="A552" t="s">
        <v>76</v>
      </c>
      <c r="B552" t="str">
        <f t="shared" si="8"/>
        <v>The Randolph Foundation_Hoover Institution2007100000</v>
      </c>
      <c r="C552" t="s">
        <v>15</v>
      </c>
      <c r="D552" t="s">
        <v>5</v>
      </c>
      <c r="E552" s="4">
        <v>100000</v>
      </c>
      <c r="F552">
        <v>2007</v>
      </c>
    </row>
    <row r="553" spans="1:7">
      <c r="A553" t="s">
        <v>76</v>
      </c>
      <c r="B553" t="str">
        <f t="shared" si="8"/>
        <v>The Randolph Foundation_Hoover Institution200665000</v>
      </c>
      <c r="C553" t="s">
        <v>15</v>
      </c>
      <c r="D553" t="s">
        <v>5</v>
      </c>
      <c r="E553" s="4">
        <v>65000</v>
      </c>
      <c r="F553">
        <v>2006</v>
      </c>
    </row>
    <row r="554" spans="1:7">
      <c r="A554" t="s">
        <v>76</v>
      </c>
      <c r="B554" t="str">
        <f t="shared" si="8"/>
        <v>The Randolph Foundation_Hoover Institution200525000</v>
      </c>
      <c r="C554" t="s">
        <v>15</v>
      </c>
      <c r="D554" t="s">
        <v>5</v>
      </c>
      <c r="E554" s="4">
        <v>25000</v>
      </c>
      <c r="F554">
        <v>2005</v>
      </c>
    </row>
    <row r="555" spans="1:7">
      <c r="A555" t="s">
        <v>76</v>
      </c>
      <c r="B555" t="str">
        <f t="shared" si="8"/>
        <v>The Randolph Foundation_Hoover Institution200425000</v>
      </c>
      <c r="C555" t="s">
        <v>15</v>
      </c>
      <c r="D555" t="s">
        <v>5</v>
      </c>
      <c r="E555" s="4">
        <v>25000</v>
      </c>
      <c r="F555">
        <v>2004</v>
      </c>
    </row>
    <row r="556" spans="1:7">
      <c r="A556" t="s">
        <v>76</v>
      </c>
      <c r="B556" t="str">
        <f t="shared" si="8"/>
        <v>The Randolph Foundation_Hoover Institution200425000</v>
      </c>
      <c r="C556" t="s">
        <v>15</v>
      </c>
      <c r="D556" t="s">
        <v>5</v>
      </c>
      <c r="E556" s="4">
        <v>25000</v>
      </c>
      <c r="F556">
        <v>2004</v>
      </c>
    </row>
    <row r="557" spans="1:7">
      <c r="A557" t="s">
        <v>76</v>
      </c>
      <c r="B557" t="str">
        <f t="shared" si="8"/>
        <v>The Randolph Foundation_Hoover Institution199925000</v>
      </c>
      <c r="C557" t="s">
        <v>15</v>
      </c>
      <c r="D557" t="s">
        <v>5</v>
      </c>
      <c r="E557" s="4">
        <v>25000</v>
      </c>
      <c r="F557">
        <v>1999</v>
      </c>
    </row>
    <row r="558" spans="1:7">
      <c r="A558" t="s">
        <v>76</v>
      </c>
      <c r="B558" t="str">
        <f t="shared" si="8"/>
        <v>The Randolph Foundation_Hoover Institution199825000</v>
      </c>
      <c r="C558" t="s">
        <v>15</v>
      </c>
      <c r="D558" t="s">
        <v>5</v>
      </c>
      <c r="E558" s="4">
        <v>25000</v>
      </c>
      <c r="F558">
        <v>1998</v>
      </c>
    </row>
    <row r="559" spans="1:7">
      <c r="A559">
        <v>990</v>
      </c>
      <c r="B559" t="str">
        <f t="shared" si="8"/>
        <v>The Samuel Roberts Noble Foundation_Hoover Institution201225000</v>
      </c>
      <c r="C559" t="s">
        <v>35</v>
      </c>
      <c r="D559" t="s">
        <v>5</v>
      </c>
      <c r="E559" s="4">
        <v>25000</v>
      </c>
      <c r="F559">
        <v>2012</v>
      </c>
      <c r="G559" t="s">
        <v>77</v>
      </c>
    </row>
    <row r="560" spans="1:7">
      <c r="A560">
        <v>990</v>
      </c>
      <c r="B560" t="str">
        <f t="shared" si="8"/>
        <v>The Samuel Roberts Noble Foundation_Hoover Institution20095000</v>
      </c>
      <c r="C560" t="s">
        <v>35</v>
      </c>
      <c r="D560" t="s">
        <v>5</v>
      </c>
      <c r="E560" s="4">
        <v>5000</v>
      </c>
      <c r="F560">
        <v>2009</v>
      </c>
      <c r="G560" t="s">
        <v>77</v>
      </c>
    </row>
    <row r="561" spans="1:7">
      <c r="A561" t="s">
        <v>76</v>
      </c>
      <c r="B561" t="str">
        <f t="shared" si="8"/>
        <v>The Samuel Roberts Noble Foundation_Hoover Institution200135000</v>
      </c>
      <c r="C561" t="s">
        <v>35</v>
      </c>
      <c r="D561" t="s">
        <v>5</v>
      </c>
      <c r="E561" s="4">
        <v>35000</v>
      </c>
      <c r="F561">
        <v>2001</v>
      </c>
    </row>
    <row r="562" spans="1:7">
      <c r="A562">
        <v>990</v>
      </c>
      <c r="B562" t="str">
        <f t="shared" si="8"/>
        <v>The Shelby Cullom Davis Foundation_Hoover Institution201625000</v>
      </c>
      <c r="C562" t="s">
        <v>31</v>
      </c>
      <c r="D562" t="s">
        <v>5</v>
      </c>
      <c r="E562" s="4">
        <v>25000</v>
      </c>
      <c r="F562">
        <v>2016</v>
      </c>
      <c r="G562" t="s">
        <v>77</v>
      </c>
    </row>
    <row r="563" spans="1:7">
      <c r="A563">
        <v>990</v>
      </c>
      <c r="B563" t="str">
        <f t="shared" si="8"/>
        <v>The Shelby Cullom Davis Foundation_Hoover Institution2008400000</v>
      </c>
      <c r="C563" t="s">
        <v>31</v>
      </c>
      <c r="D563" t="s">
        <v>5</v>
      </c>
      <c r="E563" s="4">
        <v>400000</v>
      </c>
      <c r="F563">
        <v>2008</v>
      </c>
      <c r="G563" t="s">
        <v>77</v>
      </c>
    </row>
    <row r="564" spans="1:7">
      <c r="A564" t="s">
        <v>76</v>
      </c>
      <c r="B564" t="str">
        <f t="shared" si="8"/>
        <v>The Shelby Cullom Davis Foundation_Hoover Institution2007400000</v>
      </c>
      <c r="C564" t="s">
        <v>31</v>
      </c>
      <c r="D564" t="s">
        <v>5</v>
      </c>
      <c r="E564" s="4">
        <v>400000</v>
      </c>
      <c r="F564">
        <v>2007</v>
      </c>
    </row>
    <row r="565" spans="1:7">
      <c r="A565" t="s">
        <v>76</v>
      </c>
      <c r="B565" t="str">
        <f t="shared" si="8"/>
        <v>The Shelby Cullom Davis Foundation_Hoover Institution2006400000</v>
      </c>
      <c r="C565" t="s">
        <v>31</v>
      </c>
      <c r="D565" t="s">
        <v>5</v>
      </c>
      <c r="E565" s="4">
        <v>400000</v>
      </c>
      <c r="F565">
        <v>2006</v>
      </c>
    </row>
    <row r="566" spans="1:7">
      <c r="A566" t="s">
        <v>76</v>
      </c>
      <c r="B566" t="str">
        <f t="shared" si="8"/>
        <v>The Shelby Cullom Davis Foundation_Hoover Institution2004400000</v>
      </c>
      <c r="C566" t="s">
        <v>31</v>
      </c>
      <c r="D566" t="s">
        <v>5</v>
      </c>
      <c r="E566" s="4">
        <v>400000</v>
      </c>
      <c r="F566">
        <v>2004</v>
      </c>
    </row>
    <row r="567" spans="1:7">
      <c r="A567" t="s">
        <v>76</v>
      </c>
      <c r="B567" t="str">
        <f t="shared" si="8"/>
        <v>The Shelby Cullom Davis Foundation_Hoover Institution2003400000</v>
      </c>
      <c r="C567" t="s">
        <v>31</v>
      </c>
      <c r="D567" t="s">
        <v>5</v>
      </c>
      <c r="E567" s="4">
        <v>400000</v>
      </c>
      <c r="F567">
        <v>2003</v>
      </c>
    </row>
    <row r="568" spans="1:7">
      <c r="A568" t="s">
        <v>76</v>
      </c>
      <c r="B568" t="str">
        <f t="shared" si="8"/>
        <v>The Shelby Cullom Davis Foundation_Hoover Institution2002400000</v>
      </c>
      <c r="C568" t="s">
        <v>31</v>
      </c>
      <c r="D568" t="s">
        <v>5</v>
      </c>
      <c r="E568" s="4">
        <v>400000</v>
      </c>
      <c r="F568">
        <v>2002</v>
      </c>
    </row>
    <row r="569" spans="1:7">
      <c r="A569" t="s">
        <v>76</v>
      </c>
      <c r="B569" t="str">
        <f t="shared" si="8"/>
        <v>The Shelby Cullom Davis Foundation_Hoover Institution2001400000</v>
      </c>
      <c r="C569" t="s">
        <v>31</v>
      </c>
      <c r="D569" t="s">
        <v>5</v>
      </c>
      <c r="E569" s="4">
        <v>400000</v>
      </c>
      <c r="F569">
        <v>2001</v>
      </c>
    </row>
    <row r="570" spans="1:7">
      <c r="A570" t="s">
        <v>76</v>
      </c>
      <c r="B570" t="str">
        <f t="shared" si="8"/>
        <v>The Shelby Cullom Davis Foundation_Hoover Institution2000400000</v>
      </c>
      <c r="C570" t="s">
        <v>31</v>
      </c>
      <c r="D570" t="s">
        <v>5</v>
      </c>
      <c r="E570" s="4">
        <v>400000</v>
      </c>
      <c r="F570">
        <v>2000</v>
      </c>
    </row>
    <row r="571" spans="1:7">
      <c r="A571" t="s">
        <v>76</v>
      </c>
      <c r="B571" t="str">
        <f t="shared" si="8"/>
        <v>The Shelby Cullom Davis Foundation_Hoover Institution1999300000</v>
      </c>
      <c r="C571" t="s">
        <v>31</v>
      </c>
      <c r="D571" t="s">
        <v>5</v>
      </c>
      <c r="E571" s="4">
        <v>300000</v>
      </c>
      <c r="F571">
        <v>1999</v>
      </c>
    </row>
    <row r="572" spans="1:7">
      <c r="A572" t="s">
        <v>76</v>
      </c>
      <c r="B572" t="str">
        <f t="shared" ref="B572:B635" si="9">C572&amp;"_"&amp;D572&amp;F572&amp;E572</f>
        <v>The Shelby Cullom Davis Foundation_Hoover Institution1998100000</v>
      </c>
      <c r="C572" t="s">
        <v>31</v>
      </c>
      <c r="D572" t="s">
        <v>5</v>
      </c>
      <c r="E572" s="4">
        <v>100000</v>
      </c>
      <c r="F572">
        <v>1998</v>
      </c>
    </row>
    <row r="573" spans="1:7">
      <c r="A573" t="s">
        <v>76</v>
      </c>
      <c r="B573" t="str">
        <f t="shared" si="9"/>
        <v>The Weiler Foundation_Hoover Institution20135000</v>
      </c>
      <c r="C573" t="s">
        <v>6</v>
      </c>
      <c r="D573" t="s">
        <v>5</v>
      </c>
      <c r="E573" s="4">
        <v>5000</v>
      </c>
      <c r="F573">
        <v>2013</v>
      </c>
    </row>
    <row r="574" spans="1:7">
      <c r="A574" t="s">
        <v>76</v>
      </c>
      <c r="B574" t="str">
        <f t="shared" si="9"/>
        <v>The Weiler Foundation_Hoover Institution201325000</v>
      </c>
      <c r="C574" t="s">
        <v>6</v>
      </c>
      <c r="D574" t="s">
        <v>5</v>
      </c>
      <c r="E574" s="4">
        <v>25000</v>
      </c>
      <c r="F574">
        <v>2013</v>
      </c>
    </row>
    <row r="575" spans="1:7">
      <c r="A575" t="s">
        <v>76</v>
      </c>
      <c r="B575" t="str">
        <f t="shared" si="9"/>
        <v>The Weiler Foundation_Hoover Institution201220000</v>
      </c>
      <c r="C575" t="s">
        <v>6</v>
      </c>
      <c r="D575" t="s">
        <v>5</v>
      </c>
      <c r="E575" s="4">
        <v>20000</v>
      </c>
      <c r="F575">
        <v>2012</v>
      </c>
    </row>
    <row r="576" spans="1:7">
      <c r="A576" t="s">
        <v>76</v>
      </c>
      <c r="B576" t="str">
        <f t="shared" si="9"/>
        <v>The Weiler Foundation_Hoover Institution201120000</v>
      </c>
      <c r="C576" t="s">
        <v>6</v>
      </c>
      <c r="D576" t="s">
        <v>5</v>
      </c>
      <c r="E576" s="4">
        <v>20000</v>
      </c>
      <c r="F576">
        <v>2011</v>
      </c>
    </row>
    <row r="577" spans="1:7">
      <c r="A577" t="s">
        <v>76</v>
      </c>
      <c r="B577" t="str">
        <f t="shared" si="9"/>
        <v>The Weiler Foundation_Hoover Institution201010000</v>
      </c>
      <c r="C577" t="s">
        <v>6</v>
      </c>
      <c r="D577" t="s">
        <v>5</v>
      </c>
      <c r="E577" s="4">
        <v>10000</v>
      </c>
      <c r="F577">
        <v>2010</v>
      </c>
    </row>
    <row r="578" spans="1:7">
      <c r="A578" t="s">
        <v>76</v>
      </c>
      <c r="B578" t="str">
        <f t="shared" si="9"/>
        <v>The Weiler Foundation_Hoover Institution2009100000</v>
      </c>
      <c r="C578" t="s">
        <v>6</v>
      </c>
      <c r="D578" t="s">
        <v>5</v>
      </c>
      <c r="E578" s="4">
        <v>100000</v>
      </c>
      <c r="F578">
        <v>2009</v>
      </c>
    </row>
    <row r="579" spans="1:7">
      <c r="A579" t="s">
        <v>76</v>
      </c>
      <c r="B579" t="str">
        <f t="shared" si="9"/>
        <v>The Weiler Foundation_Hoover Institution2008100000</v>
      </c>
      <c r="C579" t="s">
        <v>6</v>
      </c>
      <c r="D579" t="s">
        <v>5</v>
      </c>
      <c r="E579" s="4">
        <v>100000</v>
      </c>
      <c r="F579">
        <v>2008</v>
      </c>
    </row>
    <row r="580" spans="1:7">
      <c r="A580" t="s">
        <v>76</v>
      </c>
      <c r="B580" t="str">
        <f t="shared" si="9"/>
        <v>The Weiler Foundation_Hoover Institution200725000</v>
      </c>
      <c r="C580" t="s">
        <v>6</v>
      </c>
      <c r="D580" t="s">
        <v>5</v>
      </c>
      <c r="E580" s="4">
        <v>25000</v>
      </c>
      <c r="F580">
        <v>2007</v>
      </c>
    </row>
    <row r="581" spans="1:7">
      <c r="A581" t="s">
        <v>76</v>
      </c>
      <c r="B581" t="str">
        <f t="shared" si="9"/>
        <v>The Weiler Foundation_Hoover Institution2006100000</v>
      </c>
      <c r="C581" t="s">
        <v>6</v>
      </c>
      <c r="D581" t="s">
        <v>5</v>
      </c>
      <c r="E581" s="4">
        <v>100000</v>
      </c>
      <c r="F581">
        <v>2006</v>
      </c>
    </row>
    <row r="582" spans="1:7">
      <c r="A582" t="s">
        <v>76</v>
      </c>
      <c r="B582" t="str">
        <f t="shared" si="9"/>
        <v>The Weiler Foundation_Hoover Institution200550000</v>
      </c>
      <c r="C582" t="s">
        <v>6</v>
      </c>
      <c r="D582" t="s">
        <v>5</v>
      </c>
      <c r="E582" s="4">
        <v>50000</v>
      </c>
      <c r="F582">
        <v>2005</v>
      </c>
    </row>
    <row r="583" spans="1:7">
      <c r="A583" t="s">
        <v>76</v>
      </c>
      <c r="B583" t="str">
        <f t="shared" si="9"/>
        <v>The Weiler Foundation_Hoover Institution200540000</v>
      </c>
      <c r="C583" t="s">
        <v>6</v>
      </c>
      <c r="D583" t="s">
        <v>5</v>
      </c>
      <c r="E583" s="4">
        <v>40000</v>
      </c>
      <c r="F583">
        <v>2005</v>
      </c>
    </row>
    <row r="584" spans="1:7">
      <c r="A584" t="s">
        <v>76</v>
      </c>
      <c r="B584" t="str">
        <f t="shared" si="9"/>
        <v>The Weiler Foundation_Hoover Institution2004100000</v>
      </c>
      <c r="C584" t="s">
        <v>6</v>
      </c>
      <c r="D584" t="s">
        <v>5</v>
      </c>
      <c r="E584" s="4">
        <v>100000</v>
      </c>
      <c r="F584">
        <v>2004</v>
      </c>
    </row>
    <row r="585" spans="1:7">
      <c r="A585" t="s">
        <v>76</v>
      </c>
      <c r="B585" t="str">
        <f t="shared" si="9"/>
        <v>The Weiler Foundation_Hoover Institution200150000</v>
      </c>
      <c r="C585" t="s">
        <v>6</v>
      </c>
      <c r="D585" t="s">
        <v>5</v>
      </c>
      <c r="E585" s="4">
        <v>50000</v>
      </c>
      <c r="F585">
        <v>2001</v>
      </c>
    </row>
    <row r="586" spans="1:7">
      <c r="A586">
        <v>990</v>
      </c>
      <c r="B586" t="str">
        <f t="shared" si="9"/>
        <v>The Whitcomb Charitable Foundation_Hoover Institution201710000</v>
      </c>
      <c r="C586" t="s">
        <v>8</v>
      </c>
      <c r="D586" t="s">
        <v>5</v>
      </c>
      <c r="E586" s="4">
        <v>10000</v>
      </c>
      <c r="F586">
        <v>2017</v>
      </c>
      <c r="G586" t="s">
        <v>77</v>
      </c>
    </row>
    <row r="587" spans="1:7">
      <c r="A587">
        <v>990</v>
      </c>
      <c r="B587" t="str">
        <f t="shared" si="9"/>
        <v>The Whitcomb Charitable Foundation_Hoover Institution20165000</v>
      </c>
      <c r="C587" t="s">
        <v>8</v>
      </c>
      <c r="D587" t="s">
        <v>5</v>
      </c>
      <c r="E587" s="4">
        <v>5000</v>
      </c>
      <c r="F587">
        <v>2016</v>
      </c>
      <c r="G587" t="s">
        <v>77</v>
      </c>
    </row>
    <row r="588" spans="1:7">
      <c r="A588">
        <v>990</v>
      </c>
      <c r="B588" t="str">
        <f t="shared" si="9"/>
        <v>The Whitcomb Charitable Foundation_Hoover Institution20155000</v>
      </c>
      <c r="C588" t="s">
        <v>8</v>
      </c>
      <c r="D588" t="s">
        <v>5</v>
      </c>
      <c r="E588" s="4">
        <v>5000</v>
      </c>
      <c r="F588">
        <v>2015</v>
      </c>
      <c r="G588" t="s">
        <v>77</v>
      </c>
    </row>
    <row r="589" spans="1:7">
      <c r="A589" t="s">
        <v>76</v>
      </c>
      <c r="B589" t="str">
        <f t="shared" si="9"/>
        <v>The Whitcomb Charitable Foundation_Hoover Institution20135000</v>
      </c>
      <c r="C589" t="s">
        <v>8</v>
      </c>
      <c r="D589" t="s">
        <v>5</v>
      </c>
      <c r="E589" s="4">
        <v>5000</v>
      </c>
      <c r="F589">
        <v>2013</v>
      </c>
    </row>
    <row r="590" spans="1:7">
      <c r="A590" t="s">
        <v>76</v>
      </c>
      <c r="B590" t="str">
        <f t="shared" si="9"/>
        <v>The Whitcomb Charitable Foundation_Hoover Institution20125000</v>
      </c>
      <c r="C590" t="s">
        <v>8</v>
      </c>
      <c r="D590" t="s">
        <v>5</v>
      </c>
      <c r="E590" s="4">
        <v>5000</v>
      </c>
      <c r="F590">
        <v>2012</v>
      </c>
    </row>
    <row r="591" spans="1:7">
      <c r="A591" t="s">
        <v>76</v>
      </c>
      <c r="B591" t="str">
        <f t="shared" si="9"/>
        <v>The Whitcomb Charitable Foundation_Hoover Institution20115000</v>
      </c>
      <c r="C591" t="s">
        <v>8</v>
      </c>
      <c r="D591" t="s">
        <v>5</v>
      </c>
      <c r="E591" s="4">
        <v>5000</v>
      </c>
      <c r="F591">
        <v>2011</v>
      </c>
    </row>
    <row r="592" spans="1:7">
      <c r="A592" t="s">
        <v>76</v>
      </c>
      <c r="B592" t="str">
        <f t="shared" si="9"/>
        <v>The Whitcomb Charitable Foundation_Hoover Institution20105000</v>
      </c>
      <c r="C592" t="s">
        <v>8</v>
      </c>
      <c r="D592" t="s">
        <v>5</v>
      </c>
      <c r="E592" s="4">
        <v>5000</v>
      </c>
      <c r="F592">
        <v>2010</v>
      </c>
    </row>
    <row r="593" spans="1:7">
      <c r="A593" t="s">
        <v>76</v>
      </c>
      <c r="B593" t="str">
        <f t="shared" si="9"/>
        <v>The Whitcomb Charitable Foundation_Hoover Institution20095000</v>
      </c>
      <c r="C593" t="s">
        <v>8</v>
      </c>
      <c r="D593" t="s">
        <v>5</v>
      </c>
      <c r="E593" s="4">
        <v>5000</v>
      </c>
      <c r="F593">
        <v>2009</v>
      </c>
    </row>
    <row r="594" spans="1:7">
      <c r="A594" t="s">
        <v>76</v>
      </c>
      <c r="B594" t="str">
        <f t="shared" si="9"/>
        <v>The Whitcomb Charitable Foundation_Hoover Institution20085000</v>
      </c>
      <c r="C594" t="s">
        <v>8</v>
      </c>
      <c r="D594" t="s">
        <v>5</v>
      </c>
      <c r="E594" s="4">
        <v>5000</v>
      </c>
      <c r="F594">
        <v>2008</v>
      </c>
    </row>
    <row r="595" spans="1:7">
      <c r="A595" t="s">
        <v>76</v>
      </c>
      <c r="B595" t="str">
        <f t="shared" si="9"/>
        <v>The Whitcomb Charitable Foundation_Hoover Institution20075000</v>
      </c>
      <c r="C595" t="s">
        <v>8</v>
      </c>
      <c r="D595" t="s">
        <v>5</v>
      </c>
      <c r="E595" s="4">
        <v>5000</v>
      </c>
      <c r="F595">
        <v>2007</v>
      </c>
    </row>
    <row r="596" spans="1:7">
      <c r="A596" t="s">
        <v>76</v>
      </c>
      <c r="B596" t="str">
        <f t="shared" si="9"/>
        <v>The Whitcomb Charitable Foundation_Hoover Institution20065000</v>
      </c>
      <c r="C596" t="s">
        <v>8</v>
      </c>
      <c r="D596" t="s">
        <v>5</v>
      </c>
      <c r="E596" s="4">
        <v>5000</v>
      </c>
      <c r="F596">
        <v>2006</v>
      </c>
    </row>
    <row r="597" spans="1:7">
      <c r="A597" t="s">
        <v>76</v>
      </c>
      <c r="B597" t="str">
        <f t="shared" si="9"/>
        <v>The Whitcomb Charitable Foundation_Hoover Institution20055000</v>
      </c>
      <c r="C597" t="s">
        <v>8</v>
      </c>
      <c r="D597" t="s">
        <v>5</v>
      </c>
      <c r="E597" s="4">
        <v>5000</v>
      </c>
      <c r="F597">
        <v>2005</v>
      </c>
    </row>
    <row r="598" spans="1:7">
      <c r="A598" t="s">
        <v>76</v>
      </c>
      <c r="B598" t="str">
        <f t="shared" si="9"/>
        <v>The Whitcomb Charitable Foundation_Hoover Institution20045000</v>
      </c>
      <c r="C598" t="s">
        <v>8</v>
      </c>
      <c r="D598" t="s">
        <v>5</v>
      </c>
      <c r="E598" s="4">
        <v>5000</v>
      </c>
      <c r="F598">
        <v>2004</v>
      </c>
    </row>
    <row r="599" spans="1:7">
      <c r="A599" t="s">
        <v>76</v>
      </c>
      <c r="B599" t="str">
        <f t="shared" si="9"/>
        <v>The Whitcomb Charitable Foundation_Hoover Institution20032000</v>
      </c>
      <c r="C599" t="s">
        <v>8</v>
      </c>
      <c r="D599" t="s">
        <v>5</v>
      </c>
      <c r="E599" s="4">
        <v>2000</v>
      </c>
      <c r="F599">
        <v>2003</v>
      </c>
    </row>
    <row r="600" spans="1:7">
      <c r="A600" t="s">
        <v>76</v>
      </c>
      <c r="B600" t="str">
        <f t="shared" si="9"/>
        <v>The Whitcomb Charitable Foundation_Hoover Institution20025000</v>
      </c>
      <c r="C600" t="s">
        <v>8</v>
      </c>
      <c r="D600" t="s">
        <v>5</v>
      </c>
      <c r="E600" s="4">
        <v>5000</v>
      </c>
      <c r="F600">
        <v>2002</v>
      </c>
    </row>
    <row r="601" spans="1:7">
      <c r="A601" t="s">
        <v>76</v>
      </c>
      <c r="B601" t="str">
        <f t="shared" si="9"/>
        <v>The Whitcomb Charitable Foundation_Hoover Institution20015000</v>
      </c>
      <c r="C601" t="s">
        <v>8</v>
      </c>
      <c r="D601" t="s">
        <v>5</v>
      </c>
      <c r="E601" s="4">
        <v>5000</v>
      </c>
      <c r="F601">
        <v>2001</v>
      </c>
    </row>
    <row r="602" spans="1:7">
      <c r="A602">
        <v>990</v>
      </c>
      <c r="B602" t="str">
        <f t="shared" si="9"/>
        <v>Thomas B. Fordham Foundation_Hoover Institution2016797288</v>
      </c>
      <c r="C602" t="s">
        <v>37</v>
      </c>
      <c r="D602" t="s">
        <v>5</v>
      </c>
      <c r="E602" s="4">
        <v>797288</v>
      </c>
      <c r="F602">
        <v>2016</v>
      </c>
      <c r="G602" t="s">
        <v>77</v>
      </c>
    </row>
    <row r="603" spans="1:7">
      <c r="A603">
        <v>990</v>
      </c>
      <c r="B603" t="str">
        <f t="shared" si="9"/>
        <v>Thomas B. Fordham Foundation_Hoover Institution2015590000</v>
      </c>
      <c r="C603" t="s">
        <v>37</v>
      </c>
      <c r="D603" t="s">
        <v>5</v>
      </c>
      <c r="E603" s="4">
        <v>590000</v>
      </c>
      <c r="F603">
        <v>2015</v>
      </c>
      <c r="G603" t="s">
        <v>77</v>
      </c>
    </row>
    <row r="604" spans="1:7">
      <c r="A604">
        <v>990</v>
      </c>
      <c r="B604" t="str">
        <f t="shared" si="9"/>
        <v>Thomas B. Fordham Foundation_Hoover Institution2014154890</v>
      </c>
      <c r="C604" t="s">
        <v>37</v>
      </c>
      <c r="D604" t="s">
        <v>5</v>
      </c>
      <c r="E604" s="4">
        <v>154890</v>
      </c>
      <c r="F604">
        <v>2014</v>
      </c>
      <c r="G604" t="s">
        <v>77</v>
      </c>
    </row>
    <row r="605" spans="1:7">
      <c r="A605">
        <v>990</v>
      </c>
      <c r="B605" t="str">
        <f t="shared" si="9"/>
        <v>Thomas B. Fordham Foundation_Hoover Institution2013334383</v>
      </c>
      <c r="C605" t="s">
        <v>37</v>
      </c>
      <c r="D605" t="s">
        <v>5</v>
      </c>
      <c r="E605" s="4">
        <v>334383</v>
      </c>
      <c r="F605">
        <v>2013</v>
      </c>
      <c r="G605" t="s">
        <v>77</v>
      </c>
    </row>
    <row r="606" spans="1:7">
      <c r="A606">
        <v>990</v>
      </c>
      <c r="B606" t="str">
        <f t="shared" si="9"/>
        <v>Thomas B. Fordham Foundation_Hoover Institution200327700</v>
      </c>
      <c r="C606" t="s">
        <v>37</v>
      </c>
      <c r="D606" t="s">
        <v>5</v>
      </c>
      <c r="E606" s="4">
        <v>27700</v>
      </c>
      <c r="F606">
        <v>2003</v>
      </c>
      <c r="G606" t="s">
        <v>77</v>
      </c>
    </row>
    <row r="607" spans="1:7">
      <c r="A607" t="s">
        <v>76</v>
      </c>
      <c r="B607" t="str">
        <f t="shared" si="9"/>
        <v>Thomas B. Fordham Foundation_Hoover Institution200023000</v>
      </c>
      <c r="C607" t="s">
        <v>37</v>
      </c>
      <c r="D607" t="s">
        <v>5</v>
      </c>
      <c r="E607" s="4">
        <v>23000</v>
      </c>
      <c r="F607">
        <v>2000</v>
      </c>
    </row>
    <row r="608" spans="1:7">
      <c r="A608" t="s">
        <v>76</v>
      </c>
      <c r="B608" t="str">
        <f t="shared" si="9"/>
        <v>Walton Family Foundation_Hoover Institution2012151334</v>
      </c>
      <c r="C608" t="s">
        <v>18</v>
      </c>
      <c r="D608" t="s">
        <v>5</v>
      </c>
      <c r="E608" s="4">
        <v>151334</v>
      </c>
      <c r="F608">
        <v>2012</v>
      </c>
    </row>
    <row r="609" spans="1:6">
      <c r="A609" t="s">
        <v>76</v>
      </c>
      <c r="B609" t="str">
        <f t="shared" si="9"/>
        <v>Walton Family Foundation_Hoover Institution201210000</v>
      </c>
      <c r="C609" t="s">
        <v>18</v>
      </c>
      <c r="D609" t="s">
        <v>5</v>
      </c>
      <c r="E609" s="4">
        <v>10000</v>
      </c>
      <c r="F609">
        <v>2012</v>
      </c>
    </row>
    <row r="610" spans="1:6">
      <c r="A610" t="s">
        <v>76</v>
      </c>
      <c r="B610" t="str">
        <f t="shared" si="9"/>
        <v>Walton Family Foundation_Hoover Institution2011384304</v>
      </c>
      <c r="C610" t="s">
        <v>18</v>
      </c>
      <c r="D610" t="s">
        <v>5</v>
      </c>
      <c r="E610" s="4">
        <v>384304</v>
      </c>
      <c r="F610">
        <v>2011</v>
      </c>
    </row>
    <row r="611" spans="1:6">
      <c r="A611" t="s">
        <v>76</v>
      </c>
      <c r="B611" t="str">
        <f t="shared" si="9"/>
        <v>Walton Family Foundation_Hoover Institution2010579018</v>
      </c>
      <c r="C611" t="s">
        <v>18</v>
      </c>
      <c r="D611" t="s">
        <v>5</v>
      </c>
      <c r="E611" s="4">
        <v>579018</v>
      </c>
      <c r="F611">
        <v>2010</v>
      </c>
    </row>
    <row r="612" spans="1:6">
      <c r="A612" t="s">
        <v>76</v>
      </c>
      <c r="B612" t="str">
        <f t="shared" si="9"/>
        <v>Walton Family Foundation_Hoover Institution2009440963</v>
      </c>
      <c r="C612" t="s">
        <v>18</v>
      </c>
      <c r="D612" t="s">
        <v>5</v>
      </c>
      <c r="E612" s="4">
        <v>440963</v>
      </c>
      <c r="F612">
        <v>2009</v>
      </c>
    </row>
    <row r="613" spans="1:6">
      <c r="A613" t="s">
        <v>76</v>
      </c>
      <c r="B613" t="str">
        <f t="shared" si="9"/>
        <v>Walton Family Foundation_Hoover Institution200810000</v>
      </c>
      <c r="C613" t="s">
        <v>18</v>
      </c>
      <c r="D613" t="s">
        <v>5</v>
      </c>
      <c r="E613" s="4">
        <v>10000</v>
      </c>
      <c r="F613">
        <v>2008</v>
      </c>
    </row>
    <row r="614" spans="1:6">
      <c r="A614" t="s">
        <v>76</v>
      </c>
      <c r="B614" t="str">
        <f t="shared" si="9"/>
        <v>Walton Family Foundation_Hoover Institution20071540242</v>
      </c>
      <c r="C614" t="s">
        <v>18</v>
      </c>
      <c r="D614" t="s">
        <v>5</v>
      </c>
      <c r="E614" s="4">
        <v>1540242</v>
      </c>
      <c r="F614">
        <v>2007</v>
      </c>
    </row>
    <row r="615" spans="1:6">
      <c r="A615" t="s">
        <v>76</v>
      </c>
      <c r="B615" t="str">
        <f t="shared" si="9"/>
        <v>Walton Family Foundation_Hoover Institution2006927338</v>
      </c>
      <c r="C615" t="s">
        <v>18</v>
      </c>
      <c r="D615" t="s">
        <v>5</v>
      </c>
      <c r="E615" s="4">
        <v>927338</v>
      </c>
      <c r="F615">
        <v>2006</v>
      </c>
    </row>
    <row r="616" spans="1:6">
      <c r="A616" t="s">
        <v>76</v>
      </c>
      <c r="B616" t="str">
        <f t="shared" si="9"/>
        <v>Walton Family Foundation_Hoover Institution20051355627</v>
      </c>
      <c r="C616" t="s">
        <v>18</v>
      </c>
      <c r="D616" t="s">
        <v>5</v>
      </c>
      <c r="E616" s="4">
        <v>1355627</v>
      </c>
      <c r="F616">
        <v>2005</v>
      </c>
    </row>
    <row r="617" spans="1:6">
      <c r="A617" t="s">
        <v>76</v>
      </c>
      <c r="B617" t="str">
        <f t="shared" si="9"/>
        <v>William E. Simon Foundation_Hoover Institution2012250000</v>
      </c>
      <c r="C617" t="s">
        <v>16</v>
      </c>
      <c r="D617" t="s">
        <v>5</v>
      </c>
      <c r="E617" s="4">
        <v>250000</v>
      </c>
      <c r="F617">
        <v>2012</v>
      </c>
    </row>
    <row r="618" spans="1:6">
      <c r="A618" t="s">
        <v>76</v>
      </c>
      <c r="B618" t="str">
        <f t="shared" si="9"/>
        <v>William E. Simon Foundation_Hoover Institution201125000</v>
      </c>
      <c r="C618" t="s">
        <v>16</v>
      </c>
      <c r="D618" t="s">
        <v>5</v>
      </c>
      <c r="E618" s="4">
        <v>25000</v>
      </c>
      <c r="F618">
        <v>2011</v>
      </c>
    </row>
    <row r="619" spans="1:6">
      <c r="A619" t="s">
        <v>76</v>
      </c>
      <c r="B619" t="str">
        <f t="shared" si="9"/>
        <v>William E. Simon Foundation_Hoover Institution2011250000</v>
      </c>
      <c r="C619" t="s">
        <v>16</v>
      </c>
      <c r="D619" t="s">
        <v>5</v>
      </c>
      <c r="E619" s="4">
        <v>250000</v>
      </c>
      <c r="F619">
        <v>2011</v>
      </c>
    </row>
    <row r="620" spans="1:6">
      <c r="A620" t="s">
        <v>76</v>
      </c>
      <c r="B620" t="str">
        <f t="shared" si="9"/>
        <v>William E. Simon Foundation_Hoover Institution20105000</v>
      </c>
      <c r="C620" t="s">
        <v>16</v>
      </c>
      <c r="D620" t="s">
        <v>5</v>
      </c>
      <c r="E620" s="4">
        <v>5000</v>
      </c>
      <c r="F620">
        <v>2010</v>
      </c>
    </row>
    <row r="621" spans="1:6">
      <c r="A621" t="s">
        <v>76</v>
      </c>
      <c r="B621" t="str">
        <f t="shared" si="9"/>
        <v>William E. Simon Foundation_Hoover Institution2010250000</v>
      </c>
      <c r="C621" t="s">
        <v>16</v>
      </c>
      <c r="D621" t="s">
        <v>5</v>
      </c>
      <c r="E621" s="4">
        <v>250000</v>
      </c>
      <c r="F621">
        <v>2010</v>
      </c>
    </row>
    <row r="622" spans="1:6">
      <c r="A622" t="s">
        <v>76</v>
      </c>
      <c r="B622" t="str">
        <f t="shared" si="9"/>
        <v>William E. Simon Foundation_Hoover Institution200925000</v>
      </c>
      <c r="C622" t="s">
        <v>16</v>
      </c>
      <c r="D622" t="s">
        <v>5</v>
      </c>
      <c r="E622" s="4">
        <v>25000</v>
      </c>
      <c r="F622">
        <v>2009</v>
      </c>
    </row>
    <row r="623" spans="1:6">
      <c r="A623" t="s">
        <v>76</v>
      </c>
      <c r="B623" t="str">
        <f t="shared" si="9"/>
        <v>William E. Simon Foundation_Hoover Institution2009250000</v>
      </c>
      <c r="C623" t="s">
        <v>16</v>
      </c>
      <c r="D623" t="s">
        <v>5</v>
      </c>
      <c r="E623" s="4">
        <v>250000</v>
      </c>
      <c r="F623">
        <v>2009</v>
      </c>
    </row>
    <row r="624" spans="1:6">
      <c r="A624" t="s">
        <v>76</v>
      </c>
      <c r="B624" t="str">
        <f t="shared" si="9"/>
        <v>William E. Simon Foundation_Hoover Institution2008255000</v>
      </c>
      <c r="C624" t="s">
        <v>16</v>
      </c>
      <c r="D624" t="s">
        <v>5</v>
      </c>
      <c r="E624" s="4">
        <v>255000</v>
      </c>
      <c r="F624">
        <v>2008</v>
      </c>
    </row>
    <row r="625" spans="1:7">
      <c r="A625" t="s">
        <v>76</v>
      </c>
      <c r="B625" t="str">
        <f t="shared" si="9"/>
        <v>William E. Simon Foundation_Hoover Institution200560000</v>
      </c>
      <c r="C625" t="s">
        <v>16</v>
      </c>
      <c r="D625" t="s">
        <v>5</v>
      </c>
      <c r="E625" s="4">
        <v>60000</v>
      </c>
      <c r="F625">
        <v>2005</v>
      </c>
    </row>
    <row r="626" spans="1:7">
      <c r="A626" t="s">
        <v>76</v>
      </c>
      <c r="B626" t="str">
        <f t="shared" si="9"/>
        <v>William E. Simon Foundation_Hoover Institution200460000</v>
      </c>
      <c r="C626" t="s">
        <v>16</v>
      </c>
      <c r="D626" t="s">
        <v>5</v>
      </c>
      <c r="E626" s="4">
        <v>60000</v>
      </c>
      <c r="F626">
        <v>2004</v>
      </c>
    </row>
    <row r="627" spans="1:7">
      <c r="A627" t="s">
        <v>76</v>
      </c>
      <c r="B627" t="str">
        <f t="shared" si="9"/>
        <v>William E. Simon Foundation_Hoover Institution200360000</v>
      </c>
      <c r="C627" t="s">
        <v>16</v>
      </c>
      <c r="D627" t="s">
        <v>5</v>
      </c>
      <c r="E627" s="4">
        <v>60000</v>
      </c>
      <c r="F627">
        <v>2003</v>
      </c>
    </row>
    <row r="628" spans="1:7">
      <c r="A628">
        <v>990</v>
      </c>
      <c r="B628" t="str">
        <f t="shared" si="9"/>
        <v>William H. Donner Foundation_Hoover Institution201637500</v>
      </c>
      <c r="C628" t="s">
        <v>23</v>
      </c>
      <c r="D628" t="s">
        <v>5</v>
      </c>
      <c r="E628" s="4">
        <v>37500</v>
      </c>
      <c r="F628">
        <v>2016</v>
      </c>
      <c r="G628" t="s">
        <v>77</v>
      </c>
    </row>
    <row r="629" spans="1:7">
      <c r="A629">
        <v>990</v>
      </c>
      <c r="B629" t="str">
        <f t="shared" si="9"/>
        <v>William H. Donner Foundation_Hoover Institution20162500</v>
      </c>
      <c r="C629" t="s">
        <v>23</v>
      </c>
      <c r="D629" t="s">
        <v>5</v>
      </c>
      <c r="E629" s="4">
        <v>2500</v>
      </c>
      <c r="F629">
        <v>2016</v>
      </c>
      <c r="G629" t="s">
        <v>77</v>
      </c>
    </row>
    <row r="630" spans="1:7">
      <c r="A630">
        <v>990</v>
      </c>
      <c r="B630" t="str">
        <f t="shared" si="9"/>
        <v>William H. Donner Foundation_Hoover Institution201525000</v>
      </c>
      <c r="C630" t="s">
        <v>23</v>
      </c>
      <c r="D630" t="s">
        <v>5</v>
      </c>
      <c r="E630" s="4">
        <v>25000</v>
      </c>
      <c r="F630">
        <v>2015</v>
      </c>
      <c r="G630" t="s">
        <v>77</v>
      </c>
    </row>
    <row r="631" spans="1:7">
      <c r="A631">
        <v>990</v>
      </c>
      <c r="B631" t="str">
        <f t="shared" si="9"/>
        <v>William H. Donner Foundation_Hoover Institution20152500</v>
      </c>
      <c r="C631" t="s">
        <v>23</v>
      </c>
      <c r="D631" t="s">
        <v>5</v>
      </c>
      <c r="E631" s="4">
        <v>2500</v>
      </c>
      <c r="F631">
        <v>2015</v>
      </c>
      <c r="G631" t="s">
        <v>77</v>
      </c>
    </row>
    <row r="632" spans="1:7">
      <c r="A632">
        <v>990</v>
      </c>
      <c r="B632" t="str">
        <f t="shared" si="9"/>
        <v>William H. Donner Foundation_Hoover Institution201425000</v>
      </c>
      <c r="C632" t="s">
        <v>23</v>
      </c>
      <c r="D632" t="s">
        <v>5</v>
      </c>
      <c r="E632" s="4">
        <v>25000</v>
      </c>
      <c r="F632">
        <v>2014</v>
      </c>
      <c r="G632" t="s">
        <v>77</v>
      </c>
    </row>
    <row r="633" spans="1:7">
      <c r="A633">
        <v>990</v>
      </c>
      <c r="B633" t="str">
        <f t="shared" si="9"/>
        <v>William H. Donner Foundation_Hoover Institution20142500</v>
      </c>
      <c r="C633" t="s">
        <v>23</v>
      </c>
      <c r="D633" t="s">
        <v>5</v>
      </c>
      <c r="E633" s="4">
        <v>2500</v>
      </c>
      <c r="F633">
        <v>2014</v>
      </c>
      <c r="G633" t="s">
        <v>77</v>
      </c>
    </row>
    <row r="634" spans="1:7">
      <c r="A634">
        <v>990</v>
      </c>
      <c r="B634" t="str">
        <f t="shared" si="9"/>
        <v>William H. Donner Foundation_Hoover Institution20134000</v>
      </c>
      <c r="C634" t="s">
        <v>23</v>
      </c>
      <c r="D634" t="s">
        <v>5</v>
      </c>
      <c r="E634" s="4">
        <v>4000</v>
      </c>
      <c r="F634">
        <v>2013</v>
      </c>
      <c r="G634" t="s">
        <v>77</v>
      </c>
    </row>
    <row r="635" spans="1:7">
      <c r="A635">
        <v>990</v>
      </c>
      <c r="B635" t="str">
        <f t="shared" si="9"/>
        <v>William H. Donner Foundation_Hoover Institution201232500</v>
      </c>
      <c r="C635" t="s">
        <v>23</v>
      </c>
      <c r="D635" t="s">
        <v>5</v>
      </c>
      <c r="E635" s="4">
        <v>32500</v>
      </c>
      <c r="F635">
        <v>2012</v>
      </c>
      <c r="G635" t="s">
        <v>77</v>
      </c>
    </row>
    <row r="636" spans="1:7">
      <c r="A636">
        <v>990</v>
      </c>
      <c r="B636" t="str">
        <f t="shared" ref="B636:B699" si="10">C636&amp;"_"&amp;D636&amp;F636&amp;E636</f>
        <v>William H. Donner Foundation_Hoover Institution20110</v>
      </c>
      <c r="C636" t="s">
        <v>23</v>
      </c>
      <c r="D636" t="s">
        <v>5</v>
      </c>
      <c r="E636" s="4">
        <v>0</v>
      </c>
      <c r="F636">
        <v>2011</v>
      </c>
      <c r="G636" t="s">
        <v>77</v>
      </c>
    </row>
    <row r="637" spans="1:7">
      <c r="A637" t="s">
        <v>76</v>
      </c>
      <c r="B637" t="str">
        <f t="shared" si="10"/>
        <v>William H. Donner Foundation_Hoover Institution201032500</v>
      </c>
      <c r="C637" t="s">
        <v>23</v>
      </c>
      <c r="D637" t="s">
        <v>5</v>
      </c>
      <c r="E637" s="4">
        <v>32500</v>
      </c>
      <c r="F637">
        <v>2010</v>
      </c>
    </row>
    <row r="638" spans="1:7">
      <c r="A638" t="s">
        <v>76</v>
      </c>
      <c r="B638" t="str">
        <f t="shared" si="10"/>
        <v>William H. Donner Foundation_Hoover Institution200925000</v>
      </c>
      <c r="C638" t="s">
        <v>23</v>
      </c>
      <c r="D638" t="s">
        <v>5</v>
      </c>
      <c r="E638" s="4">
        <v>25000</v>
      </c>
      <c r="F638">
        <v>2009</v>
      </c>
    </row>
    <row r="639" spans="1:7">
      <c r="A639" t="s">
        <v>76</v>
      </c>
      <c r="B639" t="str">
        <f t="shared" si="10"/>
        <v>William H. Donner Foundation_Hoover Institution200260000</v>
      </c>
      <c r="C639" t="s">
        <v>23</v>
      </c>
      <c r="D639" t="s">
        <v>5</v>
      </c>
      <c r="E639" s="4">
        <v>60000</v>
      </c>
      <c r="F639">
        <v>2002</v>
      </c>
    </row>
    <row r="640" spans="1:7">
      <c r="A640" t="s">
        <v>76</v>
      </c>
      <c r="B640" t="str">
        <f t="shared" si="10"/>
        <v>William H. Donner Foundation_Hoover Institution200150000</v>
      </c>
      <c r="C640" t="s">
        <v>23</v>
      </c>
      <c r="D640" t="s">
        <v>5</v>
      </c>
      <c r="E640" s="4">
        <v>50000</v>
      </c>
      <c r="F640">
        <v>2001</v>
      </c>
    </row>
    <row r="641" spans="1:7">
      <c r="A641" t="s">
        <v>76</v>
      </c>
      <c r="B641" t="str">
        <f t="shared" si="10"/>
        <v>William H. Donner Foundation_Hoover Institution200035000</v>
      </c>
      <c r="C641" t="s">
        <v>23</v>
      </c>
      <c r="D641" t="s">
        <v>5</v>
      </c>
      <c r="E641" s="4">
        <v>35000</v>
      </c>
      <c r="F641">
        <v>2000</v>
      </c>
    </row>
    <row r="642" spans="1:7">
      <c r="A642" t="s">
        <v>76</v>
      </c>
      <c r="B642" t="str">
        <f t="shared" si="10"/>
        <v>Woodhouse Family Foundation_Hoover Institution20102000</v>
      </c>
      <c r="C642" t="s">
        <v>22</v>
      </c>
      <c r="D642" t="s">
        <v>5</v>
      </c>
      <c r="E642" s="4">
        <v>2000</v>
      </c>
      <c r="F642">
        <v>2010</v>
      </c>
    </row>
    <row r="643" spans="1:7">
      <c r="A643" t="s">
        <v>76</v>
      </c>
      <c r="B643" t="str">
        <f t="shared" si="10"/>
        <v>Woodhouse Family Foundation_Hoover Institution20092000</v>
      </c>
      <c r="C643" t="s">
        <v>22</v>
      </c>
      <c r="D643" t="s">
        <v>5</v>
      </c>
      <c r="E643" s="4">
        <v>2000</v>
      </c>
      <c r="F643">
        <v>2009</v>
      </c>
    </row>
    <row r="644" spans="1:7">
      <c r="A644" t="s">
        <v>76</v>
      </c>
      <c r="B644" t="str">
        <f t="shared" si="10"/>
        <v>Woodhouse Family Foundation_Hoover Institution20082000</v>
      </c>
      <c r="C644" t="s">
        <v>22</v>
      </c>
      <c r="D644" t="s">
        <v>5</v>
      </c>
      <c r="E644" s="4">
        <v>2000</v>
      </c>
      <c r="F644">
        <v>2008</v>
      </c>
    </row>
    <row r="645" spans="1:7">
      <c r="A645">
        <v>990</v>
      </c>
      <c r="B645" t="str">
        <f>C645&amp;"_"&amp;D645&amp;F645&amp;E645</f>
        <v>DonorsTrust_Hoover Institution on War Revolution and Peace2018607000</v>
      </c>
      <c r="C645" t="s">
        <v>25</v>
      </c>
      <c r="D645" t="s">
        <v>110</v>
      </c>
      <c r="E645" s="4">
        <v>607000</v>
      </c>
      <c r="F645">
        <v>2018</v>
      </c>
      <c r="G645" s="13" t="s">
        <v>77</v>
      </c>
    </row>
    <row r="646" spans="1:7">
      <c r="A646">
        <v>990</v>
      </c>
      <c r="B646" t="str">
        <f t="shared" ref="B646:B654" si="11">C646&amp;"_"&amp;D646&amp;F646&amp;E646</f>
        <v>DonorsTrust_Hoover Institution on War Revolution and Peace20175500</v>
      </c>
      <c r="C646" t="s">
        <v>25</v>
      </c>
      <c r="D646" t="s">
        <v>110</v>
      </c>
      <c r="E646" s="4">
        <v>5500</v>
      </c>
      <c r="F646">
        <v>2017</v>
      </c>
      <c r="G646" t="s">
        <v>77</v>
      </c>
    </row>
    <row r="647" spans="1:7">
      <c r="A647">
        <v>990</v>
      </c>
      <c r="B647" t="str">
        <f t="shared" si="11"/>
        <v>DonorsTrust_Hoover Institution on War Revolution and Peace20161290</v>
      </c>
      <c r="C647" t="s">
        <v>25</v>
      </c>
      <c r="D647" t="s">
        <v>110</v>
      </c>
      <c r="E647" s="4">
        <v>1290</v>
      </c>
      <c r="F647">
        <v>2016</v>
      </c>
      <c r="G647" t="s">
        <v>77</v>
      </c>
    </row>
    <row r="648" spans="1:7">
      <c r="A648">
        <v>990</v>
      </c>
      <c r="B648" t="str">
        <f t="shared" si="11"/>
        <v>DonorsTrust_Hoover Institution on War Revolution and Peace20165060</v>
      </c>
      <c r="C648" t="s">
        <v>25</v>
      </c>
      <c r="D648" t="s">
        <v>110</v>
      </c>
      <c r="E648" s="4">
        <v>5060</v>
      </c>
      <c r="F648">
        <v>2016</v>
      </c>
      <c r="G648" t="s">
        <v>77</v>
      </c>
    </row>
    <row r="649" spans="1:7">
      <c r="A649" t="s">
        <v>76</v>
      </c>
      <c r="B649" t="str">
        <f t="shared" si="11"/>
        <v>DonorsTrust_Hoover Institution on War Revolution and Peace2009500</v>
      </c>
      <c r="C649" t="s">
        <v>25</v>
      </c>
      <c r="D649" t="s">
        <v>110</v>
      </c>
      <c r="E649" s="4">
        <v>500</v>
      </c>
      <c r="F649">
        <v>2009</v>
      </c>
    </row>
    <row r="650" spans="1:7">
      <c r="A650" t="s">
        <v>76</v>
      </c>
      <c r="B650" t="str">
        <f t="shared" si="11"/>
        <v>DonorsTrust_Hoover Institution on War Revolution and Peace200910000</v>
      </c>
      <c r="C650" t="s">
        <v>25</v>
      </c>
      <c r="D650" t="s">
        <v>110</v>
      </c>
      <c r="E650" s="4">
        <v>10000</v>
      </c>
      <c r="F650">
        <v>2009</v>
      </c>
    </row>
    <row r="651" spans="1:7">
      <c r="A651" t="s">
        <v>76</v>
      </c>
      <c r="B651" t="str">
        <f t="shared" si="11"/>
        <v>DonorsTrust_Hoover Institution on War Revolution and Peace2008500</v>
      </c>
      <c r="C651" t="s">
        <v>25</v>
      </c>
      <c r="D651" t="s">
        <v>110</v>
      </c>
      <c r="E651" s="4">
        <v>500</v>
      </c>
      <c r="F651">
        <v>2008</v>
      </c>
    </row>
    <row r="652" spans="1:7">
      <c r="A652" t="s">
        <v>76</v>
      </c>
      <c r="B652" t="str">
        <f t="shared" si="11"/>
        <v>DonorsTrust_Hoover Institution on War Revolution and Peace20071000</v>
      </c>
      <c r="C652" t="s">
        <v>25</v>
      </c>
      <c r="D652" t="s">
        <v>110</v>
      </c>
      <c r="E652" s="4">
        <v>1000</v>
      </c>
      <c r="F652">
        <v>2007</v>
      </c>
    </row>
    <row r="653" spans="1:7">
      <c r="A653" t="s">
        <v>76</v>
      </c>
      <c r="B653" t="str">
        <f t="shared" si="11"/>
        <v>DonorsTrust_Hoover Institution on War Revolution and Peace200610000</v>
      </c>
      <c r="C653" t="s">
        <v>25</v>
      </c>
      <c r="D653" t="s">
        <v>110</v>
      </c>
      <c r="E653" s="4">
        <v>10000</v>
      </c>
      <c r="F653">
        <v>2006</v>
      </c>
    </row>
    <row r="654" spans="1:7">
      <c r="A654">
        <v>990</v>
      </c>
      <c r="B654" t="str">
        <f t="shared" si="11"/>
        <v>Charles G. Koch Charitable Foundation_Hoover Institution201850000</v>
      </c>
      <c r="C654" t="s">
        <v>39</v>
      </c>
      <c r="D654" t="s">
        <v>5</v>
      </c>
      <c r="E654" s="4">
        <v>50000</v>
      </c>
      <c r="F654">
        <v>2018</v>
      </c>
      <c r="G654" t="s">
        <v>77</v>
      </c>
    </row>
  </sheetData>
  <autoFilter ref="A1:H654" xr:uid="{3BCF2777-AB0F-DC4A-8C72-70CA818BFDF0}"/>
  <sortState xmlns:xlrd2="http://schemas.microsoft.com/office/spreadsheetml/2017/richdata2" ref="A2:H644">
    <sortCondition ref="C2:C644"/>
    <sortCondition descending="1" ref="F2:F644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48"/>
  <sheetViews>
    <sheetView workbookViewId="0">
      <selection activeCell="A47" sqref="A47"/>
    </sheetView>
  </sheetViews>
  <sheetFormatPr baseColWidth="10" defaultRowHeight="16"/>
  <cols>
    <col min="1" max="1" width="53.33203125" customWidth="1"/>
  </cols>
  <sheetData>
    <row r="1" spans="1:2">
      <c r="A1" s="9" t="s">
        <v>46</v>
      </c>
      <c r="B1" s="9" t="s">
        <v>47</v>
      </c>
    </row>
    <row r="2" spans="1:2">
      <c r="A2" t="s">
        <v>26</v>
      </c>
      <c r="B2" t="s">
        <v>68</v>
      </c>
    </row>
    <row r="3" spans="1:2">
      <c r="A3" t="s">
        <v>102</v>
      </c>
    </row>
    <row r="4" spans="1:2">
      <c r="A4" t="s">
        <v>17</v>
      </c>
      <c r="B4" t="s">
        <v>66</v>
      </c>
    </row>
    <row r="5" spans="1:2">
      <c r="A5" t="s">
        <v>82</v>
      </c>
    </row>
    <row r="6" spans="1:2">
      <c r="A6" t="s">
        <v>13</v>
      </c>
    </row>
    <row r="7" spans="1:2">
      <c r="A7" t="s">
        <v>7</v>
      </c>
    </row>
    <row r="8" spans="1:2">
      <c r="A8" t="s">
        <v>38</v>
      </c>
      <c r="B8" t="s">
        <v>63</v>
      </c>
    </row>
    <row r="9" spans="1:2">
      <c r="A9" t="s">
        <v>83</v>
      </c>
    </row>
    <row r="10" spans="1:2">
      <c r="A10" t="s">
        <v>84</v>
      </c>
    </row>
    <row r="11" spans="1:2">
      <c r="A11" t="s">
        <v>39</v>
      </c>
      <c r="B11" t="s">
        <v>67</v>
      </c>
    </row>
    <row r="12" spans="1:2">
      <c r="A12" t="s">
        <v>24</v>
      </c>
      <c r="B12" t="s">
        <v>69</v>
      </c>
    </row>
    <row r="13" spans="1:2">
      <c r="A13" t="s">
        <v>25</v>
      </c>
      <c r="B13" t="s">
        <v>65</v>
      </c>
    </row>
    <row r="14" spans="1:2">
      <c r="A14" t="s">
        <v>27</v>
      </c>
      <c r="B14" t="s">
        <v>56</v>
      </c>
    </row>
    <row r="15" spans="1:2">
      <c r="A15" t="s">
        <v>32</v>
      </c>
      <c r="B15" t="s">
        <v>61</v>
      </c>
    </row>
    <row r="16" spans="1:2">
      <c r="A16" t="s">
        <v>12</v>
      </c>
    </row>
    <row r="17" spans="1:2">
      <c r="A17" t="s">
        <v>30</v>
      </c>
    </row>
    <row r="18" spans="1:2">
      <c r="A18" t="s">
        <v>19</v>
      </c>
    </row>
    <row r="19" spans="1:2">
      <c r="A19" t="s">
        <v>20</v>
      </c>
      <c r="B19" t="s">
        <v>59</v>
      </c>
    </row>
    <row r="20" spans="1:2">
      <c r="A20" t="s">
        <v>10</v>
      </c>
      <c r="B20" t="s">
        <v>57</v>
      </c>
    </row>
    <row r="21" spans="1:2">
      <c r="A21" t="s">
        <v>33</v>
      </c>
      <c r="B21" t="s">
        <v>50</v>
      </c>
    </row>
    <row r="22" spans="1:2">
      <c r="A22" t="s">
        <v>28</v>
      </c>
    </row>
    <row r="23" spans="1:2">
      <c r="A23" t="s">
        <v>85</v>
      </c>
      <c r="B23" t="s">
        <v>103</v>
      </c>
    </row>
    <row r="24" spans="1:2">
      <c r="A24" t="s">
        <v>86</v>
      </c>
      <c r="B24" t="s">
        <v>104</v>
      </c>
    </row>
    <row r="25" spans="1:2">
      <c r="A25" t="s">
        <v>4</v>
      </c>
      <c r="B25" t="s">
        <v>105</v>
      </c>
    </row>
    <row r="26" spans="1:2">
      <c r="A26" t="s">
        <v>87</v>
      </c>
    </row>
    <row r="27" spans="1:2">
      <c r="A27" t="s">
        <v>89</v>
      </c>
    </row>
    <row r="28" spans="1:2">
      <c r="A28" t="s">
        <v>11</v>
      </c>
      <c r="B28" t="s">
        <v>106</v>
      </c>
    </row>
    <row r="29" spans="1:2">
      <c r="A29" t="s">
        <v>91</v>
      </c>
    </row>
    <row r="30" spans="1:2">
      <c r="A30" t="s">
        <v>21</v>
      </c>
      <c r="B30" t="s">
        <v>58</v>
      </c>
    </row>
    <row r="31" spans="1:2">
      <c r="A31" t="s">
        <v>14</v>
      </c>
      <c r="B31" t="s">
        <v>51</v>
      </c>
    </row>
    <row r="32" spans="1:2">
      <c r="A32" t="s">
        <v>29</v>
      </c>
    </row>
    <row r="33" spans="1:2">
      <c r="A33" t="s">
        <v>36</v>
      </c>
      <c r="B33" t="s">
        <v>54</v>
      </c>
    </row>
    <row r="34" spans="1:2">
      <c r="A34" t="s">
        <v>34</v>
      </c>
    </row>
    <row r="35" spans="1:2">
      <c r="A35" t="s">
        <v>100</v>
      </c>
    </row>
    <row r="36" spans="1:2">
      <c r="A36" t="s">
        <v>9</v>
      </c>
      <c r="B36" t="s">
        <v>49</v>
      </c>
    </row>
    <row r="37" spans="1:2">
      <c r="A37" t="s">
        <v>15</v>
      </c>
      <c r="B37" t="s">
        <v>55</v>
      </c>
    </row>
    <row r="38" spans="1:2">
      <c r="A38" t="s">
        <v>35</v>
      </c>
      <c r="B38" t="s">
        <v>62</v>
      </c>
    </row>
    <row r="39" spans="1:2">
      <c r="A39" t="s">
        <v>31</v>
      </c>
      <c r="B39" t="s">
        <v>52</v>
      </c>
    </row>
    <row r="40" spans="1:2">
      <c r="A40" t="s">
        <v>6</v>
      </c>
    </row>
    <row r="41" spans="1:2">
      <c r="A41" t="s">
        <v>8</v>
      </c>
    </row>
    <row r="42" spans="1:2">
      <c r="A42" t="s">
        <v>37</v>
      </c>
      <c r="B42" t="s">
        <v>64</v>
      </c>
    </row>
    <row r="43" spans="1:2">
      <c r="A43" t="s">
        <v>18</v>
      </c>
      <c r="B43" t="s">
        <v>48</v>
      </c>
    </row>
    <row r="44" spans="1:2">
      <c r="A44" t="s">
        <v>16</v>
      </c>
      <c r="B44" t="s">
        <v>53</v>
      </c>
    </row>
    <row r="45" spans="1:2">
      <c r="A45" t="s">
        <v>23</v>
      </c>
      <c r="B45" t="s">
        <v>60</v>
      </c>
    </row>
    <row r="46" spans="1:2">
      <c r="A46" t="s">
        <v>22</v>
      </c>
    </row>
    <row r="47" spans="1:2">
      <c r="A47" t="s">
        <v>107</v>
      </c>
    </row>
    <row r="48" spans="1:2">
      <c r="A48" t="s">
        <v>108</v>
      </c>
      <c r="B48" t="s">
        <v>109</v>
      </c>
    </row>
  </sheetData>
  <sortState xmlns:xlrd2="http://schemas.microsoft.com/office/spreadsheetml/2017/richdata2" ref="A2:B46">
    <sortCondition ref="A2:A4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</vt:lpstr>
      <vt:lpstr>Resources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Office User</cp:lastModifiedBy>
  <dcterms:created xsi:type="dcterms:W3CDTF">2017-05-19T00:46:17Z</dcterms:created>
  <dcterms:modified xsi:type="dcterms:W3CDTF">2020-06-24T23:54:23Z</dcterms:modified>
</cp:coreProperties>
</file>