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stitute for Humane Studies at George Mason University/"/>
    </mc:Choice>
  </mc:AlternateContent>
  <xr:revisionPtr revIDLastSave="0" documentId="8_{C873B336-0128-084F-9D76-B824AE414EC7}" xr6:coauthVersionLast="43" xr6:coauthVersionMax="43" xr10:uidLastSave="{00000000-0000-0000-0000-000000000000}"/>
  <bookViews>
    <workbookView xWindow="12800" yWindow="460" windowWidth="15420" windowHeight="15540" tabRatio="500" xr2:uid="{00000000-000D-0000-FFFF-FFFF00000000}"/>
  </bookViews>
  <sheets>
    <sheet name="Summary" sheetId="23" r:id="rId1"/>
    <sheet name="Data" sheetId="3" r:id="rId2"/>
    <sheet name="Independent Contractors" sheetId="25" r:id="rId3"/>
    <sheet name="Resources" sheetId="24" r:id="rId4"/>
  </sheets>
  <definedNames>
    <definedName name="_xlnm._FilterDatabase" localSheetId="1" hidden="1">Data!$A$1:$G$800</definedName>
    <definedName name="_xlnm._FilterDatabase" localSheetId="3" hidden="1">Resources!$A$1:$B$132</definedName>
  </definedNames>
  <calcPr calcId="191029"/>
  <pivotCaches>
    <pivotCache cacheId="84" r:id="rId5"/>
    <pivotCache cacheId="8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6" i="3" l="1"/>
  <c r="B124" i="3"/>
  <c r="B122" i="3"/>
  <c r="C131" i="24" l="1"/>
  <c r="C127" i="24"/>
  <c r="C122" i="24"/>
  <c r="C121" i="24"/>
  <c r="C120" i="24"/>
  <c r="C115" i="24"/>
  <c r="C114" i="24"/>
  <c r="C113" i="24"/>
  <c r="C109" i="24"/>
  <c r="C108" i="24"/>
  <c r="C107" i="24"/>
  <c r="C106" i="24"/>
  <c r="C105" i="24"/>
  <c r="C102" i="24"/>
  <c r="C99" i="24"/>
  <c r="C97" i="24"/>
  <c r="C95" i="24"/>
  <c r="C94" i="24"/>
  <c r="C93" i="24"/>
  <c r="C92" i="24"/>
  <c r="C91" i="24"/>
  <c r="C90" i="24"/>
  <c r="C89" i="24"/>
  <c r="C88" i="24"/>
  <c r="C87" i="24"/>
  <c r="C85" i="24"/>
  <c r="C83" i="24"/>
  <c r="C80" i="24"/>
  <c r="C79" i="24"/>
  <c r="C78" i="24"/>
  <c r="C77" i="24"/>
  <c r="C74" i="24"/>
  <c r="C72" i="24"/>
  <c r="C71" i="24"/>
  <c r="C70" i="24"/>
  <c r="C69" i="24"/>
  <c r="C68" i="24"/>
  <c r="C66" i="24"/>
  <c r="C62" i="24"/>
  <c r="C53" i="24"/>
  <c r="C41" i="24"/>
  <c r="C39" i="24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520" i="3" l="1"/>
  <c r="B521" i="3"/>
  <c r="B522" i="3"/>
  <c r="B523" i="3"/>
  <c r="B524" i="3"/>
  <c r="B366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18" i="3" l="1"/>
  <c r="B79" i="3"/>
  <c r="B73" i="3"/>
  <c r="B74" i="3"/>
  <c r="B50" i="3" l="1"/>
  <c r="B51" i="3"/>
  <c r="B49" i="3"/>
  <c r="B52" i="3"/>
  <c r="G10" i="23" l="1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9" i="23"/>
  <c r="B784" i="3"/>
  <c r="B783" i="3"/>
  <c r="B785" i="3"/>
  <c r="B786" i="3"/>
  <c r="B782" i="3"/>
  <c r="B781" i="3"/>
  <c r="B774" i="3"/>
  <c r="B775" i="3"/>
  <c r="B776" i="3"/>
  <c r="B780" i="3"/>
  <c r="B758" i="3"/>
  <c r="B757" i="3"/>
  <c r="B756" i="3"/>
  <c r="B697" i="3"/>
  <c r="B703" i="3"/>
  <c r="B702" i="3"/>
  <c r="B701" i="3"/>
  <c r="B700" i="3"/>
  <c r="B699" i="3"/>
  <c r="B698" i="3"/>
  <c r="B652" i="3"/>
  <c r="B653" i="3"/>
  <c r="B654" i="3"/>
  <c r="B656" i="3"/>
  <c r="B655" i="3"/>
  <c r="B657" i="3"/>
  <c r="B659" i="3"/>
  <c r="B658" i="3"/>
  <c r="B649" i="3"/>
  <c r="B641" i="3"/>
  <c r="B642" i="3"/>
  <c r="B643" i="3"/>
  <c r="B644" i="3"/>
  <c r="B645" i="3"/>
  <c r="B650" i="3"/>
  <c r="B651" i="3"/>
  <c r="B646" i="3"/>
  <c r="B647" i="3"/>
  <c r="B640" i="3"/>
  <c r="B648" i="3"/>
  <c r="B612" i="3"/>
  <c r="B613" i="3"/>
  <c r="B614" i="3"/>
  <c r="B615" i="3"/>
  <c r="B596" i="3"/>
  <c r="B597" i="3"/>
  <c r="B598" i="3"/>
  <c r="B599" i="3"/>
  <c r="B600" i="3"/>
  <c r="B601" i="3"/>
  <c r="B602" i="3"/>
  <c r="B603" i="3"/>
  <c r="B604" i="3"/>
  <c r="B605" i="3"/>
  <c r="B606" i="3"/>
  <c r="B582" i="3"/>
  <c r="B579" i="3"/>
  <c r="B580" i="3"/>
  <c r="B581" i="3"/>
  <c r="B567" i="3"/>
  <c r="B566" i="3"/>
  <c r="B565" i="3"/>
  <c r="B563" i="3"/>
  <c r="B559" i="3"/>
  <c r="B560" i="3"/>
  <c r="B561" i="3"/>
  <c r="B562" i="3"/>
  <c r="B558" i="3"/>
  <c r="B728" i="3"/>
  <c r="B729" i="3"/>
  <c r="B730" i="3"/>
  <c r="B731" i="3"/>
  <c r="B732" i="3"/>
  <c r="B733" i="3"/>
  <c r="B734" i="3"/>
  <c r="B735" i="3"/>
  <c r="B727" i="3"/>
  <c r="B704" i="3"/>
  <c r="B705" i="3"/>
  <c r="B706" i="3"/>
  <c r="B505" i="3"/>
  <c r="B506" i="3"/>
  <c r="B507" i="3"/>
  <c r="B508" i="3"/>
  <c r="B509" i="3"/>
  <c r="B510" i="3"/>
  <c r="B511" i="3"/>
  <c r="B512" i="3"/>
  <c r="B513" i="3"/>
  <c r="B514" i="3"/>
  <c r="B516" i="3"/>
  <c r="B517" i="3"/>
  <c r="B518" i="3"/>
  <c r="B519" i="3"/>
  <c r="B501" i="3"/>
  <c r="B502" i="3"/>
  <c r="B503" i="3"/>
  <c r="B504" i="3"/>
  <c r="B476" i="3"/>
  <c r="B394" i="3"/>
  <c r="B392" i="3"/>
  <c r="B391" i="3"/>
  <c r="B308" i="3"/>
  <c r="B309" i="3"/>
  <c r="B307" i="3"/>
  <c r="B306" i="3"/>
  <c r="B317" i="3"/>
  <c r="B316" i="3"/>
  <c r="B315" i="3"/>
  <c r="B314" i="3"/>
  <c r="B313" i="3"/>
  <c r="B312" i="3"/>
  <c r="B311" i="3"/>
  <c r="B310" i="3"/>
  <c r="B289" i="3"/>
  <c r="B279" i="3"/>
  <c r="B764" i="3"/>
  <c r="B763" i="3"/>
  <c r="B762" i="3"/>
  <c r="B761" i="3"/>
  <c r="B760" i="3"/>
  <c r="B759" i="3"/>
  <c r="B777" i="3"/>
  <c r="B778" i="3"/>
  <c r="B779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453" i="3"/>
  <c r="B448" i="3"/>
  <c r="B433" i="3"/>
  <c r="B442" i="3"/>
  <c r="B441" i="3"/>
  <c r="B432" i="3"/>
  <c r="B452" i="3"/>
  <c r="B438" i="3"/>
  <c r="B427" i="3"/>
  <c r="B428" i="3"/>
  <c r="B450" i="3"/>
  <c r="B439" i="3"/>
  <c r="B440" i="3"/>
  <c r="B447" i="3"/>
  <c r="B449" i="3"/>
  <c r="B424" i="3"/>
  <c r="B431" i="3"/>
  <c r="B451" i="3"/>
  <c r="B437" i="3"/>
  <c r="B454" i="3"/>
  <c r="B425" i="3"/>
  <c r="B430" i="3"/>
  <c r="B435" i="3"/>
  <c r="B445" i="3"/>
  <c r="B429" i="3"/>
  <c r="B434" i="3"/>
  <c r="B436" i="3"/>
  <c r="B443" i="3"/>
  <c r="B444" i="3"/>
  <c r="B446" i="3"/>
  <c r="B426" i="3"/>
  <c r="B458" i="3"/>
  <c r="B456" i="3"/>
  <c r="B457" i="3"/>
  <c r="B455" i="3"/>
  <c r="B459" i="3"/>
  <c r="B461" i="3"/>
  <c r="B462" i="3"/>
  <c r="B460" i="3"/>
  <c r="B463" i="3"/>
  <c r="B464" i="3"/>
  <c r="B465" i="3"/>
  <c r="B466" i="3"/>
  <c r="B467" i="3"/>
  <c r="B468" i="3"/>
  <c r="B469" i="3"/>
  <c r="B470" i="3"/>
  <c r="B471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113" i="3"/>
  <c r="B95" i="3"/>
  <c r="B48" i="3"/>
  <c r="B47" i="3"/>
  <c r="B38" i="3"/>
  <c r="B37" i="3"/>
  <c r="B14" i="3"/>
  <c r="B12" i="3"/>
  <c r="B11" i="3"/>
  <c r="B10" i="3"/>
  <c r="B547" i="3"/>
  <c r="B548" i="3"/>
  <c r="B549" i="3"/>
  <c r="B477" i="3"/>
  <c r="B393" i="3"/>
  <c r="B374" i="3"/>
  <c r="B373" i="3"/>
  <c r="B372" i="3"/>
  <c r="B371" i="3"/>
  <c r="B370" i="3"/>
  <c r="B369" i="3"/>
  <c r="B368" i="3"/>
  <c r="B367" i="3"/>
  <c r="B358" i="3"/>
  <c r="B357" i="3"/>
  <c r="B356" i="3"/>
  <c r="B328" i="3"/>
  <c r="B327" i="3"/>
  <c r="B326" i="3"/>
  <c r="B325" i="3"/>
  <c r="B324" i="3"/>
  <c r="B323" i="3"/>
  <c r="B322" i="3"/>
  <c r="B321" i="3"/>
  <c r="B320" i="3"/>
  <c r="B319" i="3"/>
  <c r="B318" i="3"/>
  <c r="B282" i="3"/>
  <c r="B281" i="3"/>
  <c r="B28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33" i="3"/>
  <c r="B132" i="3"/>
  <c r="B115" i="3"/>
  <c r="B114" i="3"/>
  <c r="B80" i="3"/>
  <c r="B81" i="3"/>
  <c r="B82" i="3"/>
  <c r="B46" i="3"/>
  <c r="B45" i="3"/>
  <c r="B44" i="3"/>
  <c r="B43" i="3"/>
  <c r="B42" i="3"/>
  <c r="B40" i="3"/>
  <c r="B41" i="3"/>
  <c r="B39" i="3"/>
  <c r="B15" i="3"/>
  <c r="B13" i="3"/>
  <c r="B9" i="3"/>
  <c r="B707" i="3"/>
  <c r="B564" i="3"/>
  <c r="B131" i="3"/>
  <c r="B130" i="3"/>
  <c r="B129" i="3"/>
  <c r="B128" i="3"/>
  <c r="B127" i="3"/>
  <c r="B75" i="3"/>
  <c r="B76" i="3"/>
  <c r="B69" i="3"/>
  <c r="B70" i="3"/>
  <c r="B71" i="3"/>
  <c r="B72" i="3"/>
  <c r="B68" i="3"/>
  <c r="B293" i="3"/>
  <c r="B290" i="3"/>
  <c r="B291" i="3"/>
  <c r="B292" i="3"/>
  <c r="B583" i="3"/>
  <c r="B526" i="3"/>
  <c r="B527" i="3"/>
  <c r="B525" i="3"/>
  <c r="B116" i="3"/>
  <c r="B742" i="3"/>
  <c r="B53" i="3"/>
  <c r="B210" i="3"/>
  <c r="B214" i="3"/>
  <c r="B209" i="3"/>
  <c r="B219" i="3"/>
  <c r="B216" i="3"/>
  <c r="B211" i="3"/>
  <c r="B217" i="3"/>
  <c r="B213" i="3"/>
  <c r="B212" i="3"/>
  <c r="B218" i="3"/>
  <c r="B215" i="3"/>
  <c r="B136" i="3"/>
  <c r="B360" i="3"/>
  <c r="B229" i="3"/>
  <c r="B226" i="3"/>
  <c r="B220" i="3"/>
  <c r="B230" i="3"/>
  <c r="B221" i="3"/>
  <c r="B478" i="3"/>
  <c r="B584" i="3"/>
  <c r="B294" i="3"/>
  <c r="B295" i="3"/>
  <c r="B743" i="3"/>
  <c r="B550" i="3"/>
  <c r="B375" i="3"/>
  <c r="B616" i="3"/>
  <c r="B54" i="3"/>
  <c r="B55" i="3"/>
  <c r="B531" i="3"/>
  <c r="B530" i="3"/>
  <c r="B529" i="3"/>
  <c r="B528" i="3"/>
  <c r="B83" i="3"/>
  <c r="B283" i="3"/>
  <c r="B661" i="3"/>
  <c r="B662" i="3"/>
  <c r="B660" i="3"/>
  <c r="B693" i="3"/>
  <c r="B137" i="3"/>
  <c r="B222" i="3"/>
  <c r="B224" i="3"/>
  <c r="B223" i="3"/>
  <c r="B228" i="3"/>
  <c r="B225" i="3"/>
  <c r="B227" i="3"/>
  <c r="B709" i="3"/>
  <c r="B708" i="3"/>
  <c r="B16" i="3"/>
  <c r="B538" i="3"/>
  <c r="B361" i="3"/>
  <c r="B330" i="3"/>
  <c r="B331" i="3"/>
  <c r="B329" i="3"/>
  <c r="B332" i="3"/>
  <c r="B17" i="3"/>
  <c r="B117" i="3"/>
  <c r="B84" i="3"/>
  <c r="B56" i="3"/>
  <c r="B284" i="3"/>
  <c r="B138" i="3"/>
  <c r="B247" i="3"/>
  <c r="B231" i="3"/>
  <c r="B240" i="3"/>
  <c r="B241" i="3"/>
  <c r="B234" i="3"/>
  <c r="B237" i="3"/>
  <c r="B235" i="3"/>
  <c r="B238" i="3"/>
  <c r="B248" i="3"/>
  <c r="B249" i="3"/>
  <c r="B242" i="3"/>
  <c r="B243" i="3"/>
  <c r="B232" i="3"/>
  <c r="B250" i="3"/>
  <c r="B239" i="3"/>
  <c r="B244" i="3"/>
  <c r="B236" i="3"/>
  <c r="B245" i="3"/>
  <c r="B246" i="3"/>
  <c r="B233" i="3"/>
  <c r="B296" i="3"/>
  <c r="B585" i="3"/>
  <c r="B664" i="3"/>
  <c r="B663" i="3"/>
  <c r="B617" i="3"/>
  <c r="B744" i="3"/>
  <c r="B710" i="3"/>
  <c r="B736" i="3"/>
  <c r="B376" i="3"/>
  <c r="B533" i="3"/>
  <c r="B534" i="3"/>
  <c r="B532" i="3"/>
  <c r="B568" i="3"/>
  <c r="B31" i="3"/>
  <c r="B36" i="3"/>
  <c r="B539" i="3"/>
  <c r="B362" i="3"/>
  <c r="B551" i="3"/>
  <c r="B18" i="3"/>
  <c r="B85" i="3"/>
  <c r="B57" i="3"/>
  <c r="B297" i="3"/>
  <c r="B251" i="3"/>
  <c r="B252" i="3"/>
  <c r="B256" i="3"/>
  <c r="B257" i="3"/>
  <c r="B253" i="3"/>
  <c r="B254" i="3"/>
  <c r="B255" i="3"/>
  <c r="B258" i="3"/>
  <c r="B259" i="3"/>
  <c r="B260" i="3"/>
  <c r="B139" i="3"/>
  <c r="B285" i="3"/>
  <c r="B334" i="3"/>
  <c r="B333" i="3"/>
  <c r="B335" i="3"/>
  <c r="B479" i="3"/>
  <c r="B586" i="3"/>
  <c r="B618" i="3"/>
  <c r="B665" i="3"/>
  <c r="B666" i="3"/>
  <c r="B667" i="3"/>
  <c r="B711" i="3"/>
  <c r="B377" i="3"/>
  <c r="B681" i="3"/>
  <c r="B537" i="3"/>
  <c r="B535" i="3"/>
  <c r="B536" i="3"/>
  <c r="B540" i="3"/>
  <c r="B363" i="3"/>
  <c r="B385" i="3"/>
  <c r="B552" i="3"/>
  <c r="B19" i="3"/>
  <c r="B86" i="3"/>
  <c r="B58" i="3"/>
  <c r="B298" i="3"/>
  <c r="B261" i="3"/>
  <c r="B262" i="3"/>
  <c r="B263" i="3"/>
  <c r="B267" i="3"/>
  <c r="B264" i="3"/>
  <c r="B265" i="3"/>
  <c r="B266" i="3"/>
  <c r="B268" i="3"/>
  <c r="B269" i="3"/>
  <c r="B270" i="3"/>
  <c r="B271" i="3"/>
  <c r="B140" i="3"/>
  <c r="B286" i="3"/>
  <c r="B337" i="3"/>
  <c r="B338" i="3"/>
  <c r="B336" i="3"/>
  <c r="B553" i="3"/>
  <c r="B587" i="3"/>
  <c r="B619" i="3"/>
  <c r="B668" i="3"/>
  <c r="B670" i="3"/>
  <c r="B669" i="3"/>
  <c r="B712" i="3"/>
  <c r="B713" i="3"/>
  <c r="B745" i="3"/>
  <c r="B694" i="3"/>
  <c r="B378" i="3"/>
  <c r="B682" i="3"/>
  <c r="B541" i="3"/>
  <c r="B364" i="3"/>
  <c r="B386" i="3"/>
  <c r="B20" i="3"/>
  <c r="B87" i="3"/>
  <c r="B59" i="3"/>
  <c r="B299" i="3"/>
  <c r="B272" i="3"/>
  <c r="B273" i="3"/>
  <c r="B141" i="3"/>
  <c r="B287" i="3"/>
  <c r="B339" i="3"/>
  <c r="B341" i="3"/>
  <c r="B340" i="3"/>
  <c r="B480" i="3"/>
  <c r="B554" i="3"/>
  <c r="B588" i="3"/>
  <c r="B671" i="3"/>
  <c r="B714" i="3"/>
  <c r="B685" i="3"/>
  <c r="B746" i="3"/>
  <c r="B695" i="3"/>
  <c r="B379" i="3"/>
  <c r="B683" i="3"/>
  <c r="B542" i="3"/>
  <c r="B365" i="3"/>
  <c r="B387" i="3"/>
  <c r="B2" i="3"/>
  <c r="B21" i="3"/>
  <c r="B88" i="3"/>
  <c r="B60" i="3"/>
  <c r="B300" i="3"/>
  <c r="B274" i="3"/>
  <c r="B142" i="3"/>
  <c r="B288" i="3"/>
  <c r="B343" i="3"/>
  <c r="B344" i="3"/>
  <c r="B342" i="3"/>
  <c r="B555" i="3"/>
  <c r="B589" i="3"/>
  <c r="B607" i="3"/>
  <c r="B620" i="3"/>
  <c r="B672" i="3"/>
  <c r="B716" i="3"/>
  <c r="B715" i="3"/>
  <c r="B737" i="3"/>
  <c r="B747" i="3"/>
  <c r="B696" i="3"/>
  <c r="B380" i="3"/>
  <c r="B684" i="3"/>
  <c r="B543" i="3"/>
  <c r="B388" i="3"/>
  <c r="B3" i="3"/>
  <c r="B22" i="3"/>
  <c r="B32" i="3"/>
  <c r="B89" i="3"/>
  <c r="B61" i="3"/>
  <c r="B301" i="3"/>
  <c r="B275" i="3"/>
  <c r="B346" i="3"/>
  <c r="B347" i="3"/>
  <c r="B345" i="3"/>
  <c r="B556" i="3"/>
  <c r="B569" i="3"/>
  <c r="B590" i="3"/>
  <c r="B608" i="3"/>
  <c r="B621" i="3"/>
  <c r="B673" i="3"/>
  <c r="B674" i="3"/>
  <c r="B718" i="3"/>
  <c r="B717" i="3"/>
  <c r="B738" i="3"/>
  <c r="B765" i="3"/>
  <c r="B748" i="3"/>
  <c r="B381" i="3"/>
  <c r="B515" i="3"/>
  <c r="B544" i="3"/>
  <c r="B389" i="3"/>
  <c r="B4" i="3"/>
  <c r="B23" i="3"/>
  <c r="B33" i="3"/>
  <c r="B90" i="3"/>
  <c r="B302" i="3"/>
  <c r="B276" i="3"/>
  <c r="B557" i="3"/>
  <c r="B570" i="3"/>
  <c r="B591" i="3"/>
  <c r="B609" i="3"/>
  <c r="B622" i="3"/>
  <c r="B675" i="3"/>
  <c r="B676" i="3"/>
  <c r="B719" i="3"/>
  <c r="B766" i="3"/>
  <c r="B749" i="3"/>
  <c r="B382" i="3"/>
  <c r="B545" i="3"/>
  <c r="B390" i="3"/>
  <c r="B34" i="3"/>
  <c r="B350" i="3"/>
  <c r="B351" i="3"/>
  <c r="B348" i="3"/>
  <c r="B349" i="3"/>
  <c r="B5" i="3"/>
  <c r="B24" i="3"/>
  <c r="B77" i="3"/>
  <c r="B91" i="3"/>
  <c r="B303" i="3"/>
  <c r="B277" i="3"/>
  <c r="B143" i="3"/>
  <c r="B571" i="3"/>
  <c r="B592" i="3"/>
  <c r="B610" i="3"/>
  <c r="B623" i="3"/>
  <c r="B677" i="3"/>
  <c r="B720" i="3"/>
  <c r="B739" i="3"/>
  <c r="B767" i="3"/>
  <c r="B750" i="3"/>
  <c r="B383" i="3"/>
  <c r="B546" i="3"/>
  <c r="B352" i="3"/>
  <c r="B6" i="3"/>
  <c r="B25" i="3"/>
  <c r="B92" i="3"/>
  <c r="B62" i="3"/>
  <c r="B63" i="3"/>
  <c r="B304" i="3"/>
  <c r="B144" i="3"/>
  <c r="B572" i="3"/>
  <c r="B593" i="3"/>
  <c r="B611" i="3"/>
  <c r="B624" i="3"/>
  <c r="B678" i="3"/>
  <c r="B721" i="3"/>
  <c r="B740" i="3"/>
  <c r="B768" i="3"/>
  <c r="B751" i="3"/>
  <c r="B384" i="3"/>
  <c r="B35" i="3"/>
  <c r="B353" i="3"/>
  <c r="B26" i="3"/>
  <c r="B7" i="3"/>
  <c r="B78" i="3"/>
  <c r="B93" i="3"/>
  <c r="B64" i="3"/>
  <c r="B305" i="3"/>
  <c r="B278" i="3"/>
  <c r="B395" i="3"/>
  <c r="B472" i="3"/>
  <c r="B481" i="3"/>
  <c r="B573" i="3"/>
  <c r="B594" i="3"/>
  <c r="B625" i="3"/>
  <c r="B679" i="3"/>
  <c r="B769" i="3"/>
  <c r="B752" i="3"/>
  <c r="B355" i="3"/>
  <c r="B354" i="3"/>
  <c r="B8" i="3"/>
  <c r="B27" i="3"/>
  <c r="B94" i="3"/>
  <c r="B119" i="3"/>
  <c r="B396" i="3"/>
  <c r="B473" i="3"/>
  <c r="B595" i="3"/>
  <c r="B626" i="3"/>
  <c r="B680" i="3"/>
  <c r="B741" i="3"/>
  <c r="B770" i="3"/>
  <c r="B753" i="3"/>
  <c r="B28" i="3"/>
  <c r="B120" i="3"/>
  <c r="B474" i="3"/>
  <c r="B574" i="3"/>
  <c r="B627" i="3"/>
  <c r="B722" i="3"/>
  <c r="B771" i="3"/>
  <c r="B29" i="3"/>
  <c r="B66" i="3"/>
  <c r="B121" i="3"/>
  <c r="B475" i="3"/>
  <c r="B482" i="3"/>
  <c r="B575" i="3"/>
  <c r="B628" i="3"/>
  <c r="B723" i="3"/>
  <c r="B772" i="3"/>
  <c r="B754" i="3"/>
  <c r="B30" i="3"/>
  <c r="B576" i="3"/>
  <c r="B724" i="3"/>
  <c r="B686" i="3"/>
  <c r="B773" i="3"/>
  <c r="B755" i="3"/>
  <c r="B123" i="3"/>
  <c r="B577" i="3"/>
  <c r="B629" i="3"/>
  <c r="B725" i="3"/>
  <c r="B687" i="3"/>
  <c r="B97" i="3"/>
  <c r="B96" i="3"/>
  <c r="B125" i="3"/>
  <c r="B578" i="3"/>
  <c r="B630" i="3"/>
  <c r="B726" i="3"/>
  <c r="B688" i="3"/>
  <c r="B483" i="3"/>
  <c r="B689" i="3"/>
  <c r="B484" i="3"/>
  <c r="B690" i="3"/>
  <c r="B100" i="3"/>
  <c r="B99" i="3"/>
  <c r="B98" i="3"/>
  <c r="B485" i="3"/>
  <c r="B631" i="3"/>
  <c r="B691" i="3"/>
  <c r="B103" i="3"/>
  <c r="B101" i="3"/>
  <c r="B104" i="3"/>
  <c r="B105" i="3"/>
  <c r="B102" i="3"/>
  <c r="B106" i="3"/>
  <c r="B486" i="3"/>
  <c r="B487" i="3"/>
  <c r="B632" i="3"/>
  <c r="B108" i="3"/>
  <c r="B107" i="3"/>
  <c r="B488" i="3"/>
  <c r="B490" i="3"/>
  <c r="B489" i="3"/>
  <c r="B633" i="3"/>
  <c r="B109" i="3"/>
  <c r="B493" i="3"/>
  <c r="B492" i="3"/>
  <c r="B491" i="3"/>
  <c r="B634" i="3"/>
  <c r="B495" i="3"/>
  <c r="B494" i="3"/>
  <c r="B496" i="3"/>
  <c r="B635" i="3"/>
  <c r="B110" i="3"/>
  <c r="B497" i="3"/>
  <c r="B636" i="3"/>
  <c r="B111" i="3"/>
  <c r="B498" i="3"/>
  <c r="B499" i="3"/>
  <c r="B692" i="3"/>
  <c r="B112" i="3"/>
  <c r="B500" i="3"/>
  <c r="B637" i="3"/>
  <c r="B638" i="3"/>
  <c r="B639" i="3"/>
  <c r="B65" i="3"/>
  <c r="B67" i="3"/>
  <c r="B135" i="3"/>
  <c r="B134" i="3"/>
  <c r="B195" i="3"/>
  <c r="B207" i="3"/>
  <c r="B200" i="3"/>
  <c r="B205" i="3"/>
  <c r="B199" i="3"/>
  <c r="B191" i="3"/>
  <c r="B192" i="3"/>
  <c r="B208" i="3"/>
  <c r="B204" i="3"/>
  <c r="B196" i="3"/>
  <c r="B202" i="3"/>
  <c r="B190" i="3"/>
  <c r="B206" i="3"/>
  <c r="B197" i="3"/>
  <c r="B198" i="3"/>
  <c r="B193" i="3"/>
  <c r="B194" i="3"/>
  <c r="B201" i="3"/>
  <c r="B203" i="3"/>
  <c r="B359" i="3"/>
</calcChain>
</file>

<file path=xl/sharedStrings.xml><?xml version="1.0" encoding="utf-8"?>
<sst xmlns="http://schemas.openxmlformats.org/spreadsheetml/2006/main" count="2802" uniqueCount="223">
  <si>
    <t>donor_name</t>
  </si>
  <si>
    <t>recipient_name</t>
  </si>
  <si>
    <t>contribution</t>
  </si>
  <si>
    <t>year</t>
  </si>
  <si>
    <t>Dunn's Foundation for the Advancement of Right Thinking</t>
  </si>
  <si>
    <t>Pierre F. and Enid Goodrich Foundation</t>
  </si>
  <si>
    <t>DonorsTrust</t>
  </si>
  <si>
    <t>Sarah Scaife Foundation</t>
  </si>
  <si>
    <t>Charles G. Koch Charitable Foundation</t>
  </si>
  <si>
    <t>Searle Freedom Trust</t>
  </si>
  <si>
    <t>Donors Capital Fund</t>
  </si>
  <si>
    <t>The Lynde and Harry Bradley Foundation</t>
  </si>
  <si>
    <t>Atlas Economic Research Foundation</t>
  </si>
  <si>
    <t>Earhart Foundation</t>
  </si>
  <si>
    <t>Armstrong Foundation</t>
  </si>
  <si>
    <t>Lowndes Foundation</t>
  </si>
  <si>
    <t>The Rodney Fund</t>
  </si>
  <si>
    <t>Gilder Foundation</t>
  </si>
  <si>
    <t>The Randolph Foundation</t>
  </si>
  <si>
    <t>Institute for Humane Studies</t>
  </si>
  <si>
    <t>Claude R. Lambe Charitable Foundation</t>
  </si>
  <si>
    <t>John M. Olin Foundation</t>
  </si>
  <si>
    <t>The Roe Foundation</t>
  </si>
  <si>
    <t>The Carthage Foundation</t>
  </si>
  <si>
    <t>Barbara and Barre Seid Foundation</t>
  </si>
  <si>
    <t>John Templeton Foundation</t>
  </si>
  <si>
    <t>Dorothy D. and Joseph A. Moller Foundation</t>
  </si>
  <si>
    <t>Aequus Institute</t>
  </si>
  <si>
    <t>Walton Family Foundation</t>
  </si>
  <si>
    <t>JM Foundation</t>
  </si>
  <si>
    <t>David H. Koch Charitable Foundation</t>
  </si>
  <si>
    <t>Charlotte and Walter Kohler Charitable Trust</t>
  </si>
  <si>
    <t>Philip M. McKenna Foundation</t>
  </si>
  <si>
    <t>John William Pope Foundation</t>
  </si>
  <si>
    <t>Chase Foundation of Virginia</t>
  </si>
  <si>
    <t>The Challenge Foundation</t>
  </si>
  <si>
    <t>Tepper Family Foundation</t>
  </si>
  <si>
    <t>Ed Uihlein Family Foundation</t>
  </si>
  <si>
    <t>Claws Foundation</t>
  </si>
  <si>
    <t>F.M. Kirby Foundation</t>
  </si>
  <si>
    <t>Lovett and Ruth Peters Foundation</t>
  </si>
  <si>
    <t>Philanthropy Roundtable</t>
  </si>
  <si>
    <t>Center for Independent Thought</t>
  </si>
  <si>
    <t>Foundation for Economic Education</t>
  </si>
  <si>
    <t>Robert and Marie Hansen Foundation</t>
  </si>
  <si>
    <t>Ruth &amp;amp; Lovett Peters Foundation</t>
  </si>
  <si>
    <t>Cato Institute</t>
  </si>
  <si>
    <t>Jaquelin Hume Foundation</t>
  </si>
  <si>
    <t>Hickory Foundation</t>
  </si>
  <si>
    <t>(All)</t>
  </si>
  <si>
    <t>Grand Total</t>
  </si>
  <si>
    <t>Sum of contribution</t>
  </si>
  <si>
    <t>Institute for Humane Studies Funding</t>
  </si>
  <si>
    <t>Data retrieved</t>
  </si>
  <si>
    <t>desmogblog.com/institute-humane-studies-george-mason-university</t>
  </si>
  <si>
    <t>CT&amp;Desmog2016</t>
  </si>
  <si>
    <t>Greenpeace</t>
  </si>
  <si>
    <t>Charles Koch Institute</t>
  </si>
  <si>
    <t>CT2018</t>
  </si>
  <si>
    <t>National Christian Charitable Foundation</t>
  </si>
  <si>
    <t>verified</t>
  </si>
  <si>
    <t>added</t>
  </si>
  <si>
    <t>Albert and Ethel Herzstein Charitable Foundation</t>
  </si>
  <si>
    <t>Charles and Ann Johnson Foundatoin</t>
  </si>
  <si>
    <t>Diana Davis Spencer Foundation</t>
  </si>
  <si>
    <t>Eric Javits Family Foundation</t>
  </si>
  <si>
    <t>George Mason University Foundation</t>
  </si>
  <si>
    <t>Donor &amp; Year</t>
  </si>
  <si>
    <t>URL</t>
  </si>
  <si>
    <t>https://www.desmogblog.com/atlas-economic-research-foundation</t>
  </si>
  <si>
    <t>https://www.desmogblog.com/barre-seid</t>
  </si>
  <si>
    <t>https://www.desmogblog.com/cato-institute</t>
  </si>
  <si>
    <t>https://www.desmogblog.com/koch-family-foundations</t>
  </si>
  <si>
    <t>https://www.sourcewatch.org/index.php/Chase_Foundation_of_Virginia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</si>
  <si>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</si>
  <si>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</si>
  <si>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</si>
  <si>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https://www.sourcewatch.org/index.php/Earhart_Foundation</t>
  </si>
  <si>
    <t>https://www.sourcewatch.org/index.php/F.M._Kirby_Foundation</t>
  </si>
  <si>
    <t>https://www.desmogblog.com/foundation-economic-education</t>
  </si>
  <si>
    <t>https://www.sourcewatch.org/index.php/The_Gilder_Foundation</t>
  </si>
  <si>
    <t>https://www.sourcewatch.org/index.php/Jaquelin_Hume_Foundation</t>
  </si>
  <si>
    <t>https://www.sourcewatch.org/index.php/JM_Foundation</t>
  </si>
  <si>
    <t>https://www.sourcewatch.org/index.php/John_M._Olin_Foundation</t>
  </si>
  <si>
    <t>https://www.sourcewatch.org/index.php/John_Templeton_Foundation</t>
  </si>
  <si>
    <t>https://www.sourcewatch.org/index.php/John_William_Pope_Foundation</t>
  </si>
  <si>
    <t>https://www.sourcewatch.org/index.php/Lovett_%26_Ruth_Peters_Foundation</t>
  </si>
  <si>
    <t>https://www.sourcewatch.org/index.php/Lowndes_Foundation</t>
  </si>
  <si>
    <t>https://www.sourcewatch.org/index.php/Philanthropy_Roundtable</t>
  </si>
  <si>
    <t>https://www.sourcewatch.org/index.php/Philip_M._McKenna_Foundation</t>
  </si>
  <si>
    <t>https://www.sourcewatch.org/index.php/Pierre_Goodrich</t>
  </si>
  <si>
    <t>https://www.desmogblog.com/scaife-family-foundations</t>
  </si>
  <si>
    <t>https://www.sourcewatch.org/index.php/Searle_Freedom_Trust</t>
  </si>
  <si>
    <t>https://www.sourcewatch.org/index.php/Carthage_Foundation</t>
  </si>
  <si>
    <t>https://www.sourcewatch.org/index.php/Lynde_and_Harry_Bradley_Foundation</t>
  </si>
  <si>
    <t>https://www.sourcewatch.org/index.php/Randolph_Foundation</t>
  </si>
  <si>
    <t>https://www.sourcewatch.org/index.php/Rodney_Fund</t>
  </si>
  <si>
    <t>https://www.sourcewatch.org/index.php/Roe_Foundation</t>
  </si>
  <si>
    <t>https://www.sourcewatch.org/index.php/Walton_Family_Foundation</t>
  </si>
  <si>
    <t>https://www.sourcewatch.org/index.php/National_Christian_Foundation</t>
  </si>
  <si>
    <t>https://www.desmogblog.com/george-mason-university</t>
  </si>
  <si>
    <t>Resource URL</t>
  </si>
  <si>
    <t>The TWS Foundation</t>
  </si>
  <si>
    <t>data_source</t>
  </si>
  <si>
    <t>transaction_id</t>
  </si>
  <si>
    <t>Click on donor name to view donations by year</t>
  </si>
  <si>
    <t>Central Children's Charities</t>
  </si>
  <si>
    <t>Chiavacci Family Foundation</t>
  </si>
  <si>
    <t>University of New Orleans Foundation</t>
  </si>
  <si>
    <t>The Ohio State University Foundation</t>
  </si>
  <si>
    <t>Florida State University Foundation</t>
  </si>
  <si>
    <t>Ramapo College Foundation</t>
  </si>
  <si>
    <t>Northwood University</t>
  </si>
  <si>
    <t>Evangel University</t>
  </si>
  <si>
    <t>University of Minnesota</t>
  </si>
  <si>
    <t>Institute for Social Research, University of Michigan</t>
  </si>
  <si>
    <t>Center for Ethics &amp; Entrepreneurship Rockford University</t>
  </si>
  <si>
    <t>Christopher Newport University Educational Foundation</t>
  </si>
  <si>
    <t>UNC Chapel Hill Arts and Sciences Foundation</t>
  </si>
  <si>
    <t>Long Island University</t>
  </si>
  <si>
    <t>Murray State University</t>
  </si>
  <si>
    <t>Texas Tech Foundation</t>
  </si>
  <si>
    <t>The University of West Florida Foundation</t>
  </si>
  <si>
    <t>Agora Institute</t>
  </si>
  <si>
    <t>Duke University</t>
  </si>
  <si>
    <t>University of Colorado</t>
  </si>
  <si>
    <t>Institute for Religion Politics &amp; Culture</t>
  </si>
  <si>
    <t>West Virginia University Foundation</t>
  </si>
  <si>
    <t>Arizona State University Foundation</t>
  </si>
  <si>
    <t>Department of Philosophy UNC Chapel Hill</t>
  </si>
  <si>
    <t>Hampden-Sydney College</t>
  </si>
  <si>
    <t>St Cloud University</t>
  </si>
  <si>
    <t>Clemson University</t>
  </si>
  <si>
    <t>Houston Baptist University</t>
  </si>
  <si>
    <t>Rhodes College</t>
  </si>
  <si>
    <t>Rose State College</t>
  </si>
  <si>
    <t>St John's University</t>
  </si>
  <si>
    <t>Campbell University</t>
  </si>
  <si>
    <t>Students for Liberty</t>
  </si>
  <si>
    <t>Stillman College</t>
  </si>
  <si>
    <t>CNU Education</t>
  </si>
  <si>
    <t>Name</t>
  </si>
  <si>
    <t>Service</t>
  </si>
  <si>
    <t>Year</t>
  </si>
  <si>
    <t>Compensation</t>
  </si>
  <si>
    <t>Berman and Company</t>
  </si>
  <si>
    <t>TopRight</t>
  </si>
  <si>
    <t>Morgan Meredith &amp; Associates</t>
  </si>
  <si>
    <t>Customer Innovations</t>
  </si>
  <si>
    <t>Dataprise</t>
  </si>
  <si>
    <t>Marketing Consultancy</t>
  </si>
  <si>
    <t>Donor Mailing</t>
  </si>
  <si>
    <t>Advertising</t>
  </si>
  <si>
    <t>Customer Experience Consulting</t>
  </si>
  <si>
    <t>IT Support</t>
  </si>
  <si>
    <t>Winter Advertising Group</t>
  </si>
  <si>
    <t>Marketing and online advertising</t>
  </si>
  <si>
    <t>Spectrum</t>
  </si>
  <si>
    <t>Buildout of new office space</t>
  </si>
  <si>
    <t>West Liberty University Research Corp</t>
  </si>
  <si>
    <t>State Policy Network</t>
  </si>
  <si>
    <t>Donors Trust</t>
  </si>
  <si>
    <t>University of Arizona Foundation</t>
  </si>
  <si>
    <t>George Mason University</t>
  </si>
  <si>
    <t>Aptify</t>
  </si>
  <si>
    <t>The Hinkey Company</t>
  </si>
  <si>
    <t>Total Fulfillment Services</t>
  </si>
  <si>
    <t>Pantheon Software</t>
  </si>
  <si>
    <t>VRS Corporation</t>
  </si>
  <si>
    <t>CRM Development</t>
  </si>
  <si>
    <t>Mail House Services</t>
  </si>
  <si>
    <t>Website Development</t>
  </si>
  <si>
    <t>IT Consulting</t>
  </si>
  <si>
    <t>Printing, Mailing &amp; Postage</t>
  </si>
  <si>
    <t>Website Management</t>
  </si>
  <si>
    <t>ERE Sources</t>
  </si>
  <si>
    <t>George Mason University Department of Economics</t>
  </si>
  <si>
    <t>Direct Mail Marketing Group</t>
  </si>
  <si>
    <t>Hirestrategy</t>
  </si>
  <si>
    <t>Direct Mail Services</t>
  </si>
  <si>
    <t>Temporary Staffing</t>
  </si>
  <si>
    <t>Aquinas College</t>
  </si>
  <si>
    <t>Boise State University Foundation</t>
  </si>
  <si>
    <t>Boundary Stone</t>
  </si>
  <si>
    <t>Florida Southern College</t>
  </si>
  <si>
    <t>Georgia State University Research Foundation</t>
  </si>
  <si>
    <t>Lock Haven University Foundation</t>
  </si>
  <si>
    <t>Michigan State University</t>
  </si>
  <si>
    <t>The Parr Center for Ethics UNC Chapel Hill</t>
  </si>
  <si>
    <t>Troy University</t>
  </si>
  <si>
    <t>University of Vermont</t>
  </si>
  <si>
    <t>Young Americans for Liberty Foundation</t>
  </si>
  <si>
    <t>University Foundation at Sacramento state</t>
  </si>
  <si>
    <t>E L Craig Foundation</t>
  </si>
  <si>
    <t>Jewish Community Fund</t>
  </si>
  <si>
    <t>John P and Kathryn G Evans Foundation</t>
  </si>
  <si>
    <t>The Marcus Foundation</t>
  </si>
  <si>
    <t>Michael and Andrea Leven Family Foundation</t>
  </si>
  <si>
    <t>Richard Seth Staley Educational Foundation</t>
  </si>
  <si>
    <t>Annual Report</t>
  </si>
  <si>
    <t>Schwab Charitable Fund</t>
  </si>
  <si>
    <t>2007 990</t>
  </si>
  <si>
    <t>The Howell Foundation</t>
  </si>
  <si>
    <t>Thomas W Smith Foundation</t>
  </si>
  <si>
    <t>https://www.desmogblog.com/institute-humane-studies-george-mason-university</t>
  </si>
  <si>
    <t>https://www.sourcewatch.org/index.php/Marcus_Foundation</t>
  </si>
  <si>
    <t>https://www.sourcewatch.org/index.php/Duke_University</t>
  </si>
  <si>
    <t>https://www.sourcewatch.org/index.php/Koch_and_Arizona_State_University_(ASU)</t>
  </si>
  <si>
    <t>https://www.sourcewatch.org/index.php/Students_for_Liberty</t>
  </si>
  <si>
    <t>https://www.desmogblog.com/state-policy-network</t>
  </si>
  <si>
    <t>https://www.sourcewatch.org/index.php/Michigan_State_University</t>
  </si>
  <si>
    <t>https://www.desmogblog.com/richard-berman</t>
  </si>
  <si>
    <t>https://www.sourcewatch.org/index.php/Spectrum_Science_Communications</t>
  </si>
  <si>
    <t>As Recipient</t>
  </si>
  <si>
    <t>As Donor</t>
  </si>
  <si>
    <t>Recipient &amp; Year</t>
  </si>
  <si>
    <t>Click on recipient name to view donations by year</t>
  </si>
  <si>
    <t>Sum of Compensation</t>
  </si>
  <si>
    <t>Independent Contractors</t>
  </si>
  <si>
    <t>Charles and Ann Johnson Foundation</t>
  </si>
  <si>
    <t>Contractor &amp; Year</t>
  </si>
  <si>
    <t>Column Labels</t>
  </si>
  <si>
    <t>Koch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</si>
</sst>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3">
    <border>
      <left/>
      <right/>
      <top/>
      <bottom/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Border="1"/>
    <xf numFmtId="15" fontId="4" fillId="0" borderId="1" xfId="0" applyNumberFormat="1" applyFont="1" applyBorder="1"/>
    <xf numFmtId="0" fontId="5" fillId="0" borderId="1" xfId="9" applyFont="1" applyBorder="1"/>
    <xf numFmtId="0" fontId="5" fillId="0" borderId="0" xfId="9" applyFont="1" applyBorder="1"/>
    <xf numFmtId="164" fontId="1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0" fontId="7" fillId="2" borderId="0" xfId="0" applyFont="1" applyFill="1" applyBorder="1"/>
    <xf numFmtId="0" fontId="1" fillId="0" borderId="0" xfId="0" applyFont="1"/>
    <xf numFmtId="0" fontId="6" fillId="3" borderId="2" xfId="0" applyFont="1" applyFill="1" applyBorder="1"/>
    <xf numFmtId="6" fontId="0" fillId="0" borderId="0" xfId="0" applyNumberFormat="1"/>
    <xf numFmtId="0" fontId="8" fillId="0" borderId="1" xfId="0" applyFont="1" applyFill="1" applyBorder="1"/>
    <xf numFmtId="165" fontId="0" fillId="0" borderId="0" xfId="0" applyNumberFormat="1"/>
    <xf numFmtId="164" fontId="1" fillId="0" borderId="0" xfId="0" applyNumberFormat="1" applyFont="1"/>
    <xf numFmtId="0" fontId="9" fillId="0" borderId="1" xfId="0" applyFont="1" applyFill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</cellXfs>
  <cellStyles count="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8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ill>
        <patternFill patternType="none">
          <bgColor auto="1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70.485376157405" createdVersion="6" refreshedVersion="6" minRefreshableVersion="3" recordCount="803" xr:uid="{459393C9-722A-0B4E-9111-1E8806F4EF52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66">
        <s v="Aequus Institute"/>
        <s v="Albert and Ethel Herzstein Charitable Foundation"/>
        <s v="Armstrong Foundation"/>
        <s v="Atlas Economic Research Foundation"/>
        <s v="Barbara and Barre Seid Foundation"/>
        <s v="Cato Institute"/>
        <s v="Center for Independent Thought"/>
        <s v="Central Children's Charities"/>
        <s v="Charles and Ann Johnson Foundation"/>
        <s v="Charles G. Koch Charitable Foundation"/>
        <s v="Charles Koch Institute"/>
        <s v="Charlotte and Walter Kohler Charitable Trust"/>
        <s v="Chase Foundation of Virginia"/>
        <s v="Chiavacci Family Foundation"/>
        <s v="Claude R. Lambe Charitable Foundation"/>
        <s v="Claws Foundation"/>
        <s v="David H. Koch Charitable Foundation"/>
        <s v="Diana Davis Spencer Foundation"/>
        <s v="Donors Capital Fund"/>
        <s v="DonorsTrust"/>
        <s v="Dorothy D. and Joseph A. Moller Foundation"/>
        <s v="Dunn's Foundation for the Advancement of Right Thinking"/>
        <s v="E L Craig Foundation"/>
        <s v="Earhart Foundation"/>
        <s v="Ed Uihlein Family Foundation"/>
        <s v="Eric Javits Family Foundation"/>
        <s v="F.M. Kirby Foundation"/>
        <s v="Foundation for Economic Education"/>
        <s v="George Mason University Foundation"/>
        <s v="Gilder Foundation"/>
        <s v="Hickory Foundation"/>
        <s v="Institute for Humane Studies"/>
        <s v="Jaquelin Hume Foundation"/>
        <s v="Jewish Community Fund"/>
        <s v="JM Foundation"/>
        <s v="John M. Olin Foundation"/>
        <s v="John P and Kathryn G Evans Foundation"/>
        <s v="John Templeton Foundation"/>
        <s v="John William Pope Foundation"/>
        <s v="Lovett and Ruth Peters Foundation"/>
        <s v="Lowndes Foundation"/>
        <s v="Michael and Andrea Leven Family Foundation"/>
        <s v="National Christian Charitable Foundation"/>
        <s v="Philanthropy Roundtable"/>
        <s v="Philip M. McKenna Foundation"/>
        <s v="Pierre F. and Enid Goodrich Foundation"/>
        <s v="Richard Seth Staley Educational Foundation"/>
        <s v="Robert and Marie Hansen Foundation"/>
        <s v="Sarah Scaife Foundation"/>
        <s v="Schwab Charitable Fund"/>
        <s v="Searle Freedom Trust"/>
        <s v="Tepper Family Foundation"/>
        <s v="The Carthage Foundation"/>
        <s v="The Challenge Foundation"/>
        <s v="The Howell Foundation"/>
        <s v="The Lynde and Harry Bradley Foundation"/>
        <s v="The Marcus Foundation"/>
        <s v="The Randolph Foundation"/>
        <s v="The Rodney Fund"/>
        <s v="The Roe Foundation"/>
        <s v="The TWS Foundation"/>
        <s v="Thomas W Smith Foundation"/>
        <s v="Walton Family Foundation"/>
        <m/>
        <s v="Charles and Ann Johnson Foundatoin" u="1"/>
        <s v="Ruth &amp;amp; Lovett Peters Foundation" u="1"/>
      </sharedItems>
    </cacheField>
    <cacheField name="recipient_name" numFmtId="0">
      <sharedItems containsBlank="1" count="54">
        <s v="Institute for Humane Studies"/>
        <s v="Aquinas College"/>
        <s v="Arizona State University Foundation"/>
        <s v="Boise State University Foundation"/>
        <s v="Boundary Stone"/>
        <s v="Center for Ethics &amp; Entrepreneurship Rockford University"/>
        <s v="Christopher Newport University Educational Foundation"/>
        <s v="Florida Southern College"/>
        <s v="Georgia State University Research Foundation"/>
        <s v="Institute for Social Research, University of Michigan"/>
        <s v="Lock Haven University Foundation"/>
        <s v="Michigan State University"/>
        <s v="Murray State University"/>
        <s v="Northwood University"/>
        <s v="Ramapo College Foundation"/>
        <s v="Rose State College"/>
        <s v="Students for Liberty"/>
        <s v="Texas Tech Foundation"/>
        <s v="The Ohio State University Foundation"/>
        <s v="The Parr Center for Ethics UNC Chapel Hill"/>
        <s v="The University of West Florida Foundation"/>
        <s v="Troy University"/>
        <s v="UNC Chapel Hill Arts and Sciences Foundation"/>
        <s v="University Foundation at Sacramento state"/>
        <s v="University of New Orleans Foundation"/>
        <s v="University of Vermont"/>
        <s v="West Virginia University Foundation"/>
        <s v="Young Americans for Liberty Foundation"/>
        <s v="Agora Institute"/>
        <s v="Campbell University"/>
        <s v="Clemson University"/>
        <s v="Department of Philosophy UNC Chapel Hill"/>
        <s v="Duke University"/>
        <s v="Evangel University"/>
        <s v="Florida State University Foundation"/>
        <s v="George Mason University Foundation"/>
        <s v="Hampden-Sydney College"/>
        <s v="Houston Baptist University"/>
        <s v="Institute for Religion Politics &amp; Culture"/>
        <s v="Long Island University"/>
        <s v="Rhodes College"/>
        <s v="St Cloud University"/>
        <s v="St John's University"/>
        <s v="University of Colorado"/>
        <s v="University of Minnesota"/>
        <s v="CNU Education"/>
        <s v="Stillman College"/>
        <s v="West Liberty University Research Corp"/>
        <s v="Donors Trust"/>
        <s v="State Policy Network"/>
        <s v="University of Arizona Foundation"/>
        <s v="George Mason University"/>
        <s v="George Mason University Department of Economics"/>
        <m/>
      </sharedItems>
    </cacheField>
    <cacheField name="contribution" numFmtId="0">
      <sharedItems containsString="0" containsBlank="1" containsNumber="1" minValue="100" maxValue="5691250"/>
    </cacheField>
    <cacheField name="year" numFmtId="0">
      <sharedItems containsString="0" containsBlank="1" containsNumber="1" containsInteger="1" minValue="1985" maxValue="2017" count="34">
        <n v="2007"/>
        <n v="2006"/>
        <n v="2005"/>
        <n v="2004"/>
        <n v="2003"/>
        <n v="2002"/>
        <n v="2001"/>
        <n v="2014"/>
        <n v="2016"/>
        <n v="2015"/>
        <n v="2013"/>
        <n v="2012"/>
        <n v="2011"/>
        <n v="2010"/>
        <n v="2009"/>
        <n v="2008"/>
        <n v="2000"/>
        <n v="1999"/>
        <n v="1998"/>
        <n v="2017"/>
        <n v="1993"/>
        <n v="1992"/>
        <n v="1989"/>
        <n v="1987"/>
        <n v="1996"/>
        <n v="1991"/>
        <n v="1990"/>
        <n v="1988"/>
        <n v="1986"/>
        <n v="1997"/>
        <n v="1995"/>
        <n v="1994"/>
        <n v="1985"/>
        <m/>
      </sharedItems>
    </cacheField>
    <cacheField name="verified" numFmtId="0">
      <sharedItems containsBlank="1" count="3">
        <m/>
        <s v="added"/>
        <s v="verifi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70.485378472222" createdVersion="6" refreshedVersion="6" minRefreshableVersion="3" recordCount="24" xr:uid="{E843C79D-B7DF-904F-BAB8-6DE9D48ED873}">
  <cacheSource type="worksheet">
    <worksheetSource ref="A1:D1048576" sheet="Independent Contractors"/>
  </cacheSource>
  <cacheFields count="4">
    <cacheField name="Year" numFmtId="0">
      <sharedItems containsString="0" containsBlank="1" containsNumber="1" containsInteger="1" minValue="2006" maxValue="2017" count="10">
        <n v="2016"/>
        <n v="2015"/>
        <n v="2014"/>
        <n v="2013"/>
        <n v="2012"/>
        <n v="2008"/>
        <n v="2007"/>
        <n v="2006"/>
        <n v="2017"/>
        <m/>
      </sharedItems>
    </cacheField>
    <cacheField name="Name" numFmtId="0">
      <sharedItems containsBlank="1" count="16">
        <s v="TopRight"/>
        <s v="Morgan Meredith &amp; Associates"/>
        <s v="Berman and Company"/>
        <s v="Customer Innovations"/>
        <s v="Dataprise"/>
        <s v="Winter Advertising Group"/>
        <s v="Spectrum"/>
        <s v="Aptify"/>
        <s v="The Hinkey Company"/>
        <s v="Total Fulfillment Services"/>
        <s v="Pantheon Software"/>
        <s v="VRS Corporation"/>
        <s v="ERE Sources"/>
        <s v="Direct Mail Marketing Group"/>
        <s v="Hirestrategy"/>
        <m/>
      </sharedItems>
    </cacheField>
    <cacheField name="Service" numFmtId="0">
      <sharedItems containsBlank="1"/>
    </cacheField>
    <cacheField name="Compensation" numFmtId="164">
      <sharedItems containsString="0" containsBlank="1" containsNumber="1" containsInteger="1" minValue="76891" maxValue="4112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3">
  <r>
    <s v="CT&amp;Desmog2016"/>
    <s v="Aequus Institute_Institute for Humane Studies20072500"/>
    <x v="0"/>
    <x v="0"/>
    <n v="2500"/>
    <x v="0"/>
    <x v="0"/>
  </r>
  <r>
    <s v="CT&amp;Desmog2016"/>
    <s v="Aequus Institute_Institute for Humane Studies20062500"/>
    <x v="0"/>
    <x v="0"/>
    <n v="2500"/>
    <x v="1"/>
    <x v="0"/>
  </r>
  <r>
    <s v="CT&amp;Desmog2016"/>
    <s v="Aequus Institute_Institute for Humane Studies20052500"/>
    <x v="0"/>
    <x v="0"/>
    <n v="2500"/>
    <x v="2"/>
    <x v="0"/>
  </r>
  <r>
    <s v="CT&amp;Desmog2016"/>
    <s v="Aequus Institute_Institute for Humane Studies20042500"/>
    <x v="0"/>
    <x v="0"/>
    <n v="2500"/>
    <x v="3"/>
    <x v="0"/>
  </r>
  <r>
    <s v="CT&amp;Desmog2016"/>
    <s v="Aequus Institute_Institute for Humane Studies20035000"/>
    <x v="0"/>
    <x v="0"/>
    <n v="5000"/>
    <x v="4"/>
    <x v="0"/>
  </r>
  <r>
    <s v="CT&amp;Desmog2016"/>
    <s v="Aequus Institute_Institute for Humane Studies20025000"/>
    <x v="0"/>
    <x v="0"/>
    <n v="5000"/>
    <x v="5"/>
    <x v="0"/>
  </r>
  <r>
    <s v="CT&amp;Desmog2016"/>
    <s v="Aequus Institute_Institute for Humane Studies20015000"/>
    <x v="0"/>
    <x v="0"/>
    <n v="5000"/>
    <x v="6"/>
    <x v="0"/>
  </r>
  <r>
    <n v="990"/>
    <s v="Albert and Ethel Herzstein Charitable Foundation_Institute for Humane Studies20145000"/>
    <x v="1"/>
    <x v="0"/>
    <n v="5000"/>
    <x v="7"/>
    <x v="1"/>
  </r>
  <r>
    <n v="990"/>
    <s v="Armstrong Foundation_Institute for Humane Studies201615000"/>
    <x v="2"/>
    <x v="0"/>
    <n v="15000"/>
    <x v="8"/>
    <x v="1"/>
  </r>
  <r>
    <n v="990"/>
    <s v="Armstrong Foundation_Institute for Humane Studies201510000"/>
    <x v="2"/>
    <x v="0"/>
    <n v="10000"/>
    <x v="9"/>
    <x v="1"/>
  </r>
  <r>
    <n v="990"/>
    <s v="Armstrong Foundation_Institute for Humane Studies20145000"/>
    <x v="2"/>
    <x v="0"/>
    <n v="5000"/>
    <x v="7"/>
    <x v="1"/>
  </r>
  <r>
    <n v="990"/>
    <s v="Armstrong Foundation_Institute for Humane Studies20145000"/>
    <x v="2"/>
    <x v="0"/>
    <n v="5000"/>
    <x v="7"/>
    <x v="1"/>
  </r>
  <r>
    <n v="990"/>
    <s v="Armstrong Foundation_Institute for Humane Studies20135000"/>
    <x v="2"/>
    <x v="0"/>
    <n v="5000"/>
    <x v="10"/>
    <x v="1"/>
  </r>
  <r>
    <n v="990"/>
    <s v="Armstrong Foundation_Institute for Humane Studies20135000"/>
    <x v="2"/>
    <x v="0"/>
    <n v="5000"/>
    <x v="10"/>
    <x v="1"/>
  </r>
  <r>
    <s v="CT&amp;Desmog2016"/>
    <s v="Armstrong Foundation_Institute for Humane Studies20125000"/>
    <x v="2"/>
    <x v="0"/>
    <n v="5000"/>
    <x v="11"/>
    <x v="0"/>
  </r>
  <r>
    <s v="CT&amp;Desmog2016"/>
    <s v="Armstrong Foundation_Institute for Humane Studies20115000"/>
    <x v="2"/>
    <x v="0"/>
    <n v="5000"/>
    <x v="12"/>
    <x v="0"/>
  </r>
  <r>
    <s v="CT&amp;Desmog2016"/>
    <s v="Armstrong Foundation_Institute for Humane Studies201010000"/>
    <x v="2"/>
    <x v="0"/>
    <n v="10000"/>
    <x v="13"/>
    <x v="0"/>
  </r>
  <r>
    <s v="CT&amp;Desmog2016"/>
    <s v="Armstrong Foundation_Institute for Humane Studies200910000"/>
    <x v="2"/>
    <x v="0"/>
    <n v="10000"/>
    <x v="14"/>
    <x v="0"/>
  </r>
  <r>
    <s v="CT&amp;Desmog2016"/>
    <s v="Armstrong Foundation_Institute for Humane Studies20085000"/>
    <x v="2"/>
    <x v="0"/>
    <n v="5000"/>
    <x v="15"/>
    <x v="0"/>
  </r>
  <r>
    <s v="CT&amp;Desmog2016"/>
    <s v="Armstrong Foundation_Institute for Humane Studies20075000"/>
    <x v="2"/>
    <x v="0"/>
    <n v="5000"/>
    <x v="0"/>
    <x v="0"/>
  </r>
  <r>
    <s v="CT&amp;Desmog2016"/>
    <s v="Armstrong Foundation_Institute for Humane Studies20065000"/>
    <x v="2"/>
    <x v="0"/>
    <n v="5000"/>
    <x v="1"/>
    <x v="0"/>
  </r>
  <r>
    <s v="CT&amp;Desmog2016"/>
    <s v="Armstrong Foundation_Institute for Humane Studies20055000"/>
    <x v="2"/>
    <x v="0"/>
    <n v="5000"/>
    <x v="2"/>
    <x v="0"/>
  </r>
  <r>
    <s v="CT&amp;Desmog2016"/>
    <s v="Armstrong Foundation_Institute for Humane Studies20045000"/>
    <x v="2"/>
    <x v="0"/>
    <n v="5000"/>
    <x v="3"/>
    <x v="0"/>
  </r>
  <r>
    <s v="CT&amp;Desmog2016"/>
    <s v="Armstrong Foundation_Institute for Humane Studies20035000"/>
    <x v="2"/>
    <x v="0"/>
    <n v="5000"/>
    <x v="4"/>
    <x v="0"/>
  </r>
  <r>
    <s v="CT&amp;Desmog2016"/>
    <s v="Armstrong Foundation_Institute for Humane Studies20025000"/>
    <x v="2"/>
    <x v="0"/>
    <n v="5000"/>
    <x v="5"/>
    <x v="0"/>
  </r>
  <r>
    <s v="CT&amp;Desmog2016"/>
    <s v="Armstrong Foundation_Institute for Humane Studies20016500"/>
    <x v="2"/>
    <x v="0"/>
    <n v="6500"/>
    <x v="6"/>
    <x v="0"/>
  </r>
  <r>
    <s v="CT&amp;Desmog2016"/>
    <s v="Armstrong Foundation_Institute for Humane Studies20001500"/>
    <x v="2"/>
    <x v="0"/>
    <n v="1500"/>
    <x v="16"/>
    <x v="0"/>
  </r>
  <r>
    <s v="CT&amp;Desmog2016"/>
    <s v="Armstrong Foundation_Institute for Humane Studies19991500"/>
    <x v="2"/>
    <x v="0"/>
    <n v="1500"/>
    <x v="17"/>
    <x v="0"/>
  </r>
  <r>
    <s v="CT&amp;Desmog2016"/>
    <s v="Armstrong Foundation_Institute for Humane Studies19981500"/>
    <x v="2"/>
    <x v="0"/>
    <n v="1500"/>
    <x v="18"/>
    <x v="0"/>
  </r>
  <r>
    <s v="CT&amp;Desmog2016"/>
    <s v="Atlas Economic Research Foundation_Institute for Humane Studies201110000"/>
    <x v="3"/>
    <x v="0"/>
    <n v="10000"/>
    <x v="12"/>
    <x v="0"/>
  </r>
  <r>
    <s v="CT&amp;Desmog2016"/>
    <s v="Barbara and Barre Seid Foundation_Institute for Humane Studies200625000"/>
    <x v="4"/>
    <x v="0"/>
    <n v="25000"/>
    <x v="1"/>
    <x v="0"/>
  </r>
  <r>
    <s v="CT&amp;Desmog2016"/>
    <s v="Barbara and Barre Seid Foundation_Institute for Humane Studies200515000"/>
    <x v="4"/>
    <x v="0"/>
    <n v="15000"/>
    <x v="2"/>
    <x v="0"/>
  </r>
  <r>
    <s v="CT&amp;Desmog2016"/>
    <s v="Cato Institute_Institute for Humane Studies20051000"/>
    <x v="5"/>
    <x v="0"/>
    <n v="1000"/>
    <x v="2"/>
    <x v="0"/>
  </r>
  <r>
    <s v="CT&amp;Desmog2016"/>
    <s v="Cato Institute_Institute for Humane Studies20031000"/>
    <x v="5"/>
    <x v="0"/>
    <n v="1000"/>
    <x v="4"/>
    <x v="0"/>
  </r>
  <r>
    <s v="CT&amp;Desmog2016"/>
    <s v="Center for Independent Thought_Institute for Humane Studies20116000"/>
    <x v="6"/>
    <x v="0"/>
    <n v="6000"/>
    <x v="12"/>
    <x v="0"/>
  </r>
  <r>
    <n v="990"/>
    <s v="Central Children's Charities_Institute for Humane Studies201125000"/>
    <x v="7"/>
    <x v="0"/>
    <n v="25000"/>
    <x v="12"/>
    <x v="1"/>
  </r>
  <r>
    <n v="990"/>
    <s v="Central Children's Charities_Institute for Humane Studies201010000"/>
    <x v="7"/>
    <x v="0"/>
    <n v="10000"/>
    <x v="13"/>
    <x v="1"/>
  </r>
  <r>
    <n v="990"/>
    <s v="Charles and Ann Johnson Foundation_Institute for Humane Studies201510000"/>
    <x v="8"/>
    <x v="0"/>
    <n v="10000"/>
    <x v="9"/>
    <x v="1"/>
  </r>
  <r>
    <n v="990"/>
    <s v="Charles and Ann Johnson Foundation_Institute for Humane Studies201410000"/>
    <x v="8"/>
    <x v="0"/>
    <n v="10000"/>
    <x v="7"/>
    <x v="1"/>
  </r>
  <r>
    <n v="990"/>
    <s v="Charles and Ann Johnson Foundation_Institute for Humane Studies20145000"/>
    <x v="8"/>
    <x v="0"/>
    <n v="5000"/>
    <x v="7"/>
    <x v="1"/>
  </r>
  <r>
    <n v="990"/>
    <s v="Charles and Ann Johnson Foundation_Institute for Humane Studies20135000"/>
    <x v="8"/>
    <x v="0"/>
    <n v="5000"/>
    <x v="10"/>
    <x v="1"/>
  </r>
  <r>
    <n v="990"/>
    <s v="Charles and Ann Johnson Foundation_Institute for Humane Studies20125000"/>
    <x v="8"/>
    <x v="0"/>
    <n v="5000"/>
    <x v="11"/>
    <x v="1"/>
  </r>
  <r>
    <n v="990"/>
    <s v="Charles and Ann Johnson Foundation_Institute for Humane Studies20115000"/>
    <x v="8"/>
    <x v="0"/>
    <n v="5000"/>
    <x v="12"/>
    <x v="1"/>
  </r>
  <r>
    <n v="990"/>
    <s v="Charles and Ann Johnson Foundation_Institute for Humane Studies20101000"/>
    <x v="8"/>
    <x v="0"/>
    <n v="1000"/>
    <x v="13"/>
    <x v="1"/>
  </r>
  <r>
    <n v="990"/>
    <s v="Charles and Ann Johnson Foundation_Institute for Humane Studies20091000"/>
    <x v="8"/>
    <x v="0"/>
    <n v="1000"/>
    <x v="14"/>
    <x v="1"/>
  </r>
  <r>
    <n v="990"/>
    <s v="Charles and Ann Johnson Foundation_Institute for Humane Studies20081000"/>
    <x v="8"/>
    <x v="0"/>
    <n v="1000"/>
    <x v="15"/>
    <x v="1"/>
  </r>
  <r>
    <n v="990"/>
    <s v="Charles and Ann Johnson Foundation_Institute for Humane Studies20071000"/>
    <x v="8"/>
    <x v="0"/>
    <n v="1000"/>
    <x v="0"/>
    <x v="1"/>
  </r>
  <r>
    <n v="990"/>
    <s v="Charles G. Koch Charitable Foundation_Institute for Humane Studies2017138803"/>
    <x v="9"/>
    <x v="0"/>
    <n v="138803"/>
    <x v="19"/>
    <x v="1"/>
  </r>
  <r>
    <n v="990"/>
    <s v="Charles G. Koch Charitable Foundation_Institute for Humane Studies2017320000"/>
    <x v="9"/>
    <x v="0"/>
    <n v="320000"/>
    <x v="19"/>
    <x v="1"/>
  </r>
  <r>
    <n v="990"/>
    <s v="Charles G. Koch Charitable Foundation_Institute for Humane Studies20165691250"/>
    <x v="9"/>
    <x v="0"/>
    <n v="5691250"/>
    <x v="8"/>
    <x v="1"/>
  </r>
  <r>
    <n v="990"/>
    <s v="Charles G. Koch Charitable Foundation_Institute for Humane Studies2016145212"/>
    <x v="9"/>
    <x v="0"/>
    <n v="145212"/>
    <x v="8"/>
    <x v="1"/>
  </r>
  <r>
    <s v="Greenpeace"/>
    <s v="Charles G. Koch Charitable Foundation_Institute for Humane Studies20154572182"/>
    <x v="9"/>
    <x v="0"/>
    <n v="4572182"/>
    <x v="9"/>
    <x v="0"/>
  </r>
  <r>
    <s v="CT&amp;Desmog2016"/>
    <s v="Charles G. Koch Charitable Foundation_Institute for Humane Studies20144866000"/>
    <x v="9"/>
    <x v="0"/>
    <n v="4866000"/>
    <x v="7"/>
    <x v="0"/>
  </r>
  <r>
    <s v="CT&amp;Desmog2016"/>
    <s v="Charles G. Koch Charitable Foundation_Institute for Humane Studies201464169"/>
    <x v="9"/>
    <x v="0"/>
    <n v="64169"/>
    <x v="7"/>
    <x v="0"/>
  </r>
  <r>
    <s v="CT&amp;Desmog2016"/>
    <s v="Charles G. Koch Charitable Foundation_Institute for Humane Studies20134050000"/>
    <x v="9"/>
    <x v="0"/>
    <n v="4050000"/>
    <x v="10"/>
    <x v="0"/>
  </r>
  <r>
    <s v="CT&amp;Desmog2016"/>
    <s v="Charles G. Koch Charitable Foundation_Institute for Humane Studies20122947500"/>
    <x v="9"/>
    <x v="0"/>
    <n v="2947500"/>
    <x v="11"/>
    <x v="0"/>
  </r>
  <r>
    <s v="CT&amp;Desmog2016"/>
    <s v="Charles G. Koch Charitable Foundation_Institute for Humane Studies201231270"/>
    <x v="9"/>
    <x v="0"/>
    <n v="31270"/>
    <x v="11"/>
    <x v="0"/>
  </r>
  <r>
    <s v="CT&amp;Desmog2016"/>
    <s v="Charles G. Koch Charitable Foundation_Institute for Humane Studies20113671500"/>
    <x v="9"/>
    <x v="0"/>
    <n v="3671500"/>
    <x v="12"/>
    <x v="0"/>
  </r>
  <r>
    <s v="CT&amp;Desmog2016"/>
    <s v="Charles G. Koch Charitable Foundation_Institute for Humane Studies20102159500"/>
    <x v="9"/>
    <x v="0"/>
    <n v="2159500"/>
    <x v="13"/>
    <x v="0"/>
  </r>
  <r>
    <s v="CT&amp;Desmog2016"/>
    <s v="Charles G. Koch Charitable Foundation_Institute for Humane Studies20092461091"/>
    <x v="9"/>
    <x v="0"/>
    <n v="2461091"/>
    <x v="14"/>
    <x v="0"/>
  </r>
  <r>
    <s v="CT&amp;Desmog2016"/>
    <s v="Charles G. Koch Charitable Foundation_Institute for Humane Studies20081169000"/>
    <x v="9"/>
    <x v="0"/>
    <n v="1169000"/>
    <x v="15"/>
    <x v="0"/>
  </r>
  <r>
    <s v="CT&amp;Desmog2016"/>
    <s v="Charles G. Koch Charitable Foundation_Institute for Humane Studies2007885000"/>
    <x v="9"/>
    <x v="0"/>
    <n v="885000"/>
    <x v="0"/>
    <x v="0"/>
  </r>
  <r>
    <s v="CT&amp;Desmog2016"/>
    <s v="Charles G. Koch Charitable Foundation_Institute for Humane Studies20061082000"/>
    <x v="9"/>
    <x v="0"/>
    <n v="1082000"/>
    <x v="1"/>
    <x v="0"/>
  </r>
  <r>
    <s v="CT&amp;Desmog2016"/>
    <s v="Charles G. Koch Charitable Foundation_Institute for Humane Studies200315000"/>
    <x v="9"/>
    <x v="0"/>
    <n v="15000"/>
    <x v="4"/>
    <x v="0"/>
  </r>
  <r>
    <s v="CT&amp;Desmog2016"/>
    <s v="Charles G. Koch Charitable Foundation_Institute for Humane Studies20037457"/>
    <x v="9"/>
    <x v="0"/>
    <n v="7457"/>
    <x v="4"/>
    <x v="0"/>
  </r>
  <r>
    <s v="CT&amp;Desmog2016"/>
    <s v="Charles G. Koch Charitable Foundation_Institute for Humane Studies2002334000"/>
    <x v="9"/>
    <x v="0"/>
    <n v="334000"/>
    <x v="5"/>
    <x v="0"/>
  </r>
  <r>
    <s v="CT&amp;Desmog2016"/>
    <s v="Charles G. Koch Charitable Foundation_Institute for Humane Studies1999200000"/>
    <x v="9"/>
    <x v="0"/>
    <n v="200000"/>
    <x v="17"/>
    <x v="0"/>
  </r>
  <r>
    <s v="Greenpeace"/>
    <s v="Charles G. Koch Charitable Foundation_Institute for Humane Studies199345600"/>
    <x v="9"/>
    <x v="0"/>
    <n v="45600"/>
    <x v="20"/>
    <x v="0"/>
  </r>
  <r>
    <s v="Greenpeace"/>
    <s v="Charles G. Koch Charitable Foundation_Institute for Humane Studies199250000"/>
    <x v="9"/>
    <x v="0"/>
    <n v="50000"/>
    <x v="21"/>
    <x v="0"/>
  </r>
  <r>
    <s v="Greenpeace"/>
    <s v="Charles G. Koch Charitable Foundation_Institute for Humane Studies1989115000"/>
    <x v="9"/>
    <x v="0"/>
    <n v="115000"/>
    <x v="22"/>
    <x v="0"/>
  </r>
  <r>
    <s v="Greenpeace"/>
    <s v="Charles G. Koch Charitable Foundation_Institute for Humane Studies19878308"/>
    <x v="9"/>
    <x v="0"/>
    <n v="8308"/>
    <x v="23"/>
    <x v="0"/>
  </r>
  <r>
    <n v="990"/>
    <s v="Charles Koch Institute_Institute for Humane Studies201684720"/>
    <x v="10"/>
    <x v="0"/>
    <n v="84720"/>
    <x v="8"/>
    <x v="1"/>
  </r>
  <r>
    <n v="990"/>
    <s v="Charles Koch Institute_Institute for Humane Studies201773200"/>
    <x v="10"/>
    <x v="0"/>
    <n v="73200"/>
    <x v="19"/>
    <x v="1"/>
  </r>
  <r>
    <s v="Greenpeace"/>
    <s v="Charles Koch Institute_Institute for Humane Studies201575200"/>
    <x v="10"/>
    <x v="0"/>
    <n v="75200"/>
    <x v="9"/>
    <x v="2"/>
  </r>
  <r>
    <s v="Greenpeace"/>
    <s v="Charles Koch Institute_Institute for Humane Studies201442680"/>
    <x v="10"/>
    <x v="0"/>
    <n v="42680"/>
    <x v="7"/>
    <x v="0"/>
  </r>
  <r>
    <s v="CT&amp;Desmog2016"/>
    <s v="Charlotte and Walter Kohler Charitable Trust_Institute for Humane Studies2004275000"/>
    <x v="11"/>
    <x v="0"/>
    <n v="275000"/>
    <x v="3"/>
    <x v="0"/>
  </r>
  <r>
    <s v="CT&amp;Desmog2016"/>
    <s v="Charlotte and Walter Kohler Charitable Trust_Institute for Humane Studies2002100000"/>
    <x v="11"/>
    <x v="0"/>
    <n v="100000"/>
    <x v="5"/>
    <x v="0"/>
  </r>
  <r>
    <n v="990"/>
    <s v="Chase Foundation of Virginia_Institute for Humane Studies201625000"/>
    <x v="12"/>
    <x v="0"/>
    <n v="25000"/>
    <x v="8"/>
    <x v="1"/>
  </r>
  <r>
    <s v="CT&amp;Desmog2016"/>
    <s v="Chase Foundation of Virginia_Institute for Humane Studies201525000"/>
    <x v="12"/>
    <x v="0"/>
    <n v="25000"/>
    <x v="9"/>
    <x v="1"/>
  </r>
  <r>
    <s v="CT&amp;Desmog2016"/>
    <s v="Chase Foundation of Virginia_Institute for Humane Studies201425000"/>
    <x v="12"/>
    <x v="0"/>
    <n v="25000"/>
    <x v="7"/>
    <x v="1"/>
  </r>
  <r>
    <s v="CT&amp;Desmog2016"/>
    <s v="Chase Foundation of Virginia_Institute for Humane Studies201312000"/>
    <x v="12"/>
    <x v="0"/>
    <n v="12000"/>
    <x v="10"/>
    <x v="1"/>
  </r>
  <r>
    <s v="CT&amp;Desmog2016"/>
    <s v="Chase Foundation of Virginia_Institute for Humane Studies201212000"/>
    <x v="12"/>
    <x v="0"/>
    <n v="12000"/>
    <x v="11"/>
    <x v="0"/>
  </r>
  <r>
    <s v="CT&amp;Desmog2016"/>
    <s v="Chase Foundation of Virginia_Institute for Humane Studies201112000"/>
    <x v="12"/>
    <x v="0"/>
    <n v="12000"/>
    <x v="12"/>
    <x v="0"/>
  </r>
  <r>
    <s v="CT&amp;Desmog2016"/>
    <s v="Chase Foundation of Virginia_Institute for Humane Studies201012000"/>
    <x v="12"/>
    <x v="0"/>
    <n v="12000"/>
    <x v="13"/>
    <x v="0"/>
  </r>
  <r>
    <s v="CT&amp;Desmog2016"/>
    <s v="Chase Foundation of Virginia_Institute for Humane Studies200910000"/>
    <x v="12"/>
    <x v="0"/>
    <n v="10000"/>
    <x v="14"/>
    <x v="0"/>
  </r>
  <r>
    <s v="CT&amp;Desmog2016"/>
    <s v="Chase Foundation of Virginia_Institute for Humane Studies200810000"/>
    <x v="12"/>
    <x v="0"/>
    <n v="10000"/>
    <x v="15"/>
    <x v="0"/>
  </r>
  <r>
    <s v="CT&amp;Desmog2016"/>
    <s v="Chase Foundation of Virginia_Institute for Humane Studies200710000"/>
    <x v="12"/>
    <x v="0"/>
    <n v="10000"/>
    <x v="0"/>
    <x v="0"/>
  </r>
  <r>
    <s v="CT&amp;Desmog2016"/>
    <s v="Chase Foundation of Virginia_Institute for Humane Studies200610000"/>
    <x v="12"/>
    <x v="0"/>
    <n v="10000"/>
    <x v="1"/>
    <x v="0"/>
  </r>
  <r>
    <s v="CT&amp;Desmog2016"/>
    <s v="Chase Foundation of Virginia_Institute for Humane Studies200510000"/>
    <x v="12"/>
    <x v="0"/>
    <n v="10000"/>
    <x v="2"/>
    <x v="0"/>
  </r>
  <r>
    <s v="CT&amp;Desmog2016"/>
    <s v="Chase Foundation of Virginia_Institute for Humane Studies20049760"/>
    <x v="12"/>
    <x v="0"/>
    <n v="9760"/>
    <x v="3"/>
    <x v="0"/>
  </r>
  <r>
    <s v="CT&amp;Desmog2016"/>
    <s v="Chase Foundation of Virginia_Institute for Humane Studies200310000"/>
    <x v="12"/>
    <x v="0"/>
    <n v="10000"/>
    <x v="4"/>
    <x v="0"/>
  </r>
  <r>
    <s v="CT&amp;Desmog2016"/>
    <s v="Chase Foundation of Virginia_Institute for Humane Studies200210000"/>
    <x v="12"/>
    <x v="0"/>
    <n v="10000"/>
    <x v="5"/>
    <x v="0"/>
  </r>
  <r>
    <s v="CT&amp;Desmog2016"/>
    <s v="Chase Foundation of Virginia_Institute for Humane Studies20018000"/>
    <x v="12"/>
    <x v="0"/>
    <n v="8000"/>
    <x v="6"/>
    <x v="0"/>
  </r>
  <r>
    <n v="990"/>
    <s v="Chiavacci Family Foundation_Institute for Humane Studies201614500"/>
    <x v="13"/>
    <x v="0"/>
    <n v="14500"/>
    <x v="8"/>
    <x v="1"/>
  </r>
  <r>
    <s v="CT&amp;Desmog2016"/>
    <s v="Claude R. Lambe Charitable Foundation_Institute for Humane Studies1996100000"/>
    <x v="14"/>
    <x v="0"/>
    <n v="100000"/>
    <x v="24"/>
    <x v="0"/>
  </r>
  <r>
    <s v="CT&amp;Desmog2016"/>
    <s v="Claude R. Lambe Charitable Foundation_Institute for Humane Studies1996310000"/>
    <x v="14"/>
    <x v="0"/>
    <n v="310000"/>
    <x v="24"/>
    <x v="0"/>
  </r>
  <r>
    <s v="CT&amp;Desmog2016"/>
    <s v="Claude R. Lambe Charitable Foundation_Institute for Humane Studies1993150000"/>
    <x v="14"/>
    <x v="0"/>
    <n v="150000"/>
    <x v="20"/>
    <x v="0"/>
  </r>
  <r>
    <s v="CT&amp;Desmog2016"/>
    <s v="Claude R. Lambe Charitable Foundation_Institute for Humane Studies1993310000"/>
    <x v="14"/>
    <x v="0"/>
    <n v="310000"/>
    <x v="20"/>
    <x v="0"/>
  </r>
  <r>
    <s v="CT&amp;Desmog2016"/>
    <s v="Claude R. Lambe Charitable Foundation_Institute for Humane Studies199376000"/>
    <x v="14"/>
    <x v="0"/>
    <n v="76000"/>
    <x v="20"/>
    <x v="0"/>
  </r>
  <r>
    <s v="CT&amp;Desmog2016"/>
    <s v="Claude R. Lambe Charitable Foundation_Institute for Humane Studies19922500"/>
    <x v="14"/>
    <x v="0"/>
    <n v="2500"/>
    <x v="21"/>
    <x v="0"/>
  </r>
  <r>
    <s v="CT&amp;Desmog2016"/>
    <s v="Claude R. Lambe Charitable Foundation_Institute for Humane Studies1992250000"/>
    <x v="14"/>
    <x v="0"/>
    <n v="250000"/>
    <x v="21"/>
    <x v="0"/>
  </r>
  <r>
    <s v="CT&amp;Desmog2016"/>
    <s v="Claude R. Lambe Charitable Foundation_Institute for Humane Studies199227500"/>
    <x v="14"/>
    <x v="0"/>
    <n v="27500"/>
    <x v="21"/>
    <x v="0"/>
  </r>
  <r>
    <s v="CT&amp;Desmog2016"/>
    <s v="Claude R. Lambe Charitable Foundation_Institute for Humane Studies199235000"/>
    <x v="14"/>
    <x v="0"/>
    <n v="35000"/>
    <x v="21"/>
    <x v="0"/>
  </r>
  <r>
    <s v="CT&amp;Desmog2016"/>
    <s v="Claude R. Lambe Charitable Foundation_Institute for Humane Studies199245750"/>
    <x v="14"/>
    <x v="0"/>
    <n v="45750"/>
    <x v="21"/>
    <x v="0"/>
  </r>
  <r>
    <s v="CT&amp;Desmog2016"/>
    <s v="Claude R. Lambe Charitable Foundation_Institute for Humane Studies199282324"/>
    <x v="14"/>
    <x v="0"/>
    <n v="82324"/>
    <x v="21"/>
    <x v="0"/>
  </r>
  <r>
    <s v="CT&amp;Desmog2016"/>
    <s v="Claude R. Lambe Charitable Foundation_Institute for Humane Studies1991103000"/>
    <x v="14"/>
    <x v="0"/>
    <n v="103000"/>
    <x v="25"/>
    <x v="0"/>
  </r>
  <r>
    <s v="CT&amp;Desmog2016"/>
    <s v="Claude R. Lambe Charitable Foundation_Institute for Humane Studies1991250000"/>
    <x v="14"/>
    <x v="0"/>
    <n v="250000"/>
    <x v="25"/>
    <x v="0"/>
  </r>
  <r>
    <s v="Greenpeace"/>
    <s v="Claude R. Lambe Charitable Foundation_Institute for Humane Studies1990253000"/>
    <x v="14"/>
    <x v="0"/>
    <n v="253000"/>
    <x v="26"/>
    <x v="0"/>
  </r>
  <r>
    <s v="Greenpeace"/>
    <s v="Claude R. Lambe Charitable Foundation_Institute for Humane Studies1988150000"/>
    <x v="14"/>
    <x v="0"/>
    <n v="150000"/>
    <x v="27"/>
    <x v="0"/>
  </r>
  <r>
    <s v="Greenpeace"/>
    <s v="Claude R. Lambe Charitable Foundation_Institute for Humane Studies1987150000"/>
    <x v="14"/>
    <x v="0"/>
    <n v="150000"/>
    <x v="23"/>
    <x v="0"/>
  </r>
  <r>
    <s v="CT&amp;Desmog2016"/>
    <s v="Claude R. Lambe Charitable Foundation_Institute for Humane Studies198645000"/>
    <x v="14"/>
    <x v="0"/>
    <n v="45000"/>
    <x v="28"/>
    <x v="0"/>
  </r>
  <r>
    <n v="990"/>
    <s v="Claws Foundation_Institute for Humane Studies201650000"/>
    <x v="15"/>
    <x v="0"/>
    <n v="50000"/>
    <x v="8"/>
    <x v="1"/>
  </r>
  <r>
    <n v="990"/>
    <s v="Claws Foundation_Institute for Humane Studies201550000"/>
    <x v="15"/>
    <x v="0"/>
    <n v="50000"/>
    <x v="9"/>
    <x v="1"/>
  </r>
  <r>
    <n v="990"/>
    <s v="Claws Foundation_Institute for Humane Studies201450000"/>
    <x v="15"/>
    <x v="0"/>
    <n v="50000"/>
    <x v="7"/>
    <x v="1"/>
  </r>
  <r>
    <s v="CT&amp;Desmog2016"/>
    <s v="Claws Foundation_Institute for Humane Studies201350000"/>
    <x v="15"/>
    <x v="0"/>
    <n v="50000"/>
    <x v="10"/>
    <x v="0"/>
  </r>
  <r>
    <s v="CT&amp;Desmog2016"/>
    <s v="Claws Foundation_Institute for Humane Studies201110000"/>
    <x v="15"/>
    <x v="0"/>
    <n v="10000"/>
    <x v="12"/>
    <x v="0"/>
  </r>
  <r>
    <n v="990"/>
    <s v="David H. Koch Charitable Foundation_Institute for Humane Studies2017400000"/>
    <x v="16"/>
    <x v="0"/>
    <n v="400000"/>
    <x v="19"/>
    <x v="1"/>
  </r>
  <r>
    <s v="CT&amp;Desmog2016"/>
    <s v="David H. Koch Charitable Foundation_Institute for Humane Studies2001600000"/>
    <x v="16"/>
    <x v="0"/>
    <n v="600000"/>
    <x v="6"/>
    <x v="0"/>
  </r>
  <r>
    <s v="CT&amp;Desmog2016"/>
    <s v="David H. Koch Charitable Foundation_Institute for Humane Studies2000200000"/>
    <x v="16"/>
    <x v="0"/>
    <n v="200000"/>
    <x v="16"/>
    <x v="0"/>
  </r>
  <r>
    <s v="CT&amp;Desmog2016"/>
    <s v="David H. Koch Charitable Foundation_Institute for Humane Studies1999250000"/>
    <x v="16"/>
    <x v="0"/>
    <n v="250000"/>
    <x v="17"/>
    <x v="0"/>
  </r>
  <r>
    <s v="CT&amp;Desmog2016"/>
    <s v="David H. Koch Charitable Foundation_Institute for Humane Studies1997100000"/>
    <x v="16"/>
    <x v="0"/>
    <n v="100000"/>
    <x v="29"/>
    <x v="0"/>
  </r>
  <r>
    <s v="CT&amp;Desmog2016"/>
    <s v="David H. Koch Charitable Foundation_Institute for Humane Studies1997250000"/>
    <x v="16"/>
    <x v="0"/>
    <n v="250000"/>
    <x v="29"/>
    <x v="0"/>
  </r>
  <r>
    <s v="CT&amp;Desmog2016"/>
    <s v="David H. Koch Charitable Foundation_Institute for Humane Studies1996100000"/>
    <x v="16"/>
    <x v="0"/>
    <n v="100000"/>
    <x v="24"/>
    <x v="0"/>
  </r>
  <r>
    <s v="CT&amp;Desmog2016"/>
    <s v="David H. Koch Charitable Foundation_Institute for Humane Studies1996250000"/>
    <x v="16"/>
    <x v="0"/>
    <n v="250000"/>
    <x v="24"/>
    <x v="0"/>
  </r>
  <r>
    <s v="CT&amp;Desmog2016"/>
    <s v="David H. Koch Charitable Foundation_Institute for Humane Studies1995100000"/>
    <x v="16"/>
    <x v="0"/>
    <n v="100000"/>
    <x v="30"/>
    <x v="0"/>
  </r>
  <r>
    <s v="CT&amp;Desmog2016"/>
    <s v="David H. Koch Charitable Foundation_Institute for Humane Studies1995250000"/>
    <x v="16"/>
    <x v="0"/>
    <n v="250000"/>
    <x v="30"/>
    <x v="0"/>
  </r>
  <r>
    <s v="Greenpeace"/>
    <s v="David H. Koch Charitable Foundation_Institute for Humane Studies1989250000"/>
    <x v="16"/>
    <x v="0"/>
    <n v="250000"/>
    <x v="22"/>
    <x v="0"/>
  </r>
  <r>
    <s v="Greenpeace"/>
    <s v="David H. Koch Charitable Foundation_Institute for Humane Studies1988250000"/>
    <x v="16"/>
    <x v="0"/>
    <n v="250000"/>
    <x v="27"/>
    <x v="0"/>
  </r>
  <r>
    <s v="Greenpeace"/>
    <s v="David H. Koch Charitable Foundation_Institute for Humane Studies1987250000"/>
    <x v="16"/>
    <x v="0"/>
    <n v="250000"/>
    <x v="23"/>
    <x v="0"/>
  </r>
  <r>
    <s v="Greenpeace"/>
    <s v="David H. Koch Charitable Foundation_Institute for Humane Studies1986200000"/>
    <x v="16"/>
    <x v="0"/>
    <n v="200000"/>
    <x v="28"/>
    <x v="0"/>
  </r>
  <r>
    <n v="990"/>
    <s v="Diana Davis Spencer Foundation_Institute for Humane Studies201550000"/>
    <x v="17"/>
    <x v="0"/>
    <n v="50000"/>
    <x v="9"/>
    <x v="1"/>
  </r>
  <r>
    <n v="990"/>
    <s v="Diana Davis Spencer Foundation_Institute for Humane Studies201410000"/>
    <x v="17"/>
    <x v="0"/>
    <n v="10000"/>
    <x v="7"/>
    <x v="1"/>
  </r>
  <r>
    <s v="CT&amp;Desmog2016"/>
    <s v="Donors Capital Fund_Institute for Humane Studies2014250000"/>
    <x v="18"/>
    <x v="0"/>
    <n v="250000"/>
    <x v="7"/>
    <x v="0"/>
  </r>
  <r>
    <s v="CT&amp;Desmog2016"/>
    <s v="Donors Capital Fund_Institute for Humane Studies201450000"/>
    <x v="18"/>
    <x v="0"/>
    <n v="50000"/>
    <x v="7"/>
    <x v="0"/>
  </r>
  <r>
    <s v="CT&amp;Desmog2016"/>
    <s v="Donors Capital Fund_Institute for Humane Studies2013286000"/>
    <x v="18"/>
    <x v="0"/>
    <n v="286000"/>
    <x v="10"/>
    <x v="2"/>
  </r>
  <r>
    <s v="CT&amp;Desmog2016"/>
    <s v="Donors Capital Fund_Institute for Humane Studies2012530374"/>
    <x v="18"/>
    <x v="0"/>
    <n v="530374"/>
    <x v="11"/>
    <x v="0"/>
  </r>
  <r>
    <s v="CT&amp;Desmog2016"/>
    <s v="Donors Capital Fund_Institute for Humane Studies2011404424"/>
    <x v="18"/>
    <x v="0"/>
    <n v="404424"/>
    <x v="12"/>
    <x v="0"/>
  </r>
  <r>
    <s v="CT&amp;Desmog2016"/>
    <s v="Donors Capital Fund_Institute for Humane Studies2010343252"/>
    <x v="18"/>
    <x v="0"/>
    <n v="343252"/>
    <x v="13"/>
    <x v="0"/>
  </r>
  <r>
    <s v="CT&amp;Desmog2016"/>
    <s v="Donors Capital Fund_Institute for Humane Studies20092500"/>
    <x v="18"/>
    <x v="0"/>
    <n v="2500"/>
    <x v="14"/>
    <x v="0"/>
  </r>
  <r>
    <s v="CT&amp;Desmog2016"/>
    <s v="Donors Capital Fund_Institute for Humane Studies2008747586"/>
    <x v="18"/>
    <x v="0"/>
    <n v="747586"/>
    <x v="15"/>
    <x v="0"/>
  </r>
  <r>
    <s v="CT&amp;Desmog2016"/>
    <s v="Donors Capital Fund_Institute for Humane Studies20071088000"/>
    <x v="18"/>
    <x v="0"/>
    <n v="1088000"/>
    <x v="0"/>
    <x v="0"/>
  </r>
  <r>
    <s v="CT&amp;Desmog2016"/>
    <s v="Donors Capital Fund_Institute for Humane Studies20045000"/>
    <x v="18"/>
    <x v="0"/>
    <n v="5000"/>
    <x v="3"/>
    <x v="0"/>
  </r>
  <r>
    <s v="CT&amp;Desmog2016"/>
    <s v="Donors Capital Fund_Institute for Humane Studies20032500"/>
    <x v="18"/>
    <x v="0"/>
    <n v="2500"/>
    <x v="4"/>
    <x v="0"/>
  </r>
  <r>
    <n v="990"/>
    <s v="DonorsTrust_Institute for Humane Studies2017100"/>
    <x v="19"/>
    <x v="0"/>
    <n v="100"/>
    <x v="19"/>
    <x v="1"/>
  </r>
  <r>
    <n v="990"/>
    <s v="DonorsTrust_Institute for Humane Studies201710000"/>
    <x v="19"/>
    <x v="0"/>
    <n v="10000"/>
    <x v="19"/>
    <x v="1"/>
  </r>
  <r>
    <n v="990"/>
    <s v="DonorsTrust_Institute for Humane Studies201710000"/>
    <x v="19"/>
    <x v="0"/>
    <n v="10000"/>
    <x v="19"/>
    <x v="1"/>
  </r>
  <r>
    <n v="990"/>
    <s v="DonorsTrust_Institute for Humane Studies20172000"/>
    <x v="19"/>
    <x v="0"/>
    <n v="2000"/>
    <x v="19"/>
    <x v="1"/>
  </r>
  <r>
    <n v="990"/>
    <s v="DonorsTrust_Institute for Humane Studies201765000"/>
    <x v="19"/>
    <x v="0"/>
    <n v="65000"/>
    <x v="19"/>
    <x v="1"/>
  </r>
  <r>
    <n v="990"/>
    <s v="DonorsTrust_Institute for Humane Studies2017200000"/>
    <x v="19"/>
    <x v="0"/>
    <n v="200000"/>
    <x v="19"/>
    <x v="1"/>
  </r>
  <r>
    <n v="990"/>
    <s v="DonorsTrust_Institute for Humane Studies20171000"/>
    <x v="19"/>
    <x v="0"/>
    <n v="1000"/>
    <x v="19"/>
    <x v="1"/>
  </r>
  <r>
    <n v="990"/>
    <s v="DonorsTrust_Institute for Humane Studies20171000"/>
    <x v="19"/>
    <x v="0"/>
    <n v="1000"/>
    <x v="19"/>
    <x v="1"/>
  </r>
  <r>
    <n v="990"/>
    <s v="DonorsTrust_Institute for Humane Studies20171000"/>
    <x v="19"/>
    <x v="0"/>
    <n v="1000"/>
    <x v="19"/>
    <x v="1"/>
  </r>
  <r>
    <n v="990"/>
    <s v="DonorsTrust_Institute for Humane Studies20173000"/>
    <x v="19"/>
    <x v="0"/>
    <n v="3000"/>
    <x v="19"/>
    <x v="1"/>
  </r>
  <r>
    <n v="990"/>
    <s v="DonorsTrust_Institute for Humane Studies201710000"/>
    <x v="19"/>
    <x v="0"/>
    <n v="10000"/>
    <x v="19"/>
    <x v="1"/>
  </r>
  <r>
    <n v="990"/>
    <s v="DonorsTrust_Institute for Humane Studies20171000"/>
    <x v="19"/>
    <x v="0"/>
    <n v="1000"/>
    <x v="19"/>
    <x v="1"/>
  </r>
  <r>
    <n v="990"/>
    <s v="DonorsTrust_Institute for Humane Studies2017500"/>
    <x v="19"/>
    <x v="0"/>
    <n v="500"/>
    <x v="19"/>
    <x v="1"/>
  </r>
  <r>
    <n v="990"/>
    <s v="DonorsTrust_Institute for Humane Studies201717200"/>
    <x v="19"/>
    <x v="0"/>
    <n v="17200"/>
    <x v="19"/>
    <x v="1"/>
  </r>
  <r>
    <n v="990"/>
    <s v="DonorsTrust_Institute for Humane Studies2016250000"/>
    <x v="19"/>
    <x v="0"/>
    <n v="250000"/>
    <x v="8"/>
    <x v="1"/>
  </r>
  <r>
    <n v="990"/>
    <s v="DonorsTrust_Institute for Humane Studies20165000"/>
    <x v="19"/>
    <x v="0"/>
    <n v="5000"/>
    <x v="8"/>
    <x v="1"/>
  </r>
  <r>
    <n v="990"/>
    <s v="DonorsTrust_Institute for Humane Studies20161000"/>
    <x v="19"/>
    <x v="0"/>
    <n v="1000"/>
    <x v="8"/>
    <x v="1"/>
  </r>
  <r>
    <n v="990"/>
    <s v="DonorsTrust_Institute for Humane Studies20161000"/>
    <x v="19"/>
    <x v="0"/>
    <n v="1000"/>
    <x v="8"/>
    <x v="1"/>
  </r>
  <r>
    <n v="990"/>
    <s v="DonorsTrust_Institute for Humane Studies20162000"/>
    <x v="19"/>
    <x v="0"/>
    <n v="2000"/>
    <x v="8"/>
    <x v="1"/>
  </r>
  <r>
    <n v="990"/>
    <s v="DonorsTrust_Institute for Humane Studies20163000"/>
    <x v="19"/>
    <x v="0"/>
    <n v="3000"/>
    <x v="8"/>
    <x v="1"/>
  </r>
  <r>
    <n v="990"/>
    <s v="DonorsTrust_Institute for Humane Studies201665000"/>
    <x v="19"/>
    <x v="0"/>
    <n v="65000"/>
    <x v="8"/>
    <x v="1"/>
  </r>
  <r>
    <n v="990"/>
    <s v="DonorsTrust_Institute for Humane Studies201635000"/>
    <x v="19"/>
    <x v="0"/>
    <n v="35000"/>
    <x v="8"/>
    <x v="1"/>
  </r>
  <r>
    <n v="990"/>
    <s v="DonorsTrust_Institute for Humane Studies201615800"/>
    <x v="19"/>
    <x v="0"/>
    <n v="15800"/>
    <x v="8"/>
    <x v="1"/>
  </r>
  <r>
    <n v="990"/>
    <s v="DonorsTrust_Institute for Humane Studies201610000"/>
    <x v="19"/>
    <x v="0"/>
    <n v="10000"/>
    <x v="8"/>
    <x v="1"/>
  </r>
  <r>
    <n v="990"/>
    <s v="DonorsTrust_Institute for Humane Studies20161000"/>
    <x v="19"/>
    <x v="0"/>
    <n v="1000"/>
    <x v="8"/>
    <x v="1"/>
  </r>
  <r>
    <n v="990"/>
    <s v="DonorsTrust_Institute for Humane Studies201610000"/>
    <x v="19"/>
    <x v="0"/>
    <n v="10000"/>
    <x v="8"/>
    <x v="1"/>
  </r>
  <r>
    <n v="990"/>
    <s v="DonorsTrust_Institute for Humane Studies20163000"/>
    <x v="19"/>
    <x v="0"/>
    <n v="3000"/>
    <x v="8"/>
    <x v="1"/>
  </r>
  <r>
    <n v="990"/>
    <s v="DonorsTrust_Institute for Humane Studies20162500"/>
    <x v="19"/>
    <x v="0"/>
    <n v="2500"/>
    <x v="8"/>
    <x v="1"/>
  </r>
  <r>
    <n v="990"/>
    <s v="DonorsTrust_Institute for Humane Studies20155000"/>
    <x v="19"/>
    <x v="0"/>
    <n v="5000"/>
    <x v="9"/>
    <x v="1"/>
  </r>
  <r>
    <n v="990"/>
    <s v="DonorsTrust_Institute for Humane Studies2015500"/>
    <x v="19"/>
    <x v="0"/>
    <n v="500"/>
    <x v="9"/>
    <x v="1"/>
  </r>
  <r>
    <n v="990"/>
    <s v="DonorsTrust_Institute for Humane Studies2015250000"/>
    <x v="19"/>
    <x v="0"/>
    <n v="250000"/>
    <x v="9"/>
    <x v="1"/>
  </r>
  <r>
    <n v="990"/>
    <s v="DonorsTrust_Institute for Humane Studies20151000"/>
    <x v="19"/>
    <x v="0"/>
    <n v="1000"/>
    <x v="9"/>
    <x v="1"/>
  </r>
  <r>
    <n v="990"/>
    <s v="DonorsTrust_Institute for Humane Studies20155000"/>
    <x v="19"/>
    <x v="0"/>
    <n v="5000"/>
    <x v="9"/>
    <x v="1"/>
  </r>
  <r>
    <n v="990"/>
    <s v="DonorsTrust_Institute for Humane Studies20155000"/>
    <x v="19"/>
    <x v="0"/>
    <n v="5000"/>
    <x v="9"/>
    <x v="1"/>
  </r>
  <r>
    <n v="990"/>
    <s v="DonorsTrust_Institute for Humane Studies20152000"/>
    <x v="19"/>
    <x v="0"/>
    <n v="2000"/>
    <x v="9"/>
    <x v="1"/>
  </r>
  <r>
    <n v="990"/>
    <s v="DonorsTrust_Institute for Humane Studies2015250"/>
    <x v="19"/>
    <x v="0"/>
    <n v="250"/>
    <x v="9"/>
    <x v="1"/>
  </r>
  <r>
    <n v="990"/>
    <s v="DonorsTrust_Institute for Humane Studies201512000"/>
    <x v="19"/>
    <x v="0"/>
    <n v="12000"/>
    <x v="9"/>
    <x v="1"/>
  </r>
  <r>
    <n v="990"/>
    <s v="DonorsTrust_Institute for Humane Studies2015545000"/>
    <x v="19"/>
    <x v="0"/>
    <n v="545000"/>
    <x v="9"/>
    <x v="1"/>
  </r>
  <r>
    <n v="990"/>
    <s v="DonorsTrust_Institute for Humane Studies201535000"/>
    <x v="19"/>
    <x v="0"/>
    <n v="35000"/>
    <x v="9"/>
    <x v="1"/>
  </r>
  <r>
    <n v="990"/>
    <s v="DonorsTrust_Institute for Humane Studies2015500"/>
    <x v="19"/>
    <x v="0"/>
    <n v="500"/>
    <x v="9"/>
    <x v="1"/>
  </r>
  <r>
    <n v="990"/>
    <s v="DonorsTrust_Institute for Humane Studies20155000"/>
    <x v="19"/>
    <x v="0"/>
    <n v="5000"/>
    <x v="9"/>
    <x v="1"/>
  </r>
  <r>
    <n v="990"/>
    <s v="DonorsTrust_Institute for Humane Studies20151000"/>
    <x v="19"/>
    <x v="0"/>
    <n v="1000"/>
    <x v="9"/>
    <x v="1"/>
  </r>
  <r>
    <n v="990"/>
    <s v="DonorsTrust_Institute for Humane Studies20151000"/>
    <x v="19"/>
    <x v="0"/>
    <n v="1000"/>
    <x v="9"/>
    <x v="1"/>
  </r>
  <r>
    <n v="990"/>
    <s v="DonorsTrust_Institute for Humane Studies20152000"/>
    <x v="19"/>
    <x v="0"/>
    <n v="2000"/>
    <x v="9"/>
    <x v="1"/>
  </r>
  <r>
    <n v="990"/>
    <s v="DonorsTrust_Institute for Humane Studies20151000"/>
    <x v="19"/>
    <x v="0"/>
    <n v="1000"/>
    <x v="9"/>
    <x v="1"/>
  </r>
  <r>
    <s v="CT&amp;Desmog2016"/>
    <s v="DonorsTrust_Institute for Humane Studies2014100"/>
    <x v="19"/>
    <x v="0"/>
    <n v="100"/>
    <x v="7"/>
    <x v="0"/>
  </r>
  <r>
    <s v="CT&amp;Desmog2016"/>
    <s v="DonorsTrust_Institute for Humane Studies20141000"/>
    <x v="19"/>
    <x v="0"/>
    <n v="1000"/>
    <x v="7"/>
    <x v="0"/>
  </r>
  <r>
    <s v="CT&amp;Desmog2016"/>
    <s v="DonorsTrust_Institute for Humane Studies20141000"/>
    <x v="19"/>
    <x v="0"/>
    <n v="1000"/>
    <x v="7"/>
    <x v="0"/>
  </r>
  <r>
    <s v="CT&amp;Desmog2016"/>
    <s v="DonorsTrust_Institute for Humane Studies20141000"/>
    <x v="19"/>
    <x v="0"/>
    <n v="1000"/>
    <x v="7"/>
    <x v="0"/>
  </r>
  <r>
    <s v="CT&amp;Desmog2016"/>
    <s v="DonorsTrust_Institute for Humane Studies20141000"/>
    <x v="19"/>
    <x v="0"/>
    <n v="1000"/>
    <x v="7"/>
    <x v="0"/>
  </r>
  <r>
    <s v="CT&amp;Desmog2016"/>
    <s v="DonorsTrust_Institute for Humane Studies201410000"/>
    <x v="19"/>
    <x v="0"/>
    <n v="10000"/>
    <x v="7"/>
    <x v="0"/>
  </r>
  <r>
    <s v="CT&amp;Desmog2016"/>
    <s v="DonorsTrust_Institute for Humane Studies2014150"/>
    <x v="19"/>
    <x v="0"/>
    <n v="150"/>
    <x v="7"/>
    <x v="0"/>
  </r>
  <r>
    <s v="CT&amp;Desmog2016"/>
    <s v="DonorsTrust_Institute for Humane Studies2014150"/>
    <x v="19"/>
    <x v="0"/>
    <n v="150"/>
    <x v="7"/>
    <x v="0"/>
  </r>
  <r>
    <s v="CT&amp;Desmog2016"/>
    <s v="DonorsTrust_Institute for Humane Studies2014150000"/>
    <x v="19"/>
    <x v="0"/>
    <n v="150000"/>
    <x v="7"/>
    <x v="0"/>
  </r>
  <r>
    <s v="CT&amp;Desmog2016"/>
    <s v="DonorsTrust_Institute for Humane Studies201416000"/>
    <x v="19"/>
    <x v="0"/>
    <n v="16000"/>
    <x v="7"/>
    <x v="0"/>
  </r>
  <r>
    <s v="CT&amp;Desmog2016"/>
    <s v="DonorsTrust_Institute for Humane Studies20142000"/>
    <x v="19"/>
    <x v="0"/>
    <n v="2000"/>
    <x v="7"/>
    <x v="0"/>
  </r>
  <r>
    <s v="CT&amp;Desmog2016"/>
    <s v="DonorsTrust_Institute for Humane Studies20142000"/>
    <x v="19"/>
    <x v="0"/>
    <n v="2000"/>
    <x v="7"/>
    <x v="0"/>
  </r>
  <r>
    <s v="CT&amp;Desmog2016"/>
    <s v="DonorsTrust_Institute for Humane Studies2014200000"/>
    <x v="19"/>
    <x v="0"/>
    <n v="200000"/>
    <x v="7"/>
    <x v="0"/>
  </r>
  <r>
    <s v="CT&amp;Desmog2016"/>
    <s v="DonorsTrust_Institute for Humane Studies20142500"/>
    <x v="19"/>
    <x v="0"/>
    <n v="2500"/>
    <x v="7"/>
    <x v="0"/>
  </r>
  <r>
    <s v="CT&amp;Desmog2016"/>
    <s v="DonorsTrust_Institute for Humane Studies201425000"/>
    <x v="19"/>
    <x v="0"/>
    <n v="25000"/>
    <x v="7"/>
    <x v="0"/>
  </r>
  <r>
    <s v="CT&amp;Desmog2016"/>
    <s v="DonorsTrust_Institute for Humane Studies2014500"/>
    <x v="19"/>
    <x v="0"/>
    <n v="500"/>
    <x v="7"/>
    <x v="0"/>
  </r>
  <r>
    <s v="CT&amp;Desmog2016"/>
    <s v="DonorsTrust_Institute for Humane Studies2014500"/>
    <x v="19"/>
    <x v="0"/>
    <n v="500"/>
    <x v="7"/>
    <x v="0"/>
  </r>
  <r>
    <s v="CT&amp;Desmog2016"/>
    <s v="DonorsTrust_Institute for Humane Studies20145000"/>
    <x v="19"/>
    <x v="0"/>
    <n v="5000"/>
    <x v="7"/>
    <x v="0"/>
  </r>
  <r>
    <s v="CT&amp;Desmog2016"/>
    <s v="DonorsTrust_Institute for Humane Studies20145000"/>
    <x v="19"/>
    <x v="0"/>
    <n v="5000"/>
    <x v="7"/>
    <x v="0"/>
  </r>
  <r>
    <s v="CT&amp;Desmog2016"/>
    <s v="DonorsTrust_Institute for Humane Studies2013100"/>
    <x v="19"/>
    <x v="0"/>
    <n v="100"/>
    <x v="10"/>
    <x v="0"/>
  </r>
  <r>
    <s v="CT&amp;Desmog2016"/>
    <s v="DonorsTrust_Institute for Humane Studies20131000"/>
    <x v="19"/>
    <x v="0"/>
    <n v="1000"/>
    <x v="10"/>
    <x v="0"/>
  </r>
  <r>
    <s v="CT&amp;Desmog2016"/>
    <s v="DonorsTrust_Institute for Humane Studies2013150"/>
    <x v="19"/>
    <x v="0"/>
    <n v="150"/>
    <x v="10"/>
    <x v="0"/>
  </r>
  <r>
    <s v="CT&amp;Desmog2016"/>
    <s v="DonorsTrust_Institute for Humane Studies20131500"/>
    <x v="19"/>
    <x v="0"/>
    <n v="1500"/>
    <x v="10"/>
    <x v="0"/>
  </r>
  <r>
    <s v="CT&amp;Desmog2016"/>
    <s v="DonorsTrust_Institute for Humane Studies201315000"/>
    <x v="19"/>
    <x v="0"/>
    <n v="15000"/>
    <x v="10"/>
    <x v="0"/>
  </r>
  <r>
    <s v="CT&amp;Desmog2016"/>
    <s v="DonorsTrust_Institute for Humane Studies2013150000"/>
    <x v="19"/>
    <x v="0"/>
    <n v="150000"/>
    <x v="10"/>
    <x v="0"/>
  </r>
  <r>
    <s v="CT&amp;Desmog2016"/>
    <s v="DonorsTrust_Institute for Humane Studies20132500"/>
    <x v="19"/>
    <x v="0"/>
    <n v="2500"/>
    <x v="10"/>
    <x v="0"/>
  </r>
  <r>
    <s v="CT&amp;Desmog2016"/>
    <s v="DonorsTrust_Institute for Humane Studies2013500"/>
    <x v="19"/>
    <x v="0"/>
    <n v="500"/>
    <x v="10"/>
    <x v="0"/>
  </r>
  <r>
    <s v="CT&amp;Desmog2016"/>
    <s v="DonorsTrust_Institute for Humane Studies2013500"/>
    <x v="19"/>
    <x v="0"/>
    <n v="500"/>
    <x v="10"/>
    <x v="0"/>
  </r>
  <r>
    <s v="CT&amp;Desmog2016"/>
    <s v="DonorsTrust_Institute for Humane Studies2013500"/>
    <x v="19"/>
    <x v="0"/>
    <n v="500"/>
    <x v="10"/>
    <x v="0"/>
  </r>
  <r>
    <s v="CT&amp;Desmog2016"/>
    <s v="DonorsTrust_Institute for Humane Studies20137000"/>
    <x v="19"/>
    <x v="0"/>
    <n v="7000"/>
    <x v="10"/>
    <x v="0"/>
  </r>
  <r>
    <s v="CT&amp;Desmog2016"/>
    <s v="DonorsTrust_Institute for Humane Studies20121000"/>
    <x v="19"/>
    <x v="0"/>
    <n v="1000"/>
    <x v="11"/>
    <x v="0"/>
  </r>
  <r>
    <s v="CT&amp;Desmog2016"/>
    <s v="DonorsTrust_Institute for Humane Studies20121000"/>
    <x v="19"/>
    <x v="0"/>
    <n v="1000"/>
    <x v="11"/>
    <x v="0"/>
  </r>
  <r>
    <s v="CT&amp;Desmog2016"/>
    <s v="DonorsTrust_Institute for Humane Studies20121000"/>
    <x v="19"/>
    <x v="0"/>
    <n v="1000"/>
    <x v="11"/>
    <x v="0"/>
  </r>
  <r>
    <s v="CT&amp;Desmog2016"/>
    <s v="DonorsTrust_Institute for Humane Studies201210000"/>
    <x v="19"/>
    <x v="0"/>
    <n v="10000"/>
    <x v="11"/>
    <x v="0"/>
  </r>
  <r>
    <s v="CT&amp;Desmog2016"/>
    <s v="DonorsTrust_Institute for Humane Studies201211000"/>
    <x v="19"/>
    <x v="0"/>
    <n v="11000"/>
    <x v="11"/>
    <x v="0"/>
  </r>
  <r>
    <s v="CT&amp;Desmog2016"/>
    <s v="DonorsTrust_Institute for Humane Studies20121500"/>
    <x v="19"/>
    <x v="0"/>
    <n v="1500"/>
    <x v="11"/>
    <x v="0"/>
  </r>
  <r>
    <s v="CT&amp;Desmog2016"/>
    <s v="DonorsTrust_Institute for Humane Studies2012150000"/>
    <x v="19"/>
    <x v="0"/>
    <n v="150000"/>
    <x v="11"/>
    <x v="0"/>
  </r>
  <r>
    <s v="CT&amp;Desmog2016"/>
    <s v="DonorsTrust_Institute for Humane Studies2012250"/>
    <x v="19"/>
    <x v="0"/>
    <n v="250"/>
    <x v="11"/>
    <x v="0"/>
  </r>
  <r>
    <s v="CT&amp;Desmog2016"/>
    <s v="DonorsTrust_Institute for Humane Studies2012500"/>
    <x v="19"/>
    <x v="0"/>
    <n v="500"/>
    <x v="11"/>
    <x v="0"/>
  </r>
  <r>
    <s v="CT&amp;Desmog2016"/>
    <s v="DonorsTrust_Institute for Humane Studies20125000"/>
    <x v="19"/>
    <x v="0"/>
    <n v="5000"/>
    <x v="11"/>
    <x v="0"/>
  </r>
  <r>
    <s v="CT&amp;Desmog2016"/>
    <s v="DonorsTrust_Institute for Humane Studies20125000"/>
    <x v="19"/>
    <x v="0"/>
    <n v="5000"/>
    <x v="11"/>
    <x v="0"/>
  </r>
  <r>
    <s v="CT&amp;Desmog2016"/>
    <s v="DonorsTrust_Institute for Humane Studies2011100"/>
    <x v="19"/>
    <x v="0"/>
    <n v="100"/>
    <x v="12"/>
    <x v="0"/>
  </r>
  <r>
    <s v="CT&amp;Desmog2016"/>
    <s v="DonorsTrust_Institute for Humane Studies2011100"/>
    <x v="19"/>
    <x v="0"/>
    <n v="100"/>
    <x v="12"/>
    <x v="0"/>
  </r>
  <r>
    <s v="CT&amp;Desmog2016"/>
    <s v="DonorsTrust_Institute for Humane Studies2011100"/>
    <x v="19"/>
    <x v="0"/>
    <n v="100"/>
    <x v="12"/>
    <x v="0"/>
  </r>
  <r>
    <s v="CT&amp;Desmog2016"/>
    <s v="DonorsTrust_Institute for Humane Studies20111000"/>
    <x v="19"/>
    <x v="0"/>
    <n v="1000"/>
    <x v="12"/>
    <x v="0"/>
  </r>
  <r>
    <s v="CT&amp;Desmog2016"/>
    <s v="DonorsTrust_Institute for Humane Studies20111000"/>
    <x v="19"/>
    <x v="0"/>
    <n v="1000"/>
    <x v="12"/>
    <x v="0"/>
  </r>
  <r>
    <s v="CT&amp;Desmog2016"/>
    <s v="DonorsTrust_Institute for Humane Studies20111000"/>
    <x v="19"/>
    <x v="0"/>
    <n v="1000"/>
    <x v="12"/>
    <x v="0"/>
  </r>
  <r>
    <s v="CT&amp;Desmog2016"/>
    <s v="DonorsTrust_Institute for Humane Studies201110000"/>
    <x v="19"/>
    <x v="0"/>
    <n v="10000"/>
    <x v="12"/>
    <x v="0"/>
  </r>
  <r>
    <s v="CT&amp;Desmog2016"/>
    <s v="DonorsTrust_Institute for Humane Studies201110000"/>
    <x v="19"/>
    <x v="0"/>
    <n v="10000"/>
    <x v="12"/>
    <x v="0"/>
  </r>
  <r>
    <s v="CT&amp;Desmog2016"/>
    <s v="DonorsTrust_Institute for Humane Studies201110000"/>
    <x v="19"/>
    <x v="0"/>
    <n v="10000"/>
    <x v="12"/>
    <x v="0"/>
  </r>
  <r>
    <s v="CT&amp;Desmog2016"/>
    <s v="DonorsTrust_Institute for Humane Studies201115000"/>
    <x v="19"/>
    <x v="0"/>
    <n v="15000"/>
    <x v="12"/>
    <x v="0"/>
  </r>
  <r>
    <s v="CT&amp;Desmog2016"/>
    <s v="DonorsTrust_Institute for Humane Studies2011150000"/>
    <x v="19"/>
    <x v="0"/>
    <n v="150000"/>
    <x v="12"/>
    <x v="0"/>
  </r>
  <r>
    <s v="CT&amp;Desmog2016"/>
    <s v="DonorsTrust_Institute for Humane Studies201125000"/>
    <x v="19"/>
    <x v="0"/>
    <n v="25000"/>
    <x v="12"/>
    <x v="0"/>
  </r>
  <r>
    <s v="CT&amp;Desmog2016"/>
    <s v="DonorsTrust_Institute for Humane Studies2011250000"/>
    <x v="19"/>
    <x v="0"/>
    <n v="250000"/>
    <x v="12"/>
    <x v="0"/>
  </r>
  <r>
    <s v="CT&amp;Desmog2016"/>
    <s v="DonorsTrust_Institute for Humane Studies2011500"/>
    <x v="19"/>
    <x v="0"/>
    <n v="500"/>
    <x v="12"/>
    <x v="0"/>
  </r>
  <r>
    <s v="CT&amp;Desmog2016"/>
    <s v="DonorsTrust_Institute for Humane Studies2011500"/>
    <x v="19"/>
    <x v="0"/>
    <n v="500"/>
    <x v="12"/>
    <x v="0"/>
  </r>
  <r>
    <s v="CT&amp;Desmog2016"/>
    <s v="DonorsTrust_Institute for Humane Studies2011500"/>
    <x v="19"/>
    <x v="0"/>
    <n v="500"/>
    <x v="12"/>
    <x v="0"/>
  </r>
  <r>
    <s v="CT&amp;Desmog2016"/>
    <s v="DonorsTrust_Institute for Humane Studies20115000"/>
    <x v="19"/>
    <x v="0"/>
    <n v="5000"/>
    <x v="12"/>
    <x v="0"/>
  </r>
  <r>
    <s v="CT&amp;Desmog2016"/>
    <s v="DonorsTrust_Institute for Humane Studies20115000"/>
    <x v="19"/>
    <x v="0"/>
    <n v="5000"/>
    <x v="12"/>
    <x v="0"/>
  </r>
  <r>
    <s v="CT&amp;Desmog2016"/>
    <s v="DonorsTrust_Institute for Humane Studies20115000"/>
    <x v="19"/>
    <x v="0"/>
    <n v="5000"/>
    <x v="12"/>
    <x v="0"/>
  </r>
  <r>
    <s v="CT&amp;Desmog2016"/>
    <s v="DonorsTrust_Institute for Humane Studies20115000"/>
    <x v="19"/>
    <x v="0"/>
    <n v="5000"/>
    <x v="12"/>
    <x v="0"/>
  </r>
  <r>
    <s v="CT&amp;Desmog2016"/>
    <s v="DonorsTrust_Institute for Humane Studies2010100"/>
    <x v="19"/>
    <x v="0"/>
    <n v="100"/>
    <x v="13"/>
    <x v="0"/>
  </r>
  <r>
    <s v="CT&amp;Desmog2016"/>
    <s v="DonorsTrust_Institute for Humane Studies2010100"/>
    <x v="19"/>
    <x v="0"/>
    <n v="100"/>
    <x v="13"/>
    <x v="0"/>
  </r>
  <r>
    <s v="CT&amp;Desmog2016"/>
    <s v="DonorsTrust_Institute for Humane Studies20101000"/>
    <x v="19"/>
    <x v="0"/>
    <n v="1000"/>
    <x v="13"/>
    <x v="0"/>
  </r>
  <r>
    <s v="CT&amp;Desmog2016"/>
    <s v="DonorsTrust_Institute for Humane Studies20101000"/>
    <x v="19"/>
    <x v="0"/>
    <n v="1000"/>
    <x v="13"/>
    <x v="0"/>
  </r>
  <r>
    <s v="CT&amp;Desmog2016"/>
    <s v="DonorsTrust_Institute for Humane Studies20101000"/>
    <x v="19"/>
    <x v="0"/>
    <n v="1000"/>
    <x v="13"/>
    <x v="0"/>
  </r>
  <r>
    <s v="CT&amp;Desmog2016"/>
    <s v="DonorsTrust_Institute for Humane Studies2010250"/>
    <x v="19"/>
    <x v="0"/>
    <n v="250"/>
    <x v="13"/>
    <x v="0"/>
  </r>
  <r>
    <s v="CT&amp;Desmog2016"/>
    <s v="DonorsTrust_Institute for Humane Studies2010400"/>
    <x v="19"/>
    <x v="0"/>
    <n v="400"/>
    <x v="13"/>
    <x v="0"/>
  </r>
  <r>
    <s v="CT&amp;Desmog2016"/>
    <s v="DonorsTrust_Institute for Humane Studies20105000"/>
    <x v="19"/>
    <x v="0"/>
    <n v="5000"/>
    <x v="13"/>
    <x v="0"/>
  </r>
  <r>
    <s v="CT&amp;Desmog2016"/>
    <s v="DonorsTrust_Institute for Humane Studies20105000"/>
    <x v="19"/>
    <x v="0"/>
    <n v="5000"/>
    <x v="13"/>
    <x v="0"/>
  </r>
  <r>
    <s v="CT&amp;Desmog2016"/>
    <s v="DonorsTrust_Institute for Humane Studies20107000"/>
    <x v="19"/>
    <x v="0"/>
    <n v="7000"/>
    <x v="13"/>
    <x v="0"/>
  </r>
  <r>
    <s v="CT&amp;Desmog2016"/>
    <s v="DonorsTrust_Institute for Humane Studies2009100"/>
    <x v="19"/>
    <x v="0"/>
    <n v="100"/>
    <x v="14"/>
    <x v="0"/>
  </r>
  <r>
    <s v="CT&amp;Desmog2016"/>
    <s v="DonorsTrust_Institute for Humane Studies2009100"/>
    <x v="19"/>
    <x v="0"/>
    <n v="100"/>
    <x v="14"/>
    <x v="0"/>
  </r>
  <r>
    <s v="CT&amp;Desmog2016"/>
    <s v="DonorsTrust_Institute for Humane Studies2009100"/>
    <x v="19"/>
    <x v="0"/>
    <n v="100"/>
    <x v="14"/>
    <x v="0"/>
  </r>
  <r>
    <s v="CT&amp;Desmog2016"/>
    <s v="DonorsTrust_Institute for Humane Studies20091000"/>
    <x v="19"/>
    <x v="0"/>
    <n v="1000"/>
    <x v="14"/>
    <x v="0"/>
  </r>
  <r>
    <s v="CT&amp;Desmog2016"/>
    <s v="DonorsTrust_Institute for Humane Studies20091000"/>
    <x v="19"/>
    <x v="0"/>
    <n v="1000"/>
    <x v="14"/>
    <x v="0"/>
  </r>
  <r>
    <s v="CT&amp;Desmog2016"/>
    <s v="DonorsTrust_Institute for Humane Studies20091000"/>
    <x v="19"/>
    <x v="0"/>
    <n v="1000"/>
    <x v="14"/>
    <x v="0"/>
  </r>
  <r>
    <s v="CT&amp;Desmog2016"/>
    <s v="DonorsTrust_Institute for Humane Studies2009250"/>
    <x v="19"/>
    <x v="0"/>
    <n v="250"/>
    <x v="14"/>
    <x v="0"/>
  </r>
  <r>
    <s v="CT&amp;Desmog2016"/>
    <s v="DonorsTrust_Institute for Humane Studies20092500"/>
    <x v="19"/>
    <x v="0"/>
    <n v="2500"/>
    <x v="14"/>
    <x v="0"/>
  </r>
  <r>
    <s v="CT&amp;Desmog2016"/>
    <s v="DonorsTrust_Institute for Humane Studies20095000"/>
    <x v="19"/>
    <x v="0"/>
    <n v="5000"/>
    <x v="14"/>
    <x v="0"/>
  </r>
  <r>
    <s v="CT&amp;Desmog2016"/>
    <s v="DonorsTrust_Institute for Humane Studies20095000"/>
    <x v="19"/>
    <x v="0"/>
    <n v="5000"/>
    <x v="14"/>
    <x v="0"/>
  </r>
  <r>
    <s v="CT&amp;Desmog2016"/>
    <s v="DonorsTrust_Institute for Humane Studies20098000"/>
    <x v="19"/>
    <x v="0"/>
    <n v="8000"/>
    <x v="14"/>
    <x v="0"/>
  </r>
  <r>
    <s v="CT&amp;Desmog2016"/>
    <s v="DonorsTrust_Institute for Humane Studies20081000"/>
    <x v="19"/>
    <x v="0"/>
    <n v="1000"/>
    <x v="15"/>
    <x v="0"/>
  </r>
  <r>
    <s v="CT&amp;Desmog2016"/>
    <s v="DonorsTrust_Institute for Humane Studies200818200"/>
    <x v="19"/>
    <x v="0"/>
    <n v="18200"/>
    <x v="15"/>
    <x v="0"/>
  </r>
  <r>
    <s v="CT&amp;Desmog2016"/>
    <s v="DonorsTrust_Institute for Humane Studies200710550"/>
    <x v="19"/>
    <x v="0"/>
    <n v="10550"/>
    <x v="0"/>
    <x v="0"/>
  </r>
  <r>
    <s v="CT&amp;Desmog2016"/>
    <s v="DonorsTrust_Institute for Humane Studies200618450"/>
    <x v="19"/>
    <x v="0"/>
    <n v="18450"/>
    <x v="1"/>
    <x v="0"/>
  </r>
  <r>
    <s v="CT&amp;Desmog2016"/>
    <s v="DonorsTrust_Institute for Humane Studies200513750"/>
    <x v="19"/>
    <x v="0"/>
    <n v="13750"/>
    <x v="2"/>
    <x v="0"/>
  </r>
  <r>
    <s v="CT&amp;Desmog2016"/>
    <s v="DonorsTrust_Institute for Humane Studies20045350"/>
    <x v="19"/>
    <x v="0"/>
    <n v="5350"/>
    <x v="3"/>
    <x v="0"/>
  </r>
  <r>
    <s v="CT&amp;Desmog2016"/>
    <s v="DonorsTrust_Institute for Humane Studies20023000"/>
    <x v="19"/>
    <x v="0"/>
    <n v="3000"/>
    <x v="5"/>
    <x v="0"/>
  </r>
  <r>
    <n v="990"/>
    <s v="Dorothy D. and Joseph A. Moller Foundation_Institute for Humane Studies201666600"/>
    <x v="20"/>
    <x v="0"/>
    <n v="66600"/>
    <x v="8"/>
    <x v="1"/>
  </r>
  <r>
    <n v="990"/>
    <s v="Dorothy D. and Joseph A. Moller Foundation_Institute for Humane Studies201575150"/>
    <x v="20"/>
    <x v="0"/>
    <n v="75150"/>
    <x v="9"/>
    <x v="1"/>
  </r>
  <r>
    <n v="990"/>
    <s v="Dorothy D. and Joseph A. Moller Foundation_Institute for Humane Studies201480550"/>
    <x v="20"/>
    <x v="0"/>
    <n v="80550"/>
    <x v="7"/>
    <x v="1"/>
  </r>
  <r>
    <n v="990"/>
    <s v="Dorothy D. and Joseph A. Moller Foundation_Institute for Humane Studies201373800"/>
    <x v="20"/>
    <x v="0"/>
    <n v="73800"/>
    <x v="10"/>
    <x v="1"/>
  </r>
  <r>
    <s v="CT&amp;Desmog2016"/>
    <s v="Dorothy D. and Joseph A. Moller Foundation_Institute for Humane Studies201272000"/>
    <x v="20"/>
    <x v="0"/>
    <n v="72000"/>
    <x v="11"/>
    <x v="0"/>
  </r>
  <r>
    <s v="CT&amp;Desmog2016"/>
    <s v="Dorothy D. and Joseph A. Moller Foundation_Institute for Humane Studies201173125"/>
    <x v="20"/>
    <x v="0"/>
    <n v="73125"/>
    <x v="12"/>
    <x v="0"/>
  </r>
  <r>
    <s v="CT&amp;Desmog2016"/>
    <s v="Dorothy D. and Joseph A. Moller Foundation_Institute for Humane Studies201072000"/>
    <x v="20"/>
    <x v="0"/>
    <n v="72000"/>
    <x v="13"/>
    <x v="0"/>
  </r>
  <r>
    <s v="CT&amp;Desmog2016"/>
    <s v="Dorothy D. and Joseph A. Moller Foundation_Institute for Humane Studies200961500"/>
    <x v="20"/>
    <x v="0"/>
    <n v="61500"/>
    <x v="14"/>
    <x v="0"/>
  </r>
  <r>
    <s v="CT&amp;Desmog2016"/>
    <s v="Dorothy D. and Joseph A. Moller Foundation_Institute for Humane Studies200872000"/>
    <x v="20"/>
    <x v="0"/>
    <n v="72000"/>
    <x v="15"/>
    <x v="0"/>
  </r>
  <r>
    <s v="CT&amp;Desmog2016"/>
    <s v="Dorothy D. and Joseph A. Moller Foundation_Institute for Humane Studies200715000"/>
    <x v="20"/>
    <x v="0"/>
    <n v="15000"/>
    <x v="0"/>
    <x v="0"/>
  </r>
  <r>
    <n v="990"/>
    <s v="Dunn's Foundation for the Advancement of Right Thinking_Institute for Humane Studies2016100000"/>
    <x v="21"/>
    <x v="0"/>
    <n v="100000"/>
    <x v="8"/>
    <x v="1"/>
  </r>
  <r>
    <s v="CT&amp;Desmog2016"/>
    <s v="Dunn's Foundation for the Advancement of Right Thinking_Institute for Humane Studies2013100000"/>
    <x v="21"/>
    <x v="0"/>
    <n v="100000"/>
    <x v="10"/>
    <x v="0"/>
  </r>
  <r>
    <s v="CT&amp;Desmog2016"/>
    <s v="Dunn's Foundation for the Advancement of Right Thinking_Institute for Humane Studies2013150000"/>
    <x v="21"/>
    <x v="0"/>
    <n v="150000"/>
    <x v="10"/>
    <x v="0"/>
  </r>
  <r>
    <s v="CT&amp;Desmog2016"/>
    <s v="Dunn's Foundation for the Advancement of Right Thinking_Institute for Humane Studies2013150000"/>
    <x v="21"/>
    <x v="0"/>
    <n v="150000"/>
    <x v="10"/>
    <x v="0"/>
  </r>
  <r>
    <s v="CT&amp;Desmog2016"/>
    <s v="Dunn's Foundation for the Advancement of Right Thinking_Institute for Humane Studies2013250000"/>
    <x v="21"/>
    <x v="0"/>
    <n v="250000"/>
    <x v="10"/>
    <x v="0"/>
  </r>
  <r>
    <s v="CT&amp;Desmog2016"/>
    <s v="Dunn's Foundation for the Advancement of Right Thinking_Institute for Humane Studies20121025000"/>
    <x v="21"/>
    <x v="0"/>
    <n v="1025000"/>
    <x v="11"/>
    <x v="0"/>
  </r>
  <r>
    <s v="CT&amp;Desmog2016"/>
    <s v="Dunn's Foundation for the Advancement of Right Thinking_Institute for Humane Studies2012200000"/>
    <x v="21"/>
    <x v="0"/>
    <n v="200000"/>
    <x v="11"/>
    <x v="0"/>
  </r>
  <r>
    <s v="CT&amp;Desmog2016"/>
    <s v="Dunn's Foundation for the Advancement of Right Thinking_Institute for Humane Studies201180000"/>
    <x v="21"/>
    <x v="0"/>
    <n v="80000"/>
    <x v="12"/>
    <x v="0"/>
  </r>
  <r>
    <s v="CT&amp;Desmog2016"/>
    <s v="Dunn's Foundation for the Advancement of Right Thinking_Institute for Humane Studies201060000"/>
    <x v="21"/>
    <x v="0"/>
    <n v="60000"/>
    <x v="13"/>
    <x v="0"/>
  </r>
  <r>
    <s v="CT&amp;Desmog2016"/>
    <s v="Dunn's Foundation for the Advancement of Right Thinking_Institute for Humane Studies2009110700"/>
    <x v="21"/>
    <x v="0"/>
    <n v="110700"/>
    <x v="14"/>
    <x v="0"/>
  </r>
  <r>
    <s v="CT&amp;Desmog2016"/>
    <s v="Dunn's Foundation for the Advancement of Right Thinking_Institute for Humane Studies200848000"/>
    <x v="21"/>
    <x v="0"/>
    <n v="48000"/>
    <x v="15"/>
    <x v="0"/>
  </r>
  <r>
    <s v="CT&amp;Desmog2016"/>
    <s v="Dunn's Foundation for the Advancement of Right Thinking_Institute for Humane Studies200795000"/>
    <x v="21"/>
    <x v="0"/>
    <n v="95000"/>
    <x v="0"/>
    <x v="0"/>
  </r>
  <r>
    <s v="CT&amp;Desmog2016"/>
    <s v="Dunn's Foundation for the Advancement of Right Thinking_Institute for Humane Studies200695000"/>
    <x v="21"/>
    <x v="0"/>
    <n v="95000"/>
    <x v="1"/>
    <x v="0"/>
  </r>
  <r>
    <s v="CT&amp;Desmog2016"/>
    <s v="Dunn's Foundation for the Advancement of Right Thinking_Institute for Humane Studies200575000"/>
    <x v="21"/>
    <x v="0"/>
    <n v="75000"/>
    <x v="2"/>
    <x v="0"/>
  </r>
  <r>
    <s v="CT&amp;Desmog2016"/>
    <s v="Dunn's Foundation for the Advancement of Right Thinking_Institute for Humane Studies200475000"/>
    <x v="21"/>
    <x v="0"/>
    <n v="75000"/>
    <x v="3"/>
    <x v="0"/>
  </r>
  <r>
    <s v="CT&amp;Desmog2016"/>
    <s v="Dunn's Foundation for the Advancement of Right Thinking_Institute for Humane Studies200365000"/>
    <x v="21"/>
    <x v="0"/>
    <n v="65000"/>
    <x v="4"/>
    <x v="0"/>
  </r>
  <r>
    <s v="CT&amp;Desmog2016"/>
    <s v="Dunn's Foundation for the Advancement of Right Thinking_Institute for Humane Studies200240000"/>
    <x v="21"/>
    <x v="0"/>
    <n v="40000"/>
    <x v="5"/>
    <x v="0"/>
  </r>
  <r>
    <n v="990"/>
    <s v="E L Craig Foundation_Institute for Humane Studies2016250000"/>
    <x v="22"/>
    <x v="0"/>
    <n v="250000"/>
    <x v="8"/>
    <x v="0"/>
  </r>
  <r>
    <n v="990"/>
    <s v="E L Craig Foundation_Institute for Humane Studies2015150000"/>
    <x v="22"/>
    <x v="0"/>
    <n v="150000"/>
    <x v="9"/>
    <x v="0"/>
  </r>
  <r>
    <n v="990"/>
    <s v="E L Craig Foundation_Institute for Humane Studies2014150500"/>
    <x v="22"/>
    <x v="0"/>
    <n v="150500"/>
    <x v="7"/>
    <x v="0"/>
  </r>
  <r>
    <n v="990"/>
    <s v="E L Craig Foundation_Institute for Humane Studies2013300000"/>
    <x v="22"/>
    <x v="0"/>
    <n v="300000"/>
    <x v="10"/>
    <x v="0"/>
  </r>
  <r>
    <n v="990"/>
    <s v="E L Craig Foundation_Institute for Humane Studies2010200000"/>
    <x v="22"/>
    <x v="0"/>
    <n v="200000"/>
    <x v="13"/>
    <x v="1"/>
  </r>
  <r>
    <n v="990"/>
    <s v="E L Craig Foundation_Institute for Humane Studies2008100000"/>
    <x v="22"/>
    <x v="0"/>
    <n v="100000"/>
    <x v="15"/>
    <x v="1"/>
  </r>
  <r>
    <n v="990"/>
    <s v="E L Craig Foundation_Institute for Humane Studies2007100000"/>
    <x v="22"/>
    <x v="0"/>
    <n v="100000"/>
    <x v="0"/>
    <x v="1"/>
  </r>
  <r>
    <n v="990"/>
    <s v="E L Craig Foundation_Institute for Humane Studies2006100000"/>
    <x v="22"/>
    <x v="0"/>
    <n v="100000"/>
    <x v="1"/>
    <x v="0"/>
  </r>
  <r>
    <n v="990"/>
    <s v="E L Craig Foundation_Institute for Humane Studies200575000"/>
    <x v="22"/>
    <x v="0"/>
    <n v="75000"/>
    <x v="2"/>
    <x v="0"/>
  </r>
  <r>
    <n v="990"/>
    <s v="E L Craig Foundation_Institute for Humane Studies200450000"/>
    <x v="22"/>
    <x v="0"/>
    <n v="50000"/>
    <x v="3"/>
    <x v="0"/>
  </r>
  <r>
    <n v="990"/>
    <s v="E L Craig Foundation_Institute for Humane Studies200350000"/>
    <x v="22"/>
    <x v="0"/>
    <n v="50000"/>
    <x v="4"/>
    <x v="0"/>
  </r>
  <r>
    <n v="990"/>
    <s v="E L Craig Foundation_Institute for Humane Studies200250000"/>
    <x v="22"/>
    <x v="0"/>
    <n v="50000"/>
    <x v="5"/>
    <x v="0"/>
  </r>
  <r>
    <n v="990"/>
    <s v="Earhart Foundation_Institute for Humane Studies201514000"/>
    <x v="23"/>
    <x v="0"/>
    <n v="14000"/>
    <x v="9"/>
    <x v="1"/>
  </r>
  <r>
    <n v="990"/>
    <s v="Earhart Foundation_Institute for Humane Studies20157500"/>
    <x v="23"/>
    <x v="0"/>
    <n v="7500"/>
    <x v="9"/>
    <x v="1"/>
  </r>
  <r>
    <n v="990"/>
    <s v="Earhart Foundation_Institute for Humane Studies2015100000"/>
    <x v="23"/>
    <x v="0"/>
    <n v="100000"/>
    <x v="9"/>
    <x v="1"/>
  </r>
  <r>
    <n v="990"/>
    <s v="Earhart Foundation_Institute for Humane Studies2015236463"/>
    <x v="23"/>
    <x v="0"/>
    <n v="236463"/>
    <x v="9"/>
    <x v="1"/>
  </r>
  <r>
    <n v="990"/>
    <s v="Earhart Foundation_Institute for Humane Studies201414000"/>
    <x v="23"/>
    <x v="0"/>
    <n v="14000"/>
    <x v="7"/>
    <x v="1"/>
  </r>
  <r>
    <n v="990"/>
    <s v="Earhart Foundation_Institute for Humane Studies201414000"/>
    <x v="23"/>
    <x v="0"/>
    <n v="14000"/>
    <x v="7"/>
    <x v="1"/>
  </r>
  <r>
    <n v="990"/>
    <s v="Earhart Foundation_Institute for Humane Studies2014140000"/>
    <x v="23"/>
    <x v="0"/>
    <n v="140000"/>
    <x v="7"/>
    <x v="1"/>
  </r>
  <r>
    <n v="990"/>
    <s v="Earhart Foundation_Institute for Humane Studies201314000"/>
    <x v="23"/>
    <x v="0"/>
    <n v="14000"/>
    <x v="10"/>
    <x v="1"/>
  </r>
  <r>
    <n v="990"/>
    <s v="Earhart Foundation_Institute for Humane Studies2013130000"/>
    <x v="23"/>
    <x v="0"/>
    <n v="130000"/>
    <x v="10"/>
    <x v="1"/>
  </r>
  <r>
    <n v="990"/>
    <s v="Earhart Foundation_Institute for Humane Studies201314000"/>
    <x v="23"/>
    <x v="0"/>
    <n v="14000"/>
    <x v="10"/>
    <x v="1"/>
  </r>
  <r>
    <n v="990"/>
    <s v="Earhart Foundation_Institute for Humane Studies20139531"/>
    <x v="23"/>
    <x v="0"/>
    <n v="9531"/>
    <x v="10"/>
    <x v="1"/>
  </r>
  <r>
    <s v="CT&amp;Desmog2016"/>
    <s v="Earhart Foundation_Institute for Humane Studies201210500"/>
    <x v="23"/>
    <x v="0"/>
    <n v="10500"/>
    <x v="11"/>
    <x v="0"/>
  </r>
  <r>
    <s v="CT&amp;Desmog2016"/>
    <s v="Earhart Foundation_Institute for Humane Studies2012125000"/>
    <x v="23"/>
    <x v="0"/>
    <n v="125000"/>
    <x v="11"/>
    <x v="0"/>
  </r>
  <r>
    <s v="CT&amp;Desmog2016"/>
    <s v="Earhart Foundation_Institute for Humane Studies201214000"/>
    <x v="23"/>
    <x v="0"/>
    <n v="14000"/>
    <x v="11"/>
    <x v="0"/>
  </r>
  <r>
    <s v="CT&amp;Desmog2016"/>
    <s v="Earhart Foundation_Institute for Humane Studies20121500"/>
    <x v="23"/>
    <x v="0"/>
    <n v="1500"/>
    <x v="11"/>
    <x v="0"/>
  </r>
  <r>
    <s v="CT&amp;Desmog2016"/>
    <s v="Earhart Foundation_Institute for Humane Studies201010000"/>
    <x v="23"/>
    <x v="0"/>
    <n v="10000"/>
    <x v="13"/>
    <x v="0"/>
  </r>
  <r>
    <s v="CT&amp;Desmog2016"/>
    <s v="Earhart Foundation_Institute for Humane Studies2010100000"/>
    <x v="23"/>
    <x v="0"/>
    <n v="100000"/>
    <x v="13"/>
    <x v="0"/>
  </r>
  <r>
    <s v="CT&amp;Desmog2016"/>
    <s v="Earhart Foundation_Institute for Humane Studies201020000"/>
    <x v="23"/>
    <x v="0"/>
    <n v="20000"/>
    <x v="13"/>
    <x v="0"/>
  </r>
  <r>
    <s v="CT&amp;Desmog2016"/>
    <s v="Earhart Foundation_Institute for Humane Studies200910000"/>
    <x v="23"/>
    <x v="0"/>
    <n v="10000"/>
    <x v="14"/>
    <x v="0"/>
  </r>
  <r>
    <s v="CT&amp;Desmog2016"/>
    <s v="Earhart Foundation_Institute for Humane Studies2009100000"/>
    <x v="23"/>
    <x v="0"/>
    <n v="100000"/>
    <x v="14"/>
    <x v="0"/>
  </r>
  <r>
    <s v="CT&amp;Desmog2016"/>
    <s v="Earhart Foundation_Institute for Humane Studies200914000"/>
    <x v="23"/>
    <x v="0"/>
    <n v="14000"/>
    <x v="14"/>
    <x v="0"/>
  </r>
  <r>
    <s v="CT&amp;Desmog2016"/>
    <s v="Earhart Foundation_Institute for Humane Studies2008100000"/>
    <x v="23"/>
    <x v="0"/>
    <n v="100000"/>
    <x v="15"/>
    <x v="0"/>
  </r>
  <r>
    <s v="CT&amp;Desmog2016"/>
    <s v="Earhart Foundation_Institute for Humane Studies200812000"/>
    <x v="23"/>
    <x v="0"/>
    <n v="12000"/>
    <x v="15"/>
    <x v="0"/>
  </r>
  <r>
    <s v="CT&amp;Desmog2016"/>
    <s v="Earhart Foundation_Institute for Humane Studies200814000"/>
    <x v="23"/>
    <x v="0"/>
    <n v="14000"/>
    <x v="15"/>
    <x v="0"/>
  </r>
  <r>
    <s v="CT&amp;Desmog2016"/>
    <s v="Earhart Foundation_Institute for Humane Studies2007100000"/>
    <x v="23"/>
    <x v="0"/>
    <n v="100000"/>
    <x v="0"/>
    <x v="0"/>
  </r>
  <r>
    <s v="CT&amp;Desmog2016"/>
    <s v="Earhart Foundation_Institute for Humane Studies200712000"/>
    <x v="23"/>
    <x v="0"/>
    <n v="12000"/>
    <x v="0"/>
    <x v="0"/>
  </r>
  <r>
    <s v="CT&amp;Desmog2016"/>
    <s v="Earhart Foundation_Institute for Humane Studies200725000"/>
    <x v="23"/>
    <x v="0"/>
    <n v="25000"/>
    <x v="0"/>
    <x v="0"/>
  </r>
  <r>
    <s v="CT&amp;Desmog2016"/>
    <s v="Earhart Foundation_Institute for Humane Studies200620000"/>
    <x v="23"/>
    <x v="0"/>
    <n v="20000"/>
    <x v="1"/>
    <x v="0"/>
  </r>
  <r>
    <s v="CT&amp;Desmog2016"/>
    <s v="Earhart Foundation_Institute for Humane Studies200630000"/>
    <x v="23"/>
    <x v="0"/>
    <n v="30000"/>
    <x v="1"/>
    <x v="0"/>
  </r>
  <r>
    <s v="CT&amp;Desmog2016"/>
    <s v="Earhart Foundation_Institute for Humane Studies200648000"/>
    <x v="23"/>
    <x v="0"/>
    <n v="48000"/>
    <x v="1"/>
    <x v="0"/>
  </r>
  <r>
    <s v="CT&amp;Desmog2016"/>
    <s v="Earhart Foundation_Institute for Humane Studies200515000"/>
    <x v="23"/>
    <x v="0"/>
    <n v="15000"/>
    <x v="2"/>
    <x v="0"/>
  </r>
  <r>
    <s v="CT&amp;Desmog2016"/>
    <s v="Earhart Foundation_Institute for Humane Studies200520000"/>
    <x v="23"/>
    <x v="0"/>
    <n v="20000"/>
    <x v="2"/>
    <x v="0"/>
  </r>
  <r>
    <s v="CT&amp;Desmog2016"/>
    <s v="Earhart Foundation_Institute for Humane Studies200530000"/>
    <x v="23"/>
    <x v="0"/>
    <n v="30000"/>
    <x v="2"/>
    <x v="0"/>
  </r>
  <r>
    <s v="CT&amp;Desmog2016"/>
    <s v="Earhart Foundation_Institute for Humane Studies200568650"/>
    <x v="23"/>
    <x v="0"/>
    <n v="68650"/>
    <x v="2"/>
    <x v="0"/>
  </r>
  <r>
    <s v="CT&amp;Desmog2016"/>
    <s v="Earhart Foundation_Institute for Humane Studies200415000"/>
    <x v="23"/>
    <x v="0"/>
    <n v="15000"/>
    <x v="3"/>
    <x v="0"/>
  </r>
  <r>
    <s v="CT&amp;Desmog2016"/>
    <s v="Earhart Foundation_Institute for Humane Studies200324500"/>
    <x v="23"/>
    <x v="0"/>
    <n v="24500"/>
    <x v="4"/>
    <x v="0"/>
  </r>
  <r>
    <s v="CT&amp;Desmog2016"/>
    <s v="Earhart Foundation_Institute for Humane Studies200224000"/>
    <x v="23"/>
    <x v="0"/>
    <n v="24000"/>
    <x v="5"/>
    <x v="0"/>
  </r>
  <r>
    <s v="CT&amp;Desmog2016"/>
    <s v="Earhart Foundation_Institute for Humane Studies20027500"/>
    <x v="23"/>
    <x v="0"/>
    <n v="7500"/>
    <x v="5"/>
    <x v="0"/>
  </r>
  <r>
    <n v="990"/>
    <s v="Ed Uihlein Family Foundation_Institute for Humane Studies2016200000"/>
    <x v="24"/>
    <x v="0"/>
    <n v="200000"/>
    <x v="8"/>
    <x v="1"/>
  </r>
  <r>
    <n v="990"/>
    <s v="Ed Uihlein Family Foundation_Institute for Humane Studies2015100000"/>
    <x v="24"/>
    <x v="0"/>
    <n v="100000"/>
    <x v="9"/>
    <x v="1"/>
  </r>
  <r>
    <n v="990"/>
    <s v="Ed Uihlein Family Foundation_Institute for Humane Studies2015100000"/>
    <x v="24"/>
    <x v="0"/>
    <n v="100000"/>
    <x v="9"/>
    <x v="1"/>
  </r>
  <r>
    <s v="CT&amp;Desmog2016"/>
    <s v="Ed Uihlein Family Foundation_Institute for Humane Studies2014200000"/>
    <x v="24"/>
    <x v="0"/>
    <n v="200000"/>
    <x v="7"/>
    <x v="0"/>
  </r>
  <r>
    <s v="CT&amp;Desmog2016"/>
    <s v="Ed Uihlein Family Foundation_Institute for Humane Studies2013250000"/>
    <x v="24"/>
    <x v="0"/>
    <n v="250000"/>
    <x v="10"/>
    <x v="0"/>
  </r>
  <r>
    <s v="CT&amp;Desmog2016"/>
    <s v="Ed Uihlein Family Foundation_Institute for Humane Studies2012250000"/>
    <x v="24"/>
    <x v="0"/>
    <n v="250000"/>
    <x v="11"/>
    <x v="0"/>
  </r>
  <r>
    <s v="CT&amp;Desmog2016"/>
    <s v="Ed Uihlein Family Foundation_Institute for Humane Studies201140000"/>
    <x v="24"/>
    <x v="0"/>
    <n v="40000"/>
    <x v="12"/>
    <x v="0"/>
  </r>
  <r>
    <s v="CT&amp;Desmog2016"/>
    <s v="Ed Uihlein Family Foundation_Institute for Humane Studies2010120000"/>
    <x v="24"/>
    <x v="0"/>
    <n v="120000"/>
    <x v="13"/>
    <x v="0"/>
  </r>
  <r>
    <s v="CT&amp;Desmog2016"/>
    <s v="Ed Uihlein Family Foundation_Institute for Humane Studies2009110000"/>
    <x v="24"/>
    <x v="0"/>
    <n v="110000"/>
    <x v="14"/>
    <x v="0"/>
  </r>
  <r>
    <s v="CT&amp;Desmog2016"/>
    <s v="Ed Uihlein Family Foundation_Institute for Humane Studies200815000"/>
    <x v="24"/>
    <x v="0"/>
    <n v="15000"/>
    <x v="15"/>
    <x v="0"/>
  </r>
  <r>
    <n v="990"/>
    <s v="Eric Javits Family Foundation_Institute for Humane Studies2016500"/>
    <x v="25"/>
    <x v="0"/>
    <n v="500"/>
    <x v="8"/>
    <x v="1"/>
  </r>
  <r>
    <n v="990"/>
    <s v="Eric Javits Family Foundation_Institute for Humane Studies2010250"/>
    <x v="25"/>
    <x v="0"/>
    <n v="250"/>
    <x v="13"/>
    <x v="1"/>
  </r>
  <r>
    <n v="990"/>
    <s v="Eric Javits Family Foundation_Institute for Humane Studies2009500"/>
    <x v="25"/>
    <x v="0"/>
    <n v="500"/>
    <x v="14"/>
    <x v="1"/>
  </r>
  <r>
    <n v="990"/>
    <s v="Eric Javits Family Foundation_Institute for Humane Studies20081000"/>
    <x v="25"/>
    <x v="0"/>
    <n v="1000"/>
    <x v="15"/>
    <x v="1"/>
  </r>
  <r>
    <n v="990"/>
    <s v="Eric Javits Family Foundation_Institute for Humane Studies2007250"/>
    <x v="25"/>
    <x v="0"/>
    <n v="250"/>
    <x v="0"/>
    <x v="1"/>
  </r>
  <r>
    <n v="990"/>
    <s v="Eric Javits Family Foundation_Institute for Humane Studies2006250"/>
    <x v="25"/>
    <x v="0"/>
    <n v="250"/>
    <x v="1"/>
    <x v="1"/>
  </r>
  <r>
    <n v="990"/>
    <s v="F.M. Kirby Foundation_Institute for Humane Studies201630000"/>
    <x v="26"/>
    <x v="0"/>
    <n v="30000"/>
    <x v="8"/>
    <x v="1"/>
  </r>
  <r>
    <n v="990"/>
    <s v="F.M. Kirby Foundation_Institute for Humane Studies201530000"/>
    <x v="26"/>
    <x v="0"/>
    <n v="30000"/>
    <x v="9"/>
    <x v="1"/>
  </r>
  <r>
    <n v="990"/>
    <s v="F.M. Kirby Foundation_Institute for Humane Studies201325000"/>
    <x v="26"/>
    <x v="0"/>
    <n v="25000"/>
    <x v="10"/>
    <x v="1"/>
  </r>
  <r>
    <s v="CT&amp;Desmog2016"/>
    <s v="F.M. Kirby Foundation_Institute for Humane Studies201225000"/>
    <x v="26"/>
    <x v="0"/>
    <n v="25000"/>
    <x v="11"/>
    <x v="0"/>
  </r>
  <r>
    <s v="CT&amp;Desmog2016"/>
    <s v="F.M. Kirby Foundation_Institute for Humane Studies201122500"/>
    <x v="26"/>
    <x v="0"/>
    <n v="22500"/>
    <x v="12"/>
    <x v="0"/>
  </r>
  <r>
    <s v="CT&amp;Desmog2016"/>
    <s v="F.M. Kirby Foundation_Institute for Humane Studies201022500"/>
    <x v="26"/>
    <x v="0"/>
    <n v="22500"/>
    <x v="13"/>
    <x v="0"/>
  </r>
  <r>
    <s v="CT&amp;Desmog2016"/>
    <s v="F.M. Kirby Foundation_Institute for Humane Studies200920000"/>
    <x v="26"/>
    <x v="0"/>
    <n v="20000"/>
    <x v="14"/>
    <x v="0"/>
  </r>
  <r>
    <s v="CT&amp;Desmog2016"/>
    <s v="F.M. Kirby Foundation_Institute for Humane Studies200820000"/>
    <x v="26"/>
    <x v="0"/>
    <n v="20000"/>
    <x v="15"/>
    <x v="0"/>
  </r>
  <r>
    <s v="CT&amp;Desmog2016"/>
    <s v="F.M. Kirby Foundation_Institute for Humane Studies200720000"/>
    <x v="26"/>
    <x v="0"/>
    <n v="20000"/>
    <x v="0"/>
    <x v="0"/>
  </r>
  <r>
    <s v="CT&amp;Desmog2016"/>
    <s v="F.M. Kirby Foundation_Institute for Humane Studies200617500"/>
    <x v="26"/>
    <x v="0"/>
    <n v="17500"/>
    <x v="1"/>
    <x v="0"/>
  </r>
  <r>
    <s v="CT&amp;Desmog2016"/>
    <s v="F.M. Kirby Foundation_Institute for Humane Studies200517500"/>
    <x v="26"/>
    <x v="0"/>
    <n v="17500"/>
    <x v="2"/>
    <x v="0"/>
  </r>
  <r>
    <s v="CT&amp;Desmog2016"/>
    <s v="F.M. Kirby Foundation_Institute for Humane Studies200415000"/>
    <x v="26"/>
    <x v="0"/>
    <n v="15000"/>
    <x v="3"/>
    <x v="0"/>
  </r>
  <r>
    <s v="CT&amp;Desmog2016"/>
    <s v="F.M. Kirby Foundation_Institute for Humane Studies200315000"/>
    <x v="26"/>
    <x v="0"/>
    <n v="15000"/>
    <x v="4"/>
    <x v="0"/>
  </r>
  <r>
    <s v="CT&amp;Desmog2016"/>
    <s v="Foundation for Economic Education_Institute for Humane Studies20103717"/>
    <x v="27"/>
    <x v="0"/>
    <n v="3717"/>
    <x v="13"/>
    <x v="0"/>
  </r>
  <r>
    <s v="CT&amp;Desmog2016"/>
    <s v="Foundation for Economic Education_Institute for Humane Studies20093384"/>
    <x v="27"/>
    <x v="0"/>
    <n v="3384"/>
    <x v="14"/>
    <x v="0"/>
  </r>
  <r>
    <s v="CT&amp;Desmog2016"/>
    <s v="Foundation for Economic Education_Institute for Humane Studies20086701"/>
    <x v="27"/>
    <x v="0"/>
    <n v="6701"/>
    <x v="15"/>
    <x v="0"/>
  </r>
  <r>
    <s v="CT&amp;Desmog2016"/>
    <s v="Foundation for Economic Education_Institute for Humane Studies20078150"/>
    <x v="27"/>
    <x v="0"/>
    <n v="8150"/>
    <x v="0"/>
    <x v="0"/>
  </r>
  <r>
    <s v="CT&amp;Desmog2016"/>
    <s v="Foundation for Economic Education_Institute for Humane Studies20067394"/>
    <x v="27"/>
    <x v="0"/>
    <n v="7394"/>
    <x v="1"/>
    <x v="0"/>
  </r>
  <r>
    <s v="CT&amp;Desmog2016"/>
    <s v="Foundation for Economic Education_Institute for Humane Studies20053492"/>
    <x v="27"/>
    <x v="0"/>
    <n v="3492"/>
    <x v="2"/>
    <x v="0"/>
  </r>
  <r>
    <n v="990"/>
    <s v="George Mason University Foundation_Institute for Humane Studies201623719"/>
    <x v="28"/>
    <x v="0"/>
    <n v="23719"/>
    <x v="8"/>
    <x v="1"/>
  </r>
  <r>
    <n v="990"/>
    <s v="George Mason University Foundation_Institute for Humane Studies201523719"/>
    <x v="28"/>
    <x v="0"/>
    <n v="23719"/>
    <x v="9"/>
    <x v="1"/>
  </r>
  <r>
    <n v="990"/>
    <s v="George Mason University Foundation_Institute for Humane Studies201358205"/>
    <x v="28"/>
    <x v="0"/>
    <n v="58205"/>
    <x v="10"/>
    <x v="1"/>
  </r>
  <r>
    <n v="990"/>
    <s v="George Mason University Foundation_Institute for Humane Studies20115235"/>
    <x v="28"/>
    <x v="0"/>
    <n v="5235"/>
    <x v="12"/>
    <x v="1"/>
  </r>
  <r>
    <s v="CT&amp;Desmog2016"/>
    <s v="Gilder Foundation_Institute for Humane Studies2002750"/>
    <x v="29"/>
    <x v="0"/>
    <n v="750"/>
    <x v="5"/>
    <x v="0"/>
  </r>
  <r>
    <s v="CT&amp;Desmog2016"/>
    <s v="Hickory Foundation_Institute for Humane Studies20011500"/>
    <x v="30"/>
    <x v="0"/>
    <n v="1500"/>
    <x v="6"/>
    <x v="0"/>
  </r>
  <r>
    <n v="990"/>
    <s v="Institute for Humane Studies_Aquinas College20176000"/>
    <x v="31"/>
    <x v="1"/>
    <n v="6000"/>
    <x v="19"/>
    <x v="1"/>
  </r>
  <r>
    <n v="990"/>
    <s v="Institute for Humane Studies_Arizona State University Foundation20176000"/>
    <x v="31"/>
    <x v="2"/>
    <n v="6000"/>
    <x v="19"/>
    <x v="1"/>
  </r>
  <r>
    <n v="990"/>
    <s v="Institute for Humane Studies_Boise State University Foundation20179200"/>
    <x v="31"/>
    <x v="3"/>
    <n v="9200"/>
    <x v="19"/>
    <x v="1"/>
  </r>
  <r>
    <n v="990"/>
    <s v="Institute for Humane Studies_Boundary Stone20177500"/>
    <x v="31"/>
    <x v="4"/>
    <n v="7500"/>
    <x v="19"/>
    <x v="1"/>
  </r>
  <r>
    <n v="990"/>
    <s v="Institute for Humane Studies_Center for Ethics &amp; Entrepreneurship Rockford University201714000"/>
    <x v="31"/>
    <x v="5"/>
    <n v="14000"/>
    <x v="19"/>
    <x v="1"/>
  </r>
  <r>
    <n v="990"/>
    <s v="Institute for Humane Studies_Christopher Newport University Educational Foundation201715900"/>
    <x v="31"/>
    <x v="6"/>
    <n v="15900"/>
    <x v="19"/>
    <x v="1"/>
  </r>
  <r>
    <n v="990"/>
    <s v="Institute for Humane Studies_Florida Southern College201712000"/>
    <x v="31"/>
    <x v="7"/>
    <n v="12000"/>
    <x v="19"/>
    <x v="1"/>
  </r>
  <r>
    <n v="990"/>
    <s v="Institute for Humane Studies_Georgia State University Research Foundation20176000"/>
    <x v="31"/>
    <x v="8"/>
    <n v="6000"/>
    <x v="19"/>
    <x v="1"/>
  </r>
  <r>
    <n v="990"/>
    <s v="Institute for Humane Studies_Institute for Social Research, University of Michigan201713195"/>
    <x v="31"/>
    <x v="9"/>
    <n v="13195"/>
    <x v="19"/>
    <x v="1"/>
  </r>
  <r>
    <n v="990"/>
    <s v="Institute for Humane Studies_Lock Haven University Foundation20177500"/>
    <x v="31"/>
    <x v="10"/>
    <n v="7500"/>
    <x v="19"/>
    <x v="1"/>
  </r>
  <r>
    <n v="990"/>
    <s v="Institute for Humane Studies_Michigan State University20177000"/>
    <x v="31"/>
    <x v="11"/>
    <n v="7000"/>
    <x v="19"/>
    <x v="1"/>
  </r>
  <r>
    <n v="990"/>
    <s v="Institute for Humane Studies_Murray State University20175500"/>
    <x v="31"/>
    <x v="12"/>
    <n v="5500"/>
    <x v="19"/>
    <x v="1"/>
  </r>
  <r>
    <n v="990"/>
    <s v="Institute for Humane Studies_Northwood University201723021"/>
    <x v="31"/>
    <x v="13"/>
    <n v="23021"/>
    <x v="19"/>
    <x v="1"/>
  </r>
  <r>
    <n v="990"/>
    <s v="Institute for Humane Studies_Ramapo College Foundation20177000"/>
    <x v="31"/>
    <x v="14"/>
    <n v="7000"/>
    <x v="19"/>
    <x v="1"/>
  </r>
  <r>
    <n v="990"/>
    <s v="Institute for Humane Studies_Rose State College20176250"/>
    <x v="31"/>
    <x v="15"/>
    <n v="6250"/>
    <x v="19"/>
    <x v="1"/>
  </r>
  <r>
    <n v="990"/>
    <s v="Institute for Humane Studies_Students for Liberty201726770"/>
    <x v="31"/>
    <x v="16"/>
    <n v="26770"/>
    <x v="19"/>
    <x v="1"/>
  </r>
  <r>
    <n v="990"/>
    <s v="Institute for Humane Studies_Texas Tech Foundation20179190"/>
    <x v="31"/>
    <x v="17"/>
    <n v="9190"/>
    <x v="19"/>
    <x v="1"/>
  </r>
  <r>
    <n v="990"/>
    <s v="Institute for Humane Studies_The Ohio State University Foundation201727000"/>
    <x v="31"/>
    <x v="18"/>
    <n v="27000"/>
    <x v="19"/>
    <x v="1"/>
  </r>
  <r>
    <n v="990"/>
    <s v="Institute for Humane Studies_The Parr Center for Ethics UNC Chapel Hill20176000"/>
    <x v="31"/>
    <x v="19"/>
    <n v="6000"/>
    <x v="19"/>
    <x v="1"/>
  </r>
  <r>
    <n v="990"/>
    <s v="Institute for Humane Studies_The University of West Florida Foundation20177000"/>
    <x v="31"/>
    <x v="20"/>
    <n v="7000"/>
    <x v="19"/>
    <x v="1"/>
  </r>
  <r>
    <n v="990"/>
    <s v="Institute for Humane Studies_Troy University20177300"/>
    <x v="31"/>
    <x v="21"/>
    <n v="7300"/>
    <x v="19"/>
    <x v="1"/>
  </r>
  <r>
    <n v="990"/>
    <s v="Institute for Humane Studies_UNC Chapel Hill Arts and Sciences Foundation201714600"/>
    <x v="31"/>
    <x v="22"/>
    <n v="14600"/>
    <x v="19"/>
    <x v="1"/>
  </r>
  <r>
    <n v="990"/>
    <s v="Institute for Humane Studies_University Foundation at Sacramento state201710600"/>
    <x v="31"/>
    <x v="23"/>
    <n v="10600"/>
    <x v="19"/>
    <x v="1"/>
  </r>
  <r>
    <n v="990"/>
    <s v="Institute for Humane Studies_University of New Orleans Foundation201718500"/>
    <x v="31"/>
    <x v="24"/>
    <n v="18500"/>
    <x v="19"/>
    <x v="1"/>
  </r>
  <r>
    <n v="990"/>
    <s v="Institute for Humane Studies_University of Vermont20176000"/>
    <x v="31"/>
    <x v="25"/>
    <n v="6000"/>
    <x v="19"/>
    <x v="1"/>
  </r>
  <r>
    <n v="990"/>
    <s v="Institute for Humane Studies_West Virginia University Foundation201713000"/>
    <x v="31"/>
    <x v="26"/>
    <n v="13000"/>
    <x v="19"/>
    <x v="1"/>
  </r>
  <r>
    <n v="990"/>
    <s v="Institute for Humane Studies_Young Americans for Liberty Foundation201721500"/>
    <x v="31"/>
    <x v="27"/>
    <n v="21500"/>
    <x v="19"/>
    <x v="1"/>
  </r>
  <r>
    <n v="990"/>
    <s v="Institute for Humane Studies_Agora Institute20166500"/>
    <x v="31"/>
    <x v="28"/>
    <n v="6500"/>
    <x v="8"/>
    <x v="1"/>
  </r>
  <r>
    <n v="990"/>
    <s v="Institute for Humane Studies_Arizona State University Foundation20166000"/>
    <x v="31"/>
    <x v="2"/>
    <n v="6000"/>
    <x v="8"/>
    <x v="1"/>
  </r>
  <r>
    <n v="990"/>
    <s v="Institute for Humane Studies_Campbell University20165245"/>
    <x v="31"/>
    <x v="29"/>
    <n v="5245"/>
    <x v="8"/>
    <x v="1"/>
  </r>
  <r>
    <n v="990"/>
    <s v="Institute for Humane Studies_Center for Ethics &amp; Entrepreneurship Rockford University201610000"/>
    <x v="31"/>
    <x v="5"/>
    <n v="10000"/>
    <x v="8"/>
    <x v="1"/>
  </r>
  <r>
    <n v="990"/>
    <s v="Institute for Humane Studies_Christopher Newport University Educational Foundation201610000"/>
    <x v="31"/>
    <x v="6"/>
    <n v="10000"/>
    <x v="8"/>
    <x v="1"/>
  </r>
  <r>
    <n v="990"/>
    <s v="Institute for Humane Studies_Clemson University20165500"/>
    <x v="31"/>
    <x v="30"/>
    <n v="5500"/>
    <x v="8"/>
    <x v="1"/>
  </r>
  <r>
    <n v="990"/>
    <s v="Institute for Humane Studies_Department of Philosophy UNC Chapel Hill20166000"/>
    <x v="31"/>
    <x v="31"/>
    <n v="6000"/>
    <x v="8"/>
    <x v="1"/>
  </r>
  <r>
    <n v="990"/>
    <s v="Institute for Humane Studies_Duke University20166500"/>
    <x v="31"/>
    <x v="32"/>
    <n v="6500"/>
    <x v="8"/>
    <x v="1"/>
  </r>
  <r>
    <n v="990"/>
    <s v="Institute for Humane Studies_Evangel University201612845"/>
    <x v="31"/>
    <x v="33"/>
    <n v="12845"/>
    <x v="8"/>
    <x v="1"/>
  </r>
  <r>
    <n v="990"/>
    <s v="Institute for Humane Studies_Florida State University Foundation201617500"/>
    <x v="31"/>
    <x v="34"/>
    <n v="17500"/>
    <x v="8"/>
    <x v="1"/>
  </r>
  <r>
    <n v="990"/>
    <s v="Institute for Humane Studies_George Mason University Foundation20165500"/>
    <x v="31"/>
    <x v="35"/>
    <n v="5500"/>
    <x v="8"/>
    <x v="1"/>
  </r>
  <r>
    <n v="990"/>
    <s v="Institute for Humane Studies_Hampden-Sydney College20166000"/>
    <x v="31"/>
    <x v="36"/>
    <n v="6000"/>
    <x v="8"/>
    <x v="1"/>
  </r>
  <r>
    <n v="990"/>
    <s v="Institute for Humane Studies_Houston Baptist University20165500"/>
    <x v="31"/>
    <x v="37"/>
    <n v="5500"/>
    <x v="8"/>
    <x v="1"/>
  </r>
  <r>
    <n v="990"/>
    <s v="Institute for Humane Studies_Institute for Religion Politics &amp; Culture20166400"/>
    <x v="31"/>
    <x v="38"/>
    <n v="6400"/>
    <x v="8"/>
    <x v="1"/>
  </r>
  <r>
    <n v="990"/>
    <s v="Institute for Humane Studies_Institute for Social Research, University of Michigan201610100"/>
    <x v="31"/>
    <x v="9"/>
    <n v="10100"/>
    <x v="8"/>
    <x v="1"/>
  </r>
  <r>
    <n v="990"/>
    <s v="Institute for Humane Studies_Long Island University20169250"/>
    <x v="31"/>
    <x v="39"/>
    <n v="9250"/>
    <x v="8"/>
    <x v="1"/>
  </r>
  <r>
    <n v="990"/>
    <s v="Institute for Humane Studies_Murray State University20167500"/>
    <x v="31"/>
    <x v="12"/>
    <n v="7500"/>
    <x v="8"/>
    <x v="1"/>
  </r>
  <r>
    <n v="990"/>
    <s v="Institute for Humane Studies_Northwood University201614500"/>
    <x v="31"/>
    <x v="13"/>
    <n v="14500"/>
    <x v="8"/>
    <x v="1"/>
  </r>
  <r>
    <n v="990"/>
    <s v="Institute for Humane Studies_Ramapo College Foundation201616000"/>
    <x v="31"/>
    <x v="14"/>
    <n v="16000"/>
    <x v="8"/>
    <x v="1"/>
  </r>
  <r>
    <n v="990"/>
    <s v="Institute for Humane Studies_Rhodes College20165000"/>
    <x v="31"/>
    <x v="40"/>
    <n v="5000"/>
    <x v="8"/>
    <x v="1"/>
  </r>
  <r>
    <n v="990"/>
    <s v="Institute for Humane Studies_Rose State College20165000"/>
    <x v="31"/>
    <x v="15"/>
    <n v="5000"/>
    <x v="8"/>
    <x v="1"/>
  </r>
  <r>
    <n v="990"/>
    <s v="Institute for Humane Studies_St Cloud University20166000"/>
    <x v="31"/>
    <x v="41"/>
    <n v="6000"/>
    <x v="8"/>
    <x v="1"/>
  </r>
  <r>
    <n v="990"/>
    <s v="Institute for Humane Studies_St John's University20165000"/>
    <x v="31"/>
    <x v="42"/>
    <n v="5000"/>
    <x v="8"/>
    <x v="1"/>
  </r>
  <r>
    <n v="990"/>
    <s v="Institute for Humane Studies_Texas Tech Foundation20167500"/>
    <x v="31"/>
    <x v="17"/>
    <n v="7500"/>
    <x v="8"/>
    <x v="1"/>
  </r>
  <r>
    <n v="990"/>
    <s v="Institute for Humane Studies_The Ohio State University Foundation201627000"/>
    <x v="31"/>
    <x v="18"/>
    <n v="27000"/>
    <x v="8"/>
    <x v="1"/>
  </r>
  <r>
    <n v="990"/>
    <s v="Institute for Humane Studies_The University of West Florida Foundation20167000"/>
    <x v="31"/>
    <x v="20"/>
    <n v="7000"/>
    <x v="8"/>
    <x v="1"/>
  </r>
  <r>
    <n v="990"/>
    <s v="Institute for Humane Studies_UNC Chapel Hill Arts and Sciences Foundation20169540"/>
    <x v="31"/>
    <x v="22"/>
    <n v="9540"/>
    <x v="8"/>
    <x v="1"/>
  </r>
  <r>
    <n v="990"/>
    <s v="Institute for Humane Studies_University of Colorado20166500"/>
    <x v="31"/>
    <x v="43"/>
    <n v="6500"/>
    <x v="8"/>
    <x v="1"/>
  </r>
  <r>
    <n v="990"/>
    <s v="Institute for Humane Studies_University of Minnesota201612650"/>
    <x v="31"/>
    <x v="44"/>
    <n v="12650"/>
    <x v="8"/>
    <x v="1"/>
  </r>
  <r>
    <n v="990"/>
    <s v="Institute for Humane Studies_University of New Orleans Foundation201637400"/>
    <x v="31"/>
    <x v="24"/>
    <n v="37400"/>
    <x v="8"/>
    <x v="1"/>
  </r>
  <r>
    <n v="990"/>
    <s v="Institute for Humane Studies_West Virginia University Foundation20166380"/>
    <x v="31"/>
    <x v="26"/>
    <n v="6380"/>
    <x v="8"/>
    <x v="1"/>
  </r>
  <r>
    <n v="990"/>
    <s v="Institute for Humane Studies_CNU Education20155000"/>
    <x v="31"/>
    <x v="45"/>
    <n v="5000"/>
    <x v="9"/>
    <x v="1"/>
  </r>
  <r>
    <n v="990"/>
    <s v="Institute for Humane Studies_Northwood University20159500"/>
    <x v="31"/>
    <x v="13"/>
    <n v="9500"/>
    <x v="9"/>
    <x v="1"/>
  </r>
  <r>
    <n v="990"/>
    <s v="Institute for Humane Studies_Stillman College20156500"/>
    <x v="31"/>
    <x v="46"/>
    <n v="6500"/>
    <x v="9"/>
    <x v="1"/>
  </r>
  <r>
    <n v="990"/>
    <s v="Institute for Humane Studies_Students for Liberty201520000"/>
    <x v="31"/>
    <x v="16"/>
    <n v="20000"/>
    <x v="9"/>
    <x v="1"/>
  </r>
  <r>
    <n v="990"/>
    <s v="Institute for Humane Studies_West Liberty University Research Corp20145000"/>
    <x v="31"/>
    <x v="47"/>
    <n v="5000"/>
    <x v="7"/>
    <x v="1"/>
  </r>
  <r>
    <n v="990"/>
    <s v="Institute for Humane Studies_Donors Trust20132500"/>
    <x v="31"/>
    <x v="48"/>
    <n v="2500"/>
    <x v="10"/>
    <x v="1"/>
  </r>
  <r>
    <n v="990"/>
    <s v="Institute for Humane Studies_George Mason University Foundation20136000"/>
    <x v="31"/>
    <x v="35"/>
    <n v="6000"/>
    <x v="10"/>
    <x v="1"/>
  </r>
  <r>
    <n v="990"/>
    <s v="Institute for Humane Studies_State Policy Network201360133"/>
    <x v="31"/>
    <x v="49"/>
    <n v="60133"/>
    <x v="10"/>
    <x v="1"/>
  </r>
  <r>
    <n v="990"/>
    <s v="Institute for Humane Studies_George Mason University Foundation20126000"/>
    <x v="31"/>
    <x v="35"/>
    <n v="6000"/>
    <x v="11"/>
    <x v="1"/>
  </r>
  <r>
    <n v="990"/>
    <s v="Institute for Humane Studies_George Mason University Foundation20116000"/>
    <x v="31"/>
    <x v="35"/>
    <n v="6000"/>
    <x v="12"/>
    <x v="1"/>
  </r>
  <r>
    <n v="990"/>
    <s v="Institute for Humane Studies_University of Arizona Foundation201119996"/>
    <x v="31"/>
    <x v="50"/>
    <n v="19996"/>
    <x v="12"/>
    <x v="1"/>
  </r>
  <r>
    <n v="990"/>
    <s v="Institute for Humane Studies_George Mason University Foundation20109000"/>
    <x v="31"/>
    <x v="35"/>
    <n v="9000"/>
    <x v="13"/>
    <x v="1"/>
  </r>
  <r>
    <n v="990"/>
    <s v="Institute for Humane Studies_George Mason University20097000"/>
    <x v="31"/>
    <x v="51"/>
    <n v="7000"/>
    <x v="14"/>
    <x v="1"/>
  </r>
  <r>
    <n v="990"/>
    <s v="Institute for Humane Studies_State Policy Network200934618"/>
    <x v="31"/>
    <x v="49"/>
    <n v="34618"/>
    <x v="14"/>
    <x v="1"/>
  </r>
  <r>
    <n v="990"/>
    <s v="Institute for Humane Studies_George Mason University20086000"/>
    <x v="31"/>
    <x v="51"/>
    <n v="6000"/>
    <x v="15"/>
    <x v="1"/>
  </r>
  <r>
    <n v="990"/>
    <s v="Institute for Humane Studies_George Mason University Foundation20056000"/>
    <x v="31"/>
    <x v="35"/>
    <n v="6000"/>
    <x v="2"/>
    <x v="1"/>
  </r>
  <r>
    <n v="990"/>
    <s v="Institute for Humane Studies_George Mason University Department of Economics20046000"/>
    <x v="31"/>
    <x v="52"/>
    <n v="6000"/>
    <x v="3"/>
    <x v="1"/>
  </r>
  <r>
    <s v="CT&amp;Desmog2016"/>
    <s v="Jaquelin Hume Foundation_Institute for Humane Studies200275000"/>
    <x v="32"/>
    <x v="0"/>
    <n v="75000"/>
    <x v="5"/>
    <x v="0"/>
  </r>
  <r>
    <s v="CT&amp;Desmog2016"/>
    <s v="Jaquelin Hume Foundation_Institute for Humane Studies2001125000"/>
    <x v="32"/>
    <x v="0"/>
    <n v="125000"/>
    <x v="6"/>
    <x v="0"/>
  </r>
  <r>
    <s v="CT&amp;Desmog2016"/>
    <s v="Jaquelin Hume Foundation_Institute for Humane Studies2000125000"/>
    <x v="32"/>
    <x v="0"/>
    <n v="125000"/>
    <x v="16"/>
    <x v="0"/>
  </r>
  <r>
    <s v="CT&amp;Desmog2016"/>
    <s v="Jaquelin Hume Foundation_Institute for Humane Studies1999110000"/>
    <x v="32"/>
    <x v="0"/>
    <n v="110000"/>
    <x v="17"/>
    <x v="0"/>
  </r>
  <r>
    <n v="990"/>
    <s v="Jewish Community Fund_Institute for Humane Studies201510100"/>
    <x v="33"/>
    <x v="0"/>
    <n v="10100"/>
    <x v="9"/>
    <x v="0"/>
  </r>
  <r>
    <n v="990"/>
    <s v="JM Foundation_Institute for Humane Studies201540000"/>
    <x v="34"/>
    <x v="0"/>
    <n v="40000"/>
    <x v="9"/>
    <x v="1"/>
  </r>
  <r>
    <s v="CT&amp;Desmog2016"/>
    <s v="JM Foundation_Institute for Humane Studies201240000"/>
    <x v="34"/>
    <x v="0"/>
    <n v="40000"/>
    <x v="11"/>
    <x v="0"/>
  </r>
  <r>
    <s v="CT&amp;Desmog2016"/>
    <s v="JM Foundation_Institute for Humane Studies201030000"/>
    <x v="34"/>
    <x v="0"/>
    <n v="30000"/>
    <x v="13"/>
    <x v="0"/>
  </r>
  <r>
    <s v="CT&amp;Desmog2016"/>
    <s v="JM Foundation_Institute for Humane Studies200840000"/>
    <x v="34"/>
    <x v="0"/>
    <n v="40000"/>
    <x v="15"/>
    <x v="0"/>
  </r>
  <r>
    <s v="CT&amp;Desmog2016"/>
    <s v="JM Foundation_Institute for Humane Studies200240000"/>
    <x v="34"/>
    <x v="0"/>
    <n v="40000"/>
    <x v="5"/>
    <x v="0"/>
  </r>
  <r>
    <s v="CT&amp;Desmog2016"/>
    <s v="JM Foundation_Institute for Humane Studies199915000"/>
    <x v="34"/>
    <x v="0"/>
    <n v="15000"/>
    <x v="17"/>
    <x v="0"/>
  </r>
  <r>
    <s v="CT&amp;Desmog2016"/>
    <s v="John M. Olin Foundation_Institute for Humane Studies199510000"/>
    <x v="35"/>
    <x v="0"/>
    <n v="10000"/>
    <x v="30"/>
    <x v="0"/>
  </r>
  <r>
    <s v="CT&amp;Desmog2016"/>
    <s v="John M. Olin Foundation_Institute for Humane Studies199496500"/>
    <x v="35"/>
    <x v="0"/>
    <n v="96500"/>
    <x v="31"/>
    <x v="0"/>
  </r>
  <r>
    <s v="CT&amp;Desmog2016"/>
    <s v="John M. Olin Foundation_Institute for Humane Studies199380000"/>
    <x v="35"/>
    <x v="0"/>
    <n v="80000"/>
    <x v="20"/>
    <x v="0"/>
  </r>
  <r>
    <s v="CT&amp;Desmog2016"/>
    <s v="John M. Olin Foundation_Institute for Humane Studies199210000"/>
    <x v="35"/>
    <x v="0"/>
    <n v="10000"/>
    <x v="21"/>
    <x v="0"/>
  </r>
  <r>
    <s v="CT&amp;Desmog2016"/>
    <s v="John M. Olin Foundation_Institute for Humane Studies199273000"/>
    <x v="35"/>
    <x v="0"/>
    <n v="73000"/>
    <x v="21"/>
    <x v="0"/>
  </r>
  <r>
    <s v="CT&amp;Desmog2016"/>
    <s v="John M. Olin Foundation_Institute for Humane Studies199110000"/>
    <x v="35"/>
    <x v="0"/>
    <n v="10000"/>
    <x v="25"/>
    <x v="0"/>
  </r>
  <r>
    <s v="CT&amp;Desmog2016"/>
    <s v="John M. Olin Foundation_Institute for Humane Studies1991120000"/>
    <x v="35"/>
    <x v="0"/>
    <n v="120000"/>
    <x v="25"/>
    <x v="0"/>
  </r>
  <r>
    <s v="CT&amp;Desmog2016"/>
    <s v="John M. Olin Foundation_Institute for Humane Studies199183000"/>
    <x v="35"/>
    <x v="0"/>
    <n v="83000"/>
    <x v="25"/>
    <x v="0"/>
  </r>
  <r>
    <s v="CT&amp;Desmog2016"/>
    <s v="John M. Olin Foundation_Institute for Humane Studies1990120000"/>
    <x v="35"/>
    <x v="0"/>
    <n v="120000"/>
    <x v="26"/>
    <x v="0"/>
  </r>
  <r>
    <s v="CT&amp;Desmog2016"/>
    <s v="John M. Olin Foundation_Institute for Humane Studies199027500"/>
    <x v="35"/>
    <x v="0"/>
    <n v="27500"/>
    <x v="26"/>
    <x v="0"/>
  </r>
  <r>
    <s v="CT&amp;Desmog2016"/>
    <s v="John M. Olin Foundation_Institute for Humane Studies199074000"/>
    <x v="35"/>
    <x v="0"/>
    <n v="74000"/>
    <x v="26"/>
    <x v="0"/>
  </r>
  <r>
    <s v="CT&amp;Desmog2016"/>
    <s v="John M. Olin Foundation_Institute for Humane Studies1989150000"/>
    <x v="35"/>
    <x v="0"/>
    <n v="150000"/>
    <x v="22"/>
    <x v="0"/>
  </r>
  <r>
    <s v="CT&amp;Desmog2016"/>
    <s v="John M. Olin Foundation_Institute for Humane Studies198950000"/>
    <x v="35"/>
    <x v="0"/>
    <n v="50000"/>
    <x v="22"/>
    <x v="0"/>
  </r>
  <r>
    <s v="CT&amp;Desmog2016"/>
    <s v="John M. Olin Foundation_Institute for Humane Studies198999500"/>
    <x v="35"/>
    <x v="0"/>
    <n v="99500"/>
    <x v="22"/>
    <x v="0"/>
  </r>
  <r>
    <s v="CT&amp;Desmog2016"/>
    <s v="John M. Olin Foundation_Institute for Humane Studies1988101500"/>
    <x v="35"/>
    <x v="0"/>
    <n v="101500"/>
    <x v="27"/>
    <x v="0"/>
  </r>
  <r>
    <s v="CT&amp;Desmog2016"/>
    <s v="John M. Olin Foundation_Institute for Humane Studies198718000"/>
    <x v="35"/>
    <x v="0"/>
    <n v="18000"/>
    <x v="23"/>
    <x v="0"/>
  </r>
  <r>
    <s v="CT&amp;Desmog2016"/>
    <s v="John M. Olin Foundation_Institute for Humane Studies198740000"/>
    <x v="35"/>
    <x v="0"/>
    <n v="40000"/>
    <x v="23"/>
    <x v="0"/>
  </r>
  <r>
    <s v="CT&amp;Desmog2016"/>
    <s v="John M. Olin Foundation_Institute for Humane Studies198635000"/>
    <x v="35"/>
    <x v="0"/>
    <n v="35000"/>
    <x v="28"/>
    <x v="0"/>
  </r>
  <r>
    <n v="990"/>
    <s v="John P and Kathryn G Evans Foundation_Institute for Humane Studies2017360"/>
    <x v="36"/>
    <x v="0"/>
    <n v="360"/>
    <x v="19"/>
    <x v="1"/>
  </r>
  <r>
    <n v="990"/>
    <s v="John P and Kathryn G Evans Foundation_Institute for Humane Studies2016300"/>
    <x v="36"/>
    <x v="0"/>
    <n v="300"/>
    <x v="8"/>
    <x v="1"/>
  </r>
  <r>
    <n v="990"/>
    <s v="John P and Kathryn G Evans Foundation_Institute for Humane Studies2015250"/>
    <x v="36"/>
    <x v="0"/>
    <n v="250"/>
    <x v="9"/>
    <x v="1"/>
  </r>
  <r>
    <n v="990"/>
    <s v="John P and Kathryn G Evans Foundation_Institute for Humane Studies2014250"/>
    <x v="36"/>
    <x v="0"/>
    <n v="250"/>
    <x v="7"/>
    <x v="1"/>
  </r>
  <r>
    <n v="990"/>
    <s v="John Templeton Foundation_Institute for Humane Studies2016480000"/>
    <x v="37"/>
    <x v="0"/>
    <n v="480000"/>
    <x v="8"/>
    <x v="1"/>
  </r>
  <r>
    <n v="990"/>
    <s v="John Templeton Foundation_Institute for Humane Studies2016480000"/>
    <x v="37"/>
    <x v="0"/>
    <n v="480000"/>
    <x v="8"/>
    <x v="1"/>
  </r>
  <r>
    <n v="990"/>
    <s v="John Templeton Foundation_Institute for Humane Studies2015480000"/>
    <x v="37"/>
    <x v="0"/>
    <n v="480000"/>
    <x v="9"/>
    <x v="1"/>
  </r>
  <r>
    <n v="990"/>
    <s v="John Templeton Foundation_Institute for Humane Studies2015480000"/>
    <x v="37"/>
    <x v="0"/>
    <n v="480000"/>
    <x v="9"/>
    <x v="1"/>
  </r>
  <r>
    <n v="990"/>
    <s v="John Templeton Foundation_Institute for Humane Studies2014166367"/>
    <x v="37"/>
    <x v="0"/>
    <n v="166367"/>
    <x v="7"/>
    <x v="1"/>
  </r>
  <r>
    <n v="990"/>
    <s v="John Templeton Foundation_Institute for Humane Studies201473941"/>
    <x v="37"/>
    <x v="0"/>
    <n v="73941"/>
    <x v="7"/>
    <x v="1"/>
  </r>
  <r>
    <n v="990"/>
    <s v="John Templeton Foundation_Institute for Humane Studies2013166367"/>
    <x v="37"/>
    <x v="0"/>
    <n v="166367"/>
    <x v="10"/>
    <x v="1"/>
  </r>
  <r>
    <n v="990"/>
    <s v="John Templeton Foundation_Institute for Humane Studies2013166367"/>
    <x v="37"/>
    <x v="0"/>
    <n v="166367"/>
    <x v="10"/>
    <x v="1"/>
  </r>
  <r>
    <n v="990"/>
    <s v="John Templeton Foundation_Institute for Humane Studies2012166368"/>
    <x v="37"/>
    <x v="0"/>
    <n v="166368"/>
    <x v="11"/>
    <x v="1"/>
  </r>
  <r>
    <n v="990"/>
    <s v="John Templeton Foundation_Institute for Humane Studies200812000"/>
    <x v="37"/>
    <x v="0"/>
    <n v="12000"/>
    <x v="15"/>
    <x v="1"/>
  </r>
  <r>
    <s v="CT&amp;Desmog2016"/>
    <s v="John Templeton Foundation_Institute for Humane Studies20065000"/>
    <x v="37"/>
    <x v="0"/>
    <n v="5000"/>
    <x v="1"/>
    <x v="0"/>
  </r>
  <r>
    <n v="990"/>
    <s v="John Templeton Foundation_Institute for Humane Studies20055000"/>
    <x v="37"/>
    <x v="0"/>
    <n v="5000"/>
    <x v="2"/>
    <x v="1"/>
  </r>
  <r>
    <n v="990"/>
    <s v="John Templeton Foundation_Institute for Humane Studies200423000"/>
    <x v="37"/>
    <x v="0"/>
    <n v="23000"/>
    <x v="3"/>
    <x v="1"/>
  </r>
  <r>
    <n v="990"/>
    <s v="John Templeton Foundation_Institute for Humane Studies20045000"/>
    <x v="37"/>
    <x v="0"/>
    <n v="5000"/>
    <x v="3"/>
    <x v="1"/>
  </r>
  <r>
    <n v="990"/>
    <s v="John Templeton Foundation_Institute for Humane Studies2003257000"/>
    <x v="37"/>
    <x v="0"/>
    <n v="257000"/>
    <x v="4"/>
    <x v="1"/>
  </r>
  <r>
    <n v="990"/>
    <s v="John William Pope Foundation_Institute for Humane Studies2017150000"/>
    <x v="38"/>
    <x v="0"/>
    <n v="150000"/>
    <x v="19"/>
    <x v="1"/>
  </r>
  <r>
    <n v="990"/>
    <s v="John William Pope Foundation_Institute for Humane Studies201760000"/>
    <x v="38"/>
    <x v="0"/>
    <n v="60000"/>
    <x v="19"/>
    <x v="1"/>
  </r>
  <r>
    <n v="990"/>
    <s v="John William Pope Foundation_Institute for Humane Studies2017125000"/>
    <x v="38"/>
    <x v="0"/>
    <n v="125000"/>
    <x v="19"/>
    <x v="1"/>
  </r>
  <r>
    <n v="990"/>
    <s v="John William Pope Foundation_Institute for Humane Studies201740000"/>
    <x v="38"/>
    <x v="0"/>
    <n v="40000"/>
    <x v="19"/>
    <x v="1"/>
  </r>
  <r>
    <s v="CT&amp;Desmog2016"/>
    <s v="John William Pope Foundation_Institute for Humane Studies2013125000"/>
    <x v="38"/>
    <x v="0"/>
    <n v="125000"/>
    <x v="10"/>
    <x v="0"/>
  </r>
  <r>
    <s v="CT&amp;Desmog2016"/>
    <s v="John William Pope Foundation_Institute for Humane Studies2013250000"/>
    <x v="38"/>
    <x v="0"/>
    <n v="250000"/>
    <x v="10"/>
    <x v="0"/>
  </r>
  <r>
    <s v="CT&amp;Desmog2016"/>
    <s v="John William Pope Foundation_Institute for Humane Studies201330000"/>
    <x v="38"/>
    <x v="0"/>
    <n v="30000"/>
    <x v="10"/>
    <x v="0"/>
  </r>
  <r>
    <s v="CT&amp;Desmog2016"/>
    <s v="John William Pope Foundation_Institute for Humane Studies201350000"/>
    <x v="38"/>
    <x v="0"/>
    <n v="50000"/>
    <x v="10"/>
    <x v="0"/>
  </r>
  <r>
    <s v="CT&amp;Desmog2016"/>
    <s v="John William Pope Foundation_Institute for Humane Studies2012125000"/>
    <x v="38"/>
    <x v="0"/>
    <n v="125000"/>
    <x v="11"/>
    <x v="0"/>
  </r>
  <r>
    <s v="CT&amp;Desmog2016"/>
    <s v="John William Pope Foundation_Institute for Humane Studies2012250000"/>
    <x v="38"/>
    <x v="0"/>
    <n v="250000"/>
    <x v="11"/>
    <x v="0"/>
  </r>
  <r>
    <s v="CT&amp;Desmog2016"/>
    <s v="John William Pope Foundation_Institute for Humane Studies201230000"/>
    <x v="38"/>
    <x v="0"/>
    <n v="30000"/>
    <x v="11"/>
    <x v="0"/>
  </r>
  <r>
    <s v="CT&amp;Desmog2016"/>
    <s v="John William Pope Foundation_Institute for Humane Studies201250000"/>
    <x v="38"/>
    <x v="0"/>
    <n v="50000"/>
    <x v="11"/>
    <x v="0"/>
  </r>
  <r>
    <s v="CT&amp;Desmog2016"/>
    <s v="John William Pope Foundation_Institute for Humane Studies2011125000"/>
    <x v="38"/>
    <x v="0"/>
    <n v="125000"/>
    <x v="12"/>
    <x v="0"/>
  </r>
  <r>
    <s v="CT&amp;Desmog2016"/>
    <s v="John William Pope Foundation_Institute for Humane Studies201130000"/>
    <x v="38"/>
    <x v="0"/>
    <n v="30000"/>
    <x v="12"/>
    <x v="0"/>
  </r>
  <r>
    <s v="CT&amp;Desmog2016"/>
    <s v="John William Pope Foundation_Institute for Humane Studies201150000"/>
    <x v="38"/>
    <x v="0"/>
    <n v="50000"/>
    <x v="12"/>
    <x v="0"/>
  </r>
  <r>
    <s v="CT&amp;Desmog2016"/>
    <s v="John William Pope Foundation_Institute for Humane Studies2010100000"/>
    <x v="38"/>
    <x v="0"/>
    <n v="100000"/>
    <x v="13"/>
    <x v="0"/>
  </r>
  <r>
    <s v="CT&amp;Desmog2016"/>
    <s v="John William Pope Foundation_Institute for Humane Studies201030000"/>
    <x v="38"/>
    <x v="0"/>
    <n v="30000"/>
    <x v="13"/>
    <x v="0"/>
  </r>
  <r>
    <s v="CT&amp;Desmog2016"/>
    <s v="John William Pope Foundation_Institute for Humane Studies201050000"/>
    <x v="38"/>
    <x v="0"/>
    <n v="50000"/>
    <x v="13"/>
    <x v="0"/>
  </r>
  <r>
    <s v="CT&amp;Desmog2016"/>
    <s v="Lovett and Ruth Peters Foundation_Institute for Humane Studies201260000"/>
    <x v="39"/>
    <x v="0"/>
    <n v="60000"/>
    <x v="11"/>
    <x v="0"/>
  </r>
  <r>
    <s v="CT&amp;Desmog2016"/>
    <s v="Lovett and Ruth Peters Foundation_Institute for Humane Studies201110000"/>
    <x v="39"/>
    <x v="0"/>
    <n v="10000"/>
    <x v="12"/>
    <x v="0"/>
  </r>
  <r>
    <s v="CT&amp;Desmog2016"/>
    <s v="Lovett and Ruth Peters Foundation_Institute for Humane Studies201010000"/>
    <x v="39"/>
    <x v="0"/>
    <n v="10000"/>
    <x v="13"/>
    <x v="0"/>
  </r>
  <r>
    <s v="CT&amp;Desmog2016"/>
    <s v="Lovett and Ruth Peters Foundation_Institute for Humane Studies200910000"/>
    <x v="39"/>
    <x v="0"/>
    <n v="10000"/>
    <x v="14"/>
    <x v="0"/>
  </r>
  <r>
    <s v="CT&amp;Desmog2016"/>
    <s v="Lovett and Ruth Peters Foundation_Institute for Humane Studies200810000"/>
    <x v="39"/>
    <x v="0"/>
    <n v="10000"/>
    <x v="15"/>
    <x v="0"/>
  </r>
  <r>
    <s v="CT&amp;Desmog2016"/>
    <s v="Lovett and Ruth Peters Foundation_Institute for Humane Studies200710000"/>
    <x v="39"/>
    <x v="0"/>
    <n v="10000"/>
    <x v="0"/>
    <x v="0"/>
  </r>
  <r>
    <s v="CT&amp;Desmog2016"/>
    <s v="Lovett and Ruth Peters Foundation_Institute for Humane Studies200610000"/>
    <x v="39"/>
    <x v="0"/>
    <n v="10000"/>
    <x v="1"/>
    <x v="0"/>
  </r>
  <r>
    <s v="CT&amp;Desmog2016"/>
    <s v="Lovett and Ruth Peters Foundation_Institute for Humane Studies20055000"/>
    <x v="39"/>
    <x v="0"/>
    <n v="5000"/>
    <x v="2"/>
    <x v="0"/>
  </r>
  <r>
    <s v="CT&amp;Desmog2016"/>
    <s v="Lovett and Ruth Peters Foundation_Institute for Humane Studies20045000"/>
    <x v="39"/>
    <x v="0"/>
    <n v="5000"/>
    <x v="3"/>
    <x v="0"/>
  </r>
  <r>
    <n v="990"/>
    <s v="Lowndes Foundation_Institute for Humane Studies201550000"/>
    <x v="40"/>
    <x v="0"/>
    <n v="50000"/>
    <x v="9"/>
    <x v="1"/>
  </r>
  <r>
    <n v="990"/>
    <s v="Lowndes Foundation_Institute for Humane Studies201435000"/>
    <x v="40"/>
    <x v="0"/>
    <n v="35000"/>
    <x v="7"/>
    <x v="1"/>
  </r>
  <r>
    <n v="990"/>
    <s v="Lowndes Foundation_Institute for Humane Studies201450000"/>
    <x v="40"/>
    <x v="0"/>
    <n v="50000"/>
    <x v="7"/>
    <x v="1"/>
  </r>
  <r>
    <s v="CT&amp;Desmog2016"/>
    <s v="Lowndes Foundation_Institute for Humane Studies201235000"/>
    <x v="40"/>
    <x v="0"/>
    <n v="35000"/>
    <x v="11"/>
    <x v="0"/>
  </r>
  <r>
    <s v="CT&amp;Desmog2016"/>
    <s v="Lowndes Foundation_Institute for Humane Studies201135000"/>
    <x v="40"/>
    <x v="0"/>
    <n v="35000"/>
    <x v="12"/>
    <x v="0"/>
  </r>
  <r>
    <s v="CT&amp;Desmog2016"/>
    <s v="Lowndes Foundation_Institute for Humane Studies201055018"/>
    <x v="40"/>
    <x v="0"/>
    <n v="55018"/>
    <x v="13"/>
    <x v="0"/>
  </r>
  <r>
    <s v="CT&amp;Desmog2016"/>
    <s v="Lowndes Foundation_Institute for Humane Studies200935559"/>
    <x v="40"/>
    <x v="0"/>
    <n v="35559"/>
    <x v="14"/>
    <x v="0"/>
  </r>
  <r>
    <s v="CT&amp;Desmog2016"/>
    <s v="Lowndes Foundation_Institute for Humane Studies200810000"/>
    <x v="40"/>
    <x v="0"/>
    <n v="10000"/>
    <x v="15"/>
    <x v="0"/>
  </r>
  <r>
    <s v="CT&amp;Desmog2016"/>
    <s v="Lowndes Foundation_Institute for Humane Studies200710000"/>
    <x v="40"/>
    <x v="0"/>
    <n v="10000"/>
    <x v="0"/>
    <x v="0"/>
  </r>
  <r>
    <s v="CT&amp;Desmog2016"/>
    <s v="Lowndes Foundation_Institute for Humane Studies20065000"/>
    <x v="40"/>
    <x v="0"/>
    <n v="5000"/>
    <x v="1"/>
    <x v="0"/>
  </r>
  <r>
    <s v="CT&amp;Desmog2016"/>
    <s v="Lowndes Foundation_Institute for Humane Studies20051000"/>
    <x v="40"/>
    <x v="0"/>
    <n v="1000"/>
    <x v="2"/>
    <x v="0"/>
  </r>
  <r>
    <n v="990"/>
    <s v="Michael and Andrea Leven Family Foundation_Institute for Humane Studies2016200000"/>
    <x v="41"/>
    <x v="0"/>
    <n v="200000"/>
    <x v="8"/>
    <x v="1"/>
  </r>
  <r>
    <n v="990"/>
    <s v="Michael and Andrea Leven Family Foundation_Institute for Humane Studies2015200000"/>
    <x v="41"/>
    <x v="0"/>
    <n v="200000"/>
    <x v="9"/>
    <x v="1"/>
  </r>
  <r>
    <n v="990"/>
    <s v="Michael and Andrea Leven Family Foundation_Institute for Humane Studies2014200000"/>
    <x v="41"/>
    <x v="0"/>
    <n v="200000"/>
    <x v="7"/>
    <x v="1"/>
  </r>
  <r>
    <n v="990"/>
    <s v="Michael and Andrea Leven Family Foundation_Institute for Humane Studies2013165000"/>
    <x v="41"/>
    <x v="0"/>
    <n v="165000"/>
    <x v="10"/>
    <x v="1"/>
  </r>
  <r>
    <n v="990"/>
    <s v="Michael and Andrea Leven Family Foundation_Institute for Humane Studies201265000"/>
    <x v="41"/>
    <x v="0"/>
    <n v="65000"/>
    <x v="11"/>
    <x v="1"/>
  </r>
  <r>
    <n v="990"/>
    <s v="National Christian Charitable Foundation_Institute for Humane Studies20155500"/>
    <x v="42"/>
    <x v="0"/>
    <n v="5500"/>
    <x v="9"/>
    <x v="1"/>
  </r>
  <r>
    <s v="CT2018"/>
    <s v="National Christian Charitable Foundation_Institute for Humane Studies20145000"/>
    <x v="42"/>
    <x v="0"/>
    <n v="5000"/>
    <x v="7"/>
    <x v="0"/>
  </r>
  <r>
    <n v="990"/>
    <s v="National Christian Charitable Foundation_Institute for Humane Studies201020000"/>
    <x v="42"/>
    <x v="0"/>
    <n v="20000"/>
    <x v="13"/>
    <x v="1"/>
  </r>
  <r>
    <n v="990"/>
    <s v="National Christian Charitable Foundation_Institute for Humane Studies200920000"/>
    <x v="42"/>
    <x v="0"/>
    <n v="20000"/>
    <x v="14"/>
    <x v="1"/>
  </r>
  <r>
    <n v="990"/>
    <s v="National Christian Charitable Foundation_Institute for Humane Studies200820000"/>
    <x v="42"/>
    <x v="0"/>
    <n v="20000"/>
    <x v="15"/>
    <x v="1"/>
  </r>
  <r>
    <s v="CT&amp;Desmog2016"/>
    <s v="Philanthropy Roundtable_Institute for Humane Studies2011250000"/>
    <x v="43"/>
    <x v="0"/>
    <n v="250000"/>
    <x v="12"/>
    <x v="0"/>
  </r>
  <r>
    <s v="CT&amp;Desmog2016"/>
    <s v="Philip M. McKenna Foundation_Institute for Humane Studies20065000"/>
    <x v="44"/>
    <x v="0"/>
    <n v="5000"/>
    <x v="1"/>
    <x v="0"/>
  </r>
  <r>
    <s v="CT&amp;Desmog2016"/>
    <s v="Philip M. McKenna Foundation_Institute for Humane Studies20055000"/>
    <x v="44"/>
    <x v="0"/>
    <n v="5000"/>
    <x v="2"/>
    <x v="0"/>
  </r>
  <r>
    <s v="CT&amp;Desmog2016"/>
    <s v="Philip M. McKenna Foundation_Institute for Humane Studies20045000"/>
    <x v="44"/>
    <x v="0"/>
    <n v="5000"/>
    <x v="3"/>
    <x v="0"/>
  </r>
  <r>
    <s v="CT&amp;Desmog2016"/>
    <s v="Philip M. McKenna Foundation_Institute for Humane Studies200312000"/>
    <x v="44"/>
    <x v="0"/>
    <n v="12000"/>
    <x v="4"/>
    <x v="0"/>
  </r>
  <r>
    <s v="CT&amp;Desmog2016"/>
    <s v="Philip M. McKenna Foundation_Institute for Humane Studies200215000"/>
    <x v="44"/>
    <x v="0"/>
    <n v="15000"/>
    <x v="5"/>
    <x v="0"/>
  </r>
  <r>
    <s v="CT&amp;Desmog2016"/>
    <s v="Philip M. McKenna Foundation_Institute for Humane Studies200025000"/>
    <x v="44"/>
    <x v="0"/>
    <n v="25000"/>
    <x v="16"/>
    <x v="0"/>
  </r>
  <r>
    <s v="CT&amp;Desmog2016"/>
    <s v="Philip M. McKenna Foundation_Institute for Humane Studies199925000"/>
    <x v="44"/>
    <x v="0"/>
    <n v="25000"/>
    <x v="17"/>
    <x v="0"/>
  </r>
  <r>
    <s v="CT&amp;Desmog2016"/>
    <s v="Philip M. McKenna Foundation_Institute for Humane Studies199820000"/>
    <x v="44"/>
    <x v="0"/>
    <n v="20000"/>
    <x v="18"/>
    <x v="0"/>
  </r>
  <r>
    <s v="CT&amp;Desmog2016"/>
    <s v="Philip M. McKenna Foundation_Institute for Humane Studies199715000"/>
    <x v="44"/>
    <x v="0"/>
    <n v="15000"/>
    <x v="29"/>
    <x v="0"/>
  </r>
  <r>
    <s v="CT&amp;Desmog2016"/>
    <s v="Philip M. McKenna Foundation_Institute for Humane Studies199615000"/>
    <x v="44"/>
    <x v="0"/>
    <n v="15000"/>
    <x v="24"/>
    <x v="0"/>
  </r>
  <r>
    <n v="990"/>
    <s v="Pierre F. and Enid Goodrich Foundation_Institute for Humane Studies201730000"/>
    <x v="45"/>
    <x v="0"/>
    <n v="30000"/>
    <x v="19"/>
    <x v="1"/>
  </r>
  <r>
    <n v="990"/>
    <s v="Pierre F. and Enid Goodrich Foundation_Institute for Humane Studies201630000"/>
    <x v="45"/>
    <x v="0"/>
    <n v="30000"/>
    <x v="8"/>
    <x v="1"/>
  </r>
  <r>
    <n v="990"/>
    <s v="Pierre F. and Enid Goodrich Foundation_Institute for Humane Studies201530000"/>
    <x v="45"/>
    <x v="0"/>
    <n v="30000"/>
    <x v="9"/>
    <x v="1"/>
  </r>
  <r>
    <n v="990"/>
    <s v="Pierre F. and Enid Goodrich Foundation_Institute for Humane Studies201430000"/>
    <x v="45"/>
    <x v="0"/>
    <n v="30000"/>
    <x v="7"/>
    <x v="1"/>
  </r>
  <r>
    <s v="CT&amp;Desmog2016"/>
    <s v="Pierre F. and Enid Goodrich Foundation_Institute for Humane Studies201330000"/>
    <x v="45"/>
    <x v="0"/>
    <n v="30000"/>
    <x v="10"/>
    <x v="0"/>
  </r>
  <r>
    <s v="CT&amp;Desmog2016"/>
    <s v="Pierre F. and Enid Goodrich Foundation_Institute for Humane Studies201225000"/>
    <x v="45"/>
    <x v="0"/>
    <n v="25000"/>
    <x v="11"/>
    <x v="0"/>
  </r>
  <r>
    <s v="CT&amp;Desmog2016"/>
    <s v="Pierre F. and Enid Goodrich Foundation_Institute for Humane Studies201125000"/>
    <x v="45"/>
    <x v="0"/>
    <n v="25000"/>
    <x v="12"/>
    <x v="0"/>
  </r>
  <r>
    <s v="CT&amp;Desmog2016"/>
    <s v="Pierre F. and Enid Goodrich Foundation_Institute for Humane Studies201025000"/>
    <x v="45"/>
    <x v="0"/>
    <n v="25000"/>
    <x v="13"/>
    <x v="0"/>
  </r>
  <r>
    <s v="CT&amp;Desmog2016"/>
    <s v="Pierre F. and Enid Goodrich Foundation_Institute for Humane Studies200930000"/>
    <x v="45"/>
    <x v="0"/>
    <n v="30000"/>
    <x v="14"/>
    <x v="0"/>
  </r>
  <r>
    <s v="CT&amp;Desmog2016"/>
    <s v="Pierre F. and Enid Goodrich Foundation_Institute for Humane Studies200830000"/>
    <x v="45"/>
    <x v="0"/>
    <n v="30000"/>
    <x v="15"/>
    <x v="0"/>
  </r>
  <r>
    <s v="CT&amp;Desmog2016"/>
    <s v="Pierre F. and Enid Goodrich Foundation_Institute for Humane Studies200765000"/>
    <x v="45"/>
    <x v="0"/>
    <n v="65000"/>
    <x v="0"/>
    <x v="0"/>
  </r>
  <r>
    <s v="CT&amp;Desmog2016"/>
    <s v="Pierre F. and Enid Goodrich Foundation_Institute for Humane Studies200630000"/>
    <x v="45"/>
    <x v="0"/>
    <n v="30000"/>
    <x v="1"/>
    <x v="0"/>
  </r>
  <r>
    <s v="CT&amp;Desmog2016"/>
    <s v="Pierre F. and Enid Goodrich Foundation_Institute for Humane Studies200525000"/>
    <x v="45"/>
    <x v="0"/>
    <n v="25000"/>
    <x v="2"/>
    <x v="0"/>
  </r>
  <r>
    <s v="CT&amp;Desmog2016"/>
    <s v="Pierre F. and Enid Goodrich Foundation_Institute for Humane Studies200425000"/>
    <x v="45"/>
    <x v="0"/>
    <n v="25000"/>
    <x v="3"/>
    <x v="0"/>
  </r>
  <r>
    <s v="CT&amp;Desmog2016"/>
    <s v="Pierre F. and Enid Goodrich Foundation_Institute for Humane Studies200345000"/>
    <x v="45"/>
    <x v="0"/>
    <n v="45000"/>
    <x v="4"/>
    <x v="0"/>
  </r>
  <r>
    <s v="CT&amp;Desmog2016"/>
    <s v="Pierre F. and Enid Goodrich Foundation_Institute for Humane Studies200215000"/>
    <x v="45"/>
    <x v="0"/>
    <n v="15000"/>
    <x v="5"/>
    <x v="0"/>
  </r>
  <r>
    <s v="CT&amp;Desmog2016"/>
    <s v="Pierre F. and Enid Goodrich Foundation_Institute for Humane Studies200115000"/>
    <x v="45"/>
    <x v="0"/>
    <n v="15000"/>
    <x v="6"/>
    <x v="0"/>
  </r>
  <r>
    <n v="990"/>
    <s v="Richard Seth Staley Educational Foundation_Institute for Humane Studies2016100339.46"/>
    <x v="46"/>
    <x v="0"/>
    <n v="100339.46"/>
    <x v="8"/>
    <x v="1"/>
  </r>
  <r>
    <n v="990"/>
    <s v="Richard Seth Staley Educational Foundation_Institute for Humane Studies201343410.96"/>
    <x v="46"/>
    <x v="0"/>
    <n v="43410.96"/>
    <x v="10"/>
    <x v="1"/>
  </r>
  <r>
    <n v="990"/>
    <s v="Richard Seth Staley Educational Foundation_Institute for Humane Studies201272451.69"/>
    <x v="46"/>
    <x v="0"/>
    <n v="72451.69"/>
    <x v="11"/>
    <x v="1"/>
  </r>
  <r>
    <n v="990"/>
    <s v="Richard Seth Staley Educational Foundation_Institute for Humane Studies201186783.31"/>
    <x v="46"/>
    <x v="0"/>
    <n v="86783.31"/>
    <x v="12"/>
    <x v="1"/>
  </r>
  <r>
    <n v="990"/>
    <s v="Richard Seth Staley Educational Foundation_Institute for Humane Studies201013587.1"/>
    <x v="46"/>
    <x v="0"/>
    <n v="13587.1"/>
    <x v="13"/>
    <x v="1"/>
  </r>
  <r>
    <n v="990"/>
    <s v="Richard Seth Staley Educational Foundation_Institute for Humane Studies200967835.92"/>
    <x v="46"/>
    <x v="0"/>
    <n v="67835.92"/>
    <x v="14"/>
    <x v="1"/>
  </r>
  <r>
    <n v="990"/>
    <s v="Richard Seth Staley Educational Foundation_Institute for Humane Studies200851142.8"/>
    <x v="46"/>
    <x v="0"/>
    <n v="51142.8"/>
    <x v="15"/>
    <x v="1"/>
  </r>
  <r>
    <n v="990"/>
    <s v="Richard Seth Staley Educational Foundation_Institute for Humane Studies200774273.82"/>
    <x v="46"/>
    <x v="0"/>
    <n v="74273.820000000007"/>
    <x v="0"/>
    <x v="1"/>
  </r>
  <r>
    <n v="990"/>
    <s v="Richard Seth Staley Educational Foundation_Institute for Humane Studies200667147.32"/>
    <x v="46"/>
    <x v="0"/>
    <n v="67147.320000000007"/>
    <x v="1"/>
    <x v="1"/>
  </r>
  <r>
    <n v="990"/>
    <s v="Richard Seth Staley Educational Foundation_Institute for Humane Studies200550000"/>
    <x v="46"/>
    <x v="0"/>
    <n v="50000"/>
    <x v="2"/>
    <x v="1"/>
  </r>
  <r>
    <n v="990"/>
    <s v="Richard Seth Staley Educational Foundation_Institute for Humane Studies20042196.99"/>
    <x v="46"/>
    <x v="0"/>
    <n v="2196.9899999999998"/>
    <x v="3"/>
    <x v="1"/>
  </r>
  <r>
    <s v="CT&amp;Desmog2016"/>
    <s v="Robert and Marie Hansen Foundation_Institute for Humane Studies20077500"/>
    <x v="47"/>
    <x v="0"/>
    <n v="7500"/>
    <x v="0"/>
    <x v="0"/>
  </r>
  <r>
    <s v="CT&amp;Desmog2016"/>
    <s v="Robert and Marie Hansen Foundation_Institute for Humane Studies20067500"/>
    <x v="47"/>
    <x v="0"/>
    <n v="7500"/>
    <x v="1"/>
    <x v="0"/>
  </r>
  <r>
    <s v="CT&amp;Desmog2016"/>
    <s v="Robert and Marie Hansen Foundation_Institute for Humane Studies20057500"/>
    <x v="47"/>
    <x v="0"/>
    <n v="7500"/>
    <x v="2"/>
    <x v="0"/>
  </r>
  <r>
    <s v="CT&amp;Desmog2016"/>
    <s v="Robert and Marie Hansen Foundation_Institute for Humane Studies20047500"/>
    <x v="47"/>
    <x v="0"/>
    <n v="7500"/>
    <x v="3"/>
    <x v="0"/>
  </r>
  <r>
    <s v="CT&amp;Desmog2016"/>
    <s v="Robert and Marie Hansen Foundation_Institute for Humane Studies20037500"/>
    <x v="47"/>
    <x v="0"/>
    <n v="7500"/>
    <x v="4"/>
    <x v="0"/>
  </r>
  <r>
    <s v="Annual Report"/>
    <s v="Sarah Scaife Foundation_Institute for Humane Studies2016225000"/>
    <x v="48"/>
    <x v="0"/>
    <n v="225000"/>
    <x v="8"/>
    <x v="1"/>
  </r>
  <r>
    <s v="Annual Report"/>
    <s v="Sarah Scaife Foundation_Institute for Humane Studies2015125000"/>
    <x v="48"/>
    <x v="0"/>
    <n v="125000"/>
    <x v="9"/>
    <x v="1"/>
  </r>
  <r>
    <s v="Annual Report"/>
    <s v="Sarah Scaife Foundation_Institute for Humane Studies2014100000"/>
    <x v="48"/>
    <x v="0"/>
    <n v="100000"/>
    <x v="7"/>
    <x v="1"/>
  </r>
  <r>
    <s v="Annual Report"/>
    <s v="Sarah Scaife Foundation_Institute for Humane Studies201350000"/>
    <x v="48"/>
    <x v="0"/>
    <n v="50000"/>
    <x v="10"/>
    <x v="1"/>
  </r>
  <r>
    <s v="CT&amp;Desmog2016"/>
    <s v="Sarah Scaife Foundation_Institute for Humane Studies201250000"/>
    <x v="48"/>
    <x v="0"/>
    <n v="50000"/>
    <x v="11"/>
    <x v="0"/>
  </r>
  <r>
    <s v="CT&amp;Desmog2016"/>
    <s v="Sarah Scaife Foundation_Institute for Humane Studies201125000"/>
    <x v="48"/>
    <x v="0"/>
    <n v="25000"/>
    <x v="12"/>
    <x v="0"/>
  </r>
  <r>
    <s v="CT&amp;Desmog2016"/>
    <s v="Sarah Scaife Foundation_Institute for Humane Studies201035000"/>
    <x v="48"/>
    <x v="0"/>
    <n v="35000"/>
    <x v="13"/>
    <x v="0"/>
  </r>
  <r>
    <s v="CT&amp;Desmog2016"/>
    <s v="Sarah Scaife Foundation_Institute for Humane Studies200935000"/>
    <x v="48"/>
    <x v="0"/>
    <n v="35000"/>
    <x v="14"/>
    <x v="0"/>
  </r>
  <r>
    <s v="CT&amp;Desmog2016"/>
    <s v="Sarah Scaife Foundation_Institute for Humane Studies200750000"/>
    <x v="48"/>
    <x v="0"/>
    <n v="50000"/>
    <x v="0"/>
    <x v="0"/>
  </r>
  <r>
    <s v="CT&amp;Desmog2016"/>
    <s v="Sarah Scaife Foundation_Institute for Humane Studies200650000"/>
    <x v="48"/>
    <x v="0"/>
    <n v="50000"/>
    <x v="1"/>
    <x v="0"/>
  </r>
  <r>
    <s v="CT&amp;Desmog2016"/>
    <s v="Sarah Scaife Foundation_Institute for Humane Studies200550000"/>
    <x v="48"/>
    <x v="0"/>
    <n v="50000"/>
    <x v="2"/>
    <x v="0"/>
  </r>
  <r>
    <s v="CT&amp;Desmog2016"/>
    <s v="Sarah Scaife Foundation_Institute for Humane Studies200450000"/>
    <x v="48"/>
    <x v="0"/>
    <n v="50000"/>
    <x v="3"/>
    <x v="0"/>
  </r>
  <r>
    <s v="CT&amp;Desmog2016"/>
    <s v="Sarah Scaife Foundation_Institute for Humane Studies200350000"/>
    <x v="48"/>
    <x v="0"/>
    <n v="50000"/>
    <x v="4"/>
    <x v="0"/>
  </r>
  <r>
    <s v="CT&amp;Desmog2016"/>
    <s v="Sarah Scaife Foundation_Institute for Humane Studies200250000"/>
    <x v="48"/>
    <x v="0"/>
    <n v="50000"/>
    <x v="5"/>
    <x v="0"/>
  </r>
  <r>
    <s v="CT&amp;Desmog2016"/>
    <s v="Sarah Scaife Foundation_Institute for Humane Studies200150000"/>
    <x v="48"/>
    <x v="0"/>
    <n v="50000"/>
    <x v="6"/>
    <x v="0"/>
  </r>
  <r>
    <s v="CT&amp;Desmog2016"/>
    <s v="Sarah Scaife Foundation_Institute for Humane Studies200050000"/>
    <x v="48"/>
    <x v="0"/>
    <n v="50000"/>
    <x v="16"/>
    <x v="0"/>
  </r>
  <r>
    <s v="CT&amp;Desmog2016"/>
    <s v="Sarah Scaife Foundation_Institute for Humane Studies199975000"/>
    <x v="48"/>
    <x v="0"/>
    <n v="75000"/>
    <x v="17"/>
    <x v="0"/>
  </r>
  <r>
    <s v="CT&amp;Desmog2016"/>
    <s v="Sarah Scaife Foundation_Institute for Humane Studies199730000"/>
    <x v="48"/>
    <x v="0"/>
    <n v="30000"/>
    <x v="29"/>
    <x v="0"/>
  </r>
  <r>
    <s v="CT&amp;Desmog2016"/>
    <s v="Sarah Scaife Foundation_Institute for Humane Studies199630000"/>
    <x v="48"/>
    <x v="0"/>
    <n v="30000"/>
    <x v="24"/>
    <x v="0"/>
  </r>
  <r>
    <s v="CT&amp;Desmog2016"/>
    <s v="Sarah Scaife Foundation_Institute for Humane Studies199340000"/>
    <x v="48"/>
    <x v="0"/>
    <n v="40000"/>
    <x v="20"/>
    <x v="0"/>
  </r>
  <r>
    <s v="CT&amp;Desmog2016"/>
    <s v="Sarah Scaife Foundation_Institute for Humane Studies199240000"/>
    <x v="48"/>
    <x v="0"/>
    <n v="40000"/>
    <x v="21"/>
    <x v="0"/>
  </r>
  <r>
    <s v="CT&amp;Desmog2016"/>
    <s v="Sarah Scaife Foundation_Institute for Humane Studies199165000"/>
    <x v="48"/>
    <x v="0"/>
    <n v="65000"/>
    <x v="25"/>
    <x v="0"/>
  </r>
  <r>
    <s v="CT&amp;Desmog2016"/>
    <s v="Sarah Scaife Foundation_Institute for Humane Studies199065000"/>
    <x v="48"/>
    <x v="0"/>
    <n v="65000"/>
    <x v="26"/>
    <x v="0"/>
  </r>
  <r>
    <s v="CT&amp;Desmog2016"/>
    <s v="Sarah Scaife Foundation_Institute for Humane Studies198950000"/>
    <x v="48"/>
    <x v="0"/>
    <n v="50000"/>
    <x v="22"/>
    <x v="0"/>
  </r>
  <r>
    <s v="CT&amp;Desmog2016"/>
    <s v="Sarah Scaife Foundation_Institute for Humane Studies198830000"/>
    <x v="48"/>
    <x v="0"/>
    <n v="30000"/>
    <x v="27"/>
    <x v="0"/>
  </r>
  <r>
    <s v="CT&amp;Desmog2016"/>
    <s v="Sarah Scaife Foundation_Institute for Humane Studies198630000"/>
    <x v="48"/>
    <x v="0"/>
    <n v="30000"/>
    <x v="28"/>
    <x v="0"/>
  </r>
  <r>
    <s v="CT&amp;Desmog2016"/>
    <s v="Sarah Scaife Foundation_Institute for Humane Studies198525000"/>
    <x v="48"/>
    <x v="0"/>
    <n v="25000"/>
    <x v="32"/>
    <x v="0"/>
  </r>
  <r>
    <s v="CT&amp;Desmog2016"/>
    <s v="Sarah Scaife Foundation_Institute for Humane Studies198525000"/>
    <x v="48"/>
    <x v="0"/>
    <n v="25000"/>
    <x v="32"/>
    <x v="0"/>
  </r>
  <r>
    <n v="990"/>
    <s v="Schwab Charitable Fund_Institute for Humane Studies201419450"/>
    <x v="49"/>
    <x v="0"/>
    <n v="19450"/>
    <x v="7"/>
    <x v="1"/>
  </r>
  <r>
    <n v="990"/>
    <s v="Schwab Charitable Fund_Institute for Humane Studies201315250"/>
    <x v="49"/>
    <x v="0"/>
    <n v="15250"/>
    <x v="10"/>
    <x v="1"/>
  </r>
  <r>
    <n v="990"/>
    <s v="Schwab Charitable Fund_Institute for Humane Studies201215700"/>
    <x v="49"/>
    <x v="0"/>
    <n v="15700"/>
    <x v="11"/>
    <x v="1"/>
  </r>
  <r>
    <n v="990"/>
    <s v="Schwab Charitable Fund_Institute for Humane Studies201127700"/>
    <x v="49"/>
    <x v="0"/>
    <n v="27700"/>
    <x v="12"/>
    <x v="1"/>
  </r>
  <r>
    <n v="990"/>
    <s v="Schwab Charitable Fund_Institute for Humane Studies201017085"/>
    <x v="49"/>
    <x v="0"/>
    <n v="17085"/>
    <x v="13"/>
    <x v="1"/>
  </r>
  <r>
    <n v="990"/>
    <s v="Schwab Charitable Fund_Institute for Humane Studies200925050"/>
    <x v="49"/>
    <x v="0"/>
    <n v="25050"/>
    <x v="14"/>
    <x v="1"/>
  </r>
  <r>
    <n v="990"/>
    <s v="Schwab Charitable Fund_Institute for Humane Studies20082500"/>
    <x v="49"/>
    <x v="0"/>
    <n v="2500"/>
    <x v="15"/>
    <x v="1"/>
  </r>
  <r>
    <n v="990"/>
    <s v="Schwab Charitable Fund_Institute for Humane Studies2008600"/>
    <x v="49"/>
    <x v="0"/>
    <n v="600"/>
    <x v="15"/>
    <x v="1"/>
  </r>
  <r>
    <n v="990"/>
    <s v="Schwab Charitable Fund_Institute for Humane Studies200715000"/>
    <x v="49"/>
    <x v="0"/>
    <n v="15000"/>
    <x v="0"/>
    <x v="1"/>
  </r>
  <r>
    <n v="990"/>
    <s v="Schwab Charitable Fund_Institute for Humane Studies20071000"/>
    <x v="49"/>
    <x v="0"/>
    <n v="1000"/>
    <x v="0"/>
    <x v="1"/>
  </r>
  <r>
    <n v="990"/>
    <s v="Schwab Charitable Fund_Institute for Humane Studies20071083"/>
    <x v="49"/>
    <x v="0"/>
    <n v="1083"/>
    <x v="0"/>
    <x v="1"/>
  </r>
  <r>
    <n v="990"/>
    <s v="Schwab Charitable Fund_Institute for Humane Studies20072500"/>
    <x v="49"/>
    <x v="0"/>
    <n v="2500"/>
    <x v="0"/>
    <x v="1"/>
  </r>
  <r>
    <n v="990"/>
    <s v="Searle Freedom Trust_Institute for Humane Studies2016100000"/>
    <x v="50"/>
    <x v="0"/>
    <n v="100000"/>
    <x v="8"/>
    <x v="1"/>
  </r>
  <r>
    <n v="990"/>
    <s v="Searle Freedom Trust_Institute for Humane Studies2016275000"/>
    <x v="50"/>
    <x v="0"/>
    <n v="275000"/>
    <x v="8"/>
    <x v="1"/>
  </r>
  <r>
    <n v="990"/>
    <s v="Searle Freedom Trust_Institute for Humane Studies2016100000"/>
    <x v="50"/>
    <x v="0"/>
    <n v="100000"/>
    <x v="8"/>
    <x v="1"/>
  </r>
  <r>
    <n v="990"/>
    <s v="Searle Freedom Trust_Institute for Humane Studies2015275000"/>
    <x v="50"/>
    <x v="0"/>
    <n v="275000"/>
    <x v="9"/>
    <x v="1"/>
  </r>
  <r>
    <n v="990"/>
    <s v="Searle Freedom Trust_Institute for Humane Studies2015150000"/>
    <x v="50"/>
    <x v="0"/>
    <n v="150000"/>
    <x v="9"/>
    <x v="1"/>
  </r>
  <r>
    <n v="990"/>
    <s v="Searle Freedom Trust_Institute for Humane Studies2014350000"/>
    <x v="50"/>
    <x v="0"/>
    <n v="350000"/>
    <x v="7"/>
    <x v="1"/>
  </r>
  <r>
    <n v="990"/>
    <s v="Searle Freedom Trust_Institute for Humane Studies2013375000"/>
    <x v="50"/>
    <x v="0"/>
    <n v="375000"/>
    <x v="10"/>
    <x v="1"/>
  </r>
  <r>
    <n v="990"/>
    <s v="Searle Freedom Trust_Institute for Humane Studies2013250000"/>
    <x v="50"/>
    <x v="0"/>
    <n v="250000"/>
    <x v="10"/>
    <x v="1"/>
  </r>
  <r>
    <s v="CT&amp;Desmog2016"/>
    <s v="Searle Freedom Trust_Institute for Humane Studies2012225000"/>
    <x v="50"/>
    <x v="0"/>
    <n v="225000"/>
    <x v="11"/>
    <x v="0"/>
  </r>
  <r>
    <s v="CT&amp;Desmog2016"/>
    <s v="Searle Freedom Trust_Institute for Humane Studies201250000"/>
    <x v="50"/>
    <x v="0"/>
    <n v="50000"/>
    <x v="11"/>
    <x v="0"/>
  </r>
  <r>
    <s v="CT&amp;Desmog2016"/>
    <s v="Searle Freedom Trust_Institute for Humane Studies201250000"/>
    <x v="50"/>
    <x v="0"/>
    <n v="50000"/>
    <x v="11"/>
    <x v="0"/>
  </r>
  <r>
    <s v="CT&amp;Desmog2016"/>
    <s v="Searle Freedom Trust_Institute for Humane Studies2011225000"/>
    <x v="50"/>
    <x v="0"/>
    <n v="225000"/>
    <x v="12"/>
    <x v="0"/>
  </r>
  <r>
    <s v="CT&amp;Desmog2016"/>
    <s v="Searle Freedom Trust_Institute for Humane Studies201175000"/>
    <x v="50"/>
    <x v="0"/>
    <n v="75000"/>
    <x v="12"/>
    <x v="0"/>
  </r>
  <r>
    <s v="CT&amp;Desmog2016"/>
    <s v="Searle Freedom Trust_Institute for Humane Studies2010175000"/>
    <x v="50"/>
    <x v="0"/>
    <n v="175000"/>
    <x v="13"/>
    <x v="0"/>
  </r>
  <r>
    <s v="CT&amp;Desmog2016"/>
    <s v="Searle Freedom Trust_Institute for Humane Studies201075000"/>
    <x v="50"/>
    <x v="0"/>
    <n v="75000"/>
    <x v="13"/>
    <x v="0"/>
  </r>
  <r>
    <s v="CT&amp;Desmog2016"/>
    <s v="Searle Freedom Trust_Institute for Humane Studies201075000"/>
    <x v="50"/>
    <x v="0"/>
    <n v="75000"/>
    <x v="13"/>
    <x v="0"/>
  </r>
  <r>
    <s v="CT&amp;Desmog2016"/>
    <s v="Searle Freedom Trust_Institute for Humane Studies2009100000"/>
    <x v="50"/>
    <x v="0"/>
    <n v="100000"/>
    <x v="14"/>
    <x v="0"/>
  </r>
  <r>
    <s v="CT&amp;Desmog2016"/>
    <s v="Searle Freedom Trust_Institute for Humane Studies2009175000"/>
    <x v="50"/>
    <x v="0"/>
    <n v="175000"/>
    <x v="14"/>
    <x v="0"/>
  </r>
  <r>
    <s v="CT&amp;Desmog2016"/>
    <s v="Searle Freedom Trust_Institute for Humane Studies200925000"/>
    <x v="50"/>
    <x v="0"/>
    <n v="25000"/>
    <x v="14"/>
    <x v="0"/>
  </r>
  <r>
    <s v="CT&amp;Desmog2016"/>
    <s v="Searle Freedom Trust_Institute for Humane Studies2008250000"/>
    <x v="50"/>
    <x v="0"/>
    <n v="250000"/>
    <x v="15"/>
    <x v="0"/>
  </r>
  <r>
    <s v="CT&amp;Desmog2016"/>
    <s v="Searle Freedom Trust_Institute for Humane Studies200772532"/>
    <x v="50"/>
    <x v="0"/>
    <n v="72532"/>
    <x v="0"/>
    <x v="0"/>
  </r>
  <r>
    <s v="CT&amp;Desmog2016"/>
    <s v="Searle Freedom Trust_Institute for Humane Studies2006100000"/>
    <x v="50"/>
    <x v="0"/>
    <n v="100000"/>
    <x v="1"/>
    <x v="0"/>
  </r>
  <r>
    <s v="CT&amp;Desmog2016"/>
    <s v="Searle Freedom Trust_Institute for Humane Studies2006145000"/>
    <x v="50"/>
    <x v="0"/>
    <n v="145000"/>
    <x v="1"/>
    <x v="0"/>
  </r>
  <r>
    <s v="CT&amp;Desmog2016"/>
    <s v="Searle Freedom Trust_Institute for Humane Studies2005100000"/>
    <x v="50"/>
    <x v="0"/>
    <n v="100000"/>
    <x v="2"/>
    <x v="0"/>
  </r>
  <r>
    <s v="CT&amp;Desmog2016"/>
    <s v="Searle Freedom Trust_Institute for Humane Studies2005215000"/>
    <x v="50"/>
    <x v="0"/>
    <n v="215000"/>
    <x v="2"/>
    <x v="0"/>
  </r>
  <r>
    <s v="CT&amp;Desmog2016"/>
    <s v="Searle Freedom Trust_Institute for Humane Studies2004100000"/>
    <x v="50"/>
    <x v="0"/>
    <n v="100000"/>
    <x v="3"/>
    <x v="0"/>
  </r>
  <r>
    <s v="CT&amp;Desmog2016"/>
    <s v="Searle Freedom Trust_Institute for Humane Studies2003100000"/>
    <x v="50"/>
    <x v="0"/>
    <n v="100000"/>
    <x v="4"/>
    <x v="0"/>
  </r>
  <r>
    <s v="CT&amp;Desmog2016"/>
    <s v="Searle Freedom Trust_Institute for Humane Studies2002100000"/>
    <x v="50"/>
    <x v="0"/>
    <n v="100000"/>
    <x v="5"/>
    <x v="0"/>
  </r>
  <r>
    <s v="CT&amp;Desmog2016"/>
    <s v="Searle Freedom Trust_Institute for Humane Studies200190000"/>
    <x v="50"/>
    <x v="0"/>
    <n v="90000"/>
    <x v="6"/>
    <x v="0"/>
  </r>
  <r>
    <s v="CT&amp;Desmog2016"/>
    <s v="Tepper Family Foundation_Institute for Humane Studies20101000"/>
    <x v="51"/>
    <x v="0"/>
    <n v="1000"/>
    <x v="13"/>
    <x v="0"/>
  </r>
  <r>
    <s v="CT&amp;Desmog2016"/>
    <s v="Tepper Family Foundation_Institute for Humane Studies20091000"/>
    <x v="51"/>
    <x v="0"/>
    <n v="1000"/>
    <x v="14"/>
    <x v="0"/>
  </r>
  <r>
    <s v="CT&amp;Desmog2016"/>
    <s v="Tepper Family Foundation_Institute for Humane Studies20081000"/>
    <x v="51"/>
    <x v="0"/>
    <n v="1000"/>
    <x v="15"/>
    <x v="0"/>
  </r>
  <r>
    <s v="CT&amp;Desmog2016"/>
    <s v="Tepper Family Foundation_Institute for Humane Studies20071000"/>
    <x v="51"/>
    <x v="0"/>
    <n v="1000"/>
    <x v="0"/>
    <x v="0"/>
  </r>
  <r>
    <s v="CT&amp;Desmog2016"/>
    <s v="The Carthage Foundation_Institute for Humane Studies200850000"/>
    <x v="52"/>
    <x v="0"/>
    <n v="50000"/>
    <x v="15"/>
    <x v="2"/>
  </r>
  <r>
    <s v="CT&amp;Desmog2016"/>
    <s v="The Carthage Foundation_Institute for Humane Studies199875000"/>
    <x v="52"/>
    <x v="0"/>
    <n v="75000"/>
    <x v="18"/>
    <x v="0"/>
  </r>
  <r>
    <s v="CT&amp;Desmog2016"/>
    <s v="The Carthage Foundation_Institute for Humane Studies199775000"/>
    <x v="52"/>
    <x v="0"/>
    <n v="75000"/>
    <x v="29"/>
    <x v="0"/>
  </r>
  <r>
    <s v="CT&amp;Desmog2016"/>
    <s v="The Carthage Foundation_Institute for Humane Studies199650000"/>
    <x v="52"/>
    <x v="0"/>
    <n v="50000"/>
    <x v="24"/>
    <x v="0"/>
  </r>
  <r>
    <s v="CT&amp;Desmog2016"/>
    <s v="The Carthage Foundation_Institute for Humane Studies1995120000"/>
    <x v="52"/>
    <x v="0"/>
    <n v="120000"/>
    <x v="30"/>
    <x v="0"/>
  </r>
  <r>
    <s v="CT&amp;Desmog2016"/>
    <s v="The Carthage Foundation_Institute for Humane Studies199440000"/>
    <x v="52"/>
    <x v="0"/>
    <n v="40000"/>
    <x v="31"/>
    <x v="0"/>
  </r>
  <r>
    <s v="CT&amp;Desmog2016"/>
    <s v="The Carthage Foundation_Institute for Humane Studies199340000"/>
    <x v="52"/>
    <x v="0"/>
    <n v="40000"/>
    <x v="20"/>
    <x v="0"/>
  </r>
  <r>
    <s v="CT&amp;Desmog2016"/>
    <s v="The Carthage Foundation_Institute for Humane Studies198730000"/>
    <x v="52"/>
    <x v="0"/>
    <n v="30000"/>
    <x v="23"/>
    <x v="0"/>
  </r>
  <r>
    <s v="CT&amp;Desmog2016"/>
    <s v="The Challenge Foundation_Institute for Humane Studies201210000"/>
    <x v="53"/>
    <x v="0"/>
    <n v="10000"/>
    <x v="11"/>
    <x v="0"/>
  </r>
  <r>
    <s v="CT&amp;Desmog2016"/>
    <s v="The Challenge Foundation_Institute for Humane Studies200910000"/>
    <x v="53"/>
    <x v="0"/>
    <n v="10000"/>
    <x v="14"/>
    <x v="0"/>
  </r>
  <r>
    <s v="CT&amp;Desmog2016"/>
    <s v="The Challenge Foundation_Institute for Humane Studies200810000"/>
    <x v="53"/>
    <x v="0"/>
    <n v="10000"/>
    <x v="15"/>
    <x v="0"/>
  </r>
  <r>
    <s v="CT&amp;Desmog2016"/>
    <s v="The Challenge Foundation_Institute for Humane Studies20075000"/>
    <x v="53"/>
    <x v="0"/>
    <n v="5000"/>
    <x v="0"/>
    <x v="0"/>
  </r>
  <r>
    <n v="990"/>
    <s v="The Howell Foundation_Institute for Humane Studies20071000"/>
    <x v="54"/>
    <x v="0"/>
    <n v="1000"/>
    <x v="0"/>
    <x v="1"/>
  </r>
  <r>
    <n v="990"/>
    <s v="The Howell Foundation_Institute for Humane Studies2006500"/>
    <x v="54"/>
    <x v="0"/>
    <n v="500"/>
    <x v="1"/>
    <x v="1"/>
  </r>
  <r>
    <n v="990"/>
    <s v="The Howell Foundation_Institute for Humane Studies20051000"/>
    <x v="54"/>
    <x v="0"/>
    <n v="1000"/>
    <x v="2"/>
    <x v="1"/>
  </r>
  <r>
    <n v="990"/>
    <s v="The Howell Foundation_Institute for Humane Studies20041000"/>
    <x v="54"/>
    <x v="0"/>
    <n v="1000"/>
    <x v="3"/>
    <x v="1"/>
  </r>
  <r>
    <n v="990"/>
    <s v="The Howell Foundation_Institute for Humane Studies2003500"/>
    <x v="54"/>
    <x v="0"/>
    <n v="500"/>
    <x v="4"/>
    <x v="1"/>
  </r>
  <r>
    <n v="990"/>
    <s v="The Howell Foundation_Institute for Humane Studies2002875"/>
    <x v="54"/>
    <x v="0"/>
    <n v="875"/>
    <x v="5"/>
    <x v="1"/>
  </r>
  <r>
    <n v="990"/>
    <s v="The Howell Foundation_Institute for Humane Studies2001550"/>
    <x v="54"/>
    <x v="0"/>
    <n v="550"/>
    <x v="6"/>
    <x v="1"/>
  </r>
  <r>
    <n v="990"/>
    <s v="The Lynde and Harry Bradley Foundation_Institute for Humane Studies201630000"/>
    <x v="55"/>
    <x v="0"/>
    <n v="30000"/>
    <x v="8"/>
    <x v="1"/>
  </r>
  <r>
    <n v="990"/>
    <s v="The Lynde and Harry Bradley Foundation_Institute for Humane Studies201530000"/>
    <x v="55"/>
    <x v="0"/>
    <n v="30000"/>
    <x v="9"/>
    <x v="1"/>
  </r>
  <r>
    <n v="990"/>
    <s v="The Lynde and Harry Bradley Foundation_Institute for Humane Studies201430000"/>
    <x v="55"/>
    <x v="0"/>
    <n v="30000"/>
    <x v="7"/>
    <x v="1"/>
  </r>
  <r>
    <n v="990"/>
    <s v="The Lynde and Harry Bradley Foundation_Institute for Humane Studies201325000"/>
    <x v="55"/>
    <x v="0"/>
    <n v="25000"/>
    <x v="10"/>
    <x v="1"/>
  </r>
  <r>
    <s v="CT&amp;Desmog2016"/>
    <s v="The Lynde and Harry Bradley Foundation_Institute for Humane Studies201225000"/>
    <x v="55"/>
    <x v="0"/>
    <n v="25000"/>
    <x v="11"/>
    <x v="0"/>
  </r>
  <r>
    <s v="CT&amp;Desmog2016"/>
    <s v="The Lynde and Harry Bradley Foundation_Institute for Humane Studies20125000"/>
    <x v="55"/>
    <x v="0"/>
    <n v="5000"/>
    <x v="11"/>
    <x v="0"/>
  </r>
  <r>
    <s v="CT&amp;Desmog2016"/>
    <s v="The Lynde and Harry Bradley Foundation_Institute for Humane Studies20115000"/>
    <x v="55"/>
    <x v="0"/>
    <n v="5000"/>
    <x v="12"/>
    <x v="0"/>
  </r>
  <r>
    <s v="CT&amp;Desmog2016"/>
    <s v="The Lynde and Harry Bradley Foundation_Institute for Humane Studies20105000"/>
    <x v="55"/>
    <x v="0"/>
    <n v="5000"/>
    <x v="13"/>
    <x v="0"/>
  </r>
  <r>
    <s v="CT&amp;Desmog2016"/>
    <s v="The Lynde and Harry Bradley Foundation_Institute for Humane Studies200920000"/>
    <x v="55"/>
    <x v="0"/>
    <n v="20000"/>
    <x v="14"/>
    <x v="0"/>
  </r>
  <r>
    <s v="CT&amp;Desmog2016"/>
    <s v="The Lynde and Harry Bradley Foundation_Institute for Humane Studies20095000"/>
    <x v="55"/>
    <x v="0"/>
    <n v="5000"/>
    <x v="14"/>
    <x v="0"/>
  </r>
  <r>
    <s v="CT&amp;Desmog2016"/>
    <s v="The Lynde and Harry Bradley Foundation_Institute for Humane Studies200830000"/>
    <x v="55"/>
    <x v="0"/>
    <n v="30000"/>
    <x v="15"/>
    <x v="0"/>
  </r>
  <r>
    <s v="CT&amp;Desmog2016"/>
    <s v="The Lynde and Harry Bradley Foundation_Institute for Humane Studies200715000"/>
    <x v="55"/>
    <x v="0"/>
    <n v="15000"/>
    <x v="0"/>
    <x v="0"/>
  </r>
  <r>
    <s v="CT&amp;Desmog2016"/>
    <s v="The Lynde and Harry Bradley Foundation_Institute for Humane Studies200725000"/>
    <x v="55"/>
    <x v="0"/>
    <n v="25000"/>
    <x v="0"/>
    <x v="0"/>
  </r>
  <r>
    <s v="CT&amp;Desmog2016"/>
    <s v="The Lynde and Harry Bradley Foundation_Institute for Humane Studies200615000"/>
    <x v="55"/>
    <x v="0"/>
    <n v="15000"/>
    <x v="1"/>
    <x v="0"/>
  </r>
  <r>
    <s v="CT&amp;Desmog2016"/>
    <s v="The Lynde and Harry Bradley Foundation_Institute for Humane Studies200620000"/>
    <x v="55"/>
    <x v="0"/>
    <n v="20000"/>
    <x v="1"/>
    <x v="0"/>
  </r>
  <r>
    <s v="CT&amp;Desmog2016"/>
    <s v="The Lynde and Harry Bradley Foundation_Institute for Humane Studies200515000"/>
    <x v="55"/>
    <x v="0"/>
    <n v="15000"/>
    <x v="2"/>
    <x v="0"/>
  </r>
  <r>
    <s v="CT&amp;Desmog2016"/>
    <s v="The Lynde and Harry Bradley Foundation_Institute for Humane Studies200415000"/>
    <x v="55"/>
    <x v="0"/>
    <n v="15000"/>
    <x v="3"/>
    <x v="0"/>
  </r>
  <r>
    <s v="CT&amp;Desmog2016"/>
    <s v="The Lynde and Harry Bradley Foundation_Institute for Humane Studies200315000"/>
    <x v="55"/>
    <x v="0"/>
    <n v="15000"/>
    <x v="4"/>
    <x v="0"/>
  </r>
  <r>
    <s v="CT&amp;Desmog2016"/>
    <s v="The Lynde and Harry Bradley Foundation_Institute for Humane Studies200025000"/>
    <x v="55"/>
    <x v="0"/>
    <n v="25000"/>
    <x v="16"/>
    <x v="0"/>
  </r>
  <r>
    <s v="CT&amp;Desmog2016"/>
    <s v="The Lynde and Harry Bradley Foundation_Institute for Humane Studies199925000"/>
    <x v="55"/>
    <x v="0"/>
    <n v="25000"/>
    <x v="17"/>
    <x v="0"/>
  </r>
  <r>
    <s v="CT&amp;Desmog2016"/>
    <s v="The Lynde and Harry Bradley Foundation_Institute for Humane Studies199825000"/>
    <x v="55"/>
    <x v="0"/>
    <n v="25000"/>
    <x v="18"/>
    <x v="0"/>
  </r>
  <r>
    <s v="CT&amp;Desmog2016"/>
    <s v="The Lynde and Harry Bradley Foundation_Institute for Humane Studies199725000"/>
    <x v="55"/>
    <x v="0"/>
    <n v="25000"/>
    <x v="29"/>
    <x v="0"/>
  </r>
  <r>
    <s v="CT&amp;Desmog2016"/>
    <s v="The Lynde and Harry Bradley Foundation_Institute for Humane Studies199625000"/>
    <x v="55"/>
    <x v="0"/>
    <n v="25000"/>
    <x v="24"/>
    <x v="0"/>
  </r>
  <r>
    <n v="990"/>
    <s v="The Marcus Foundation_Institute for Humane Studies2016650000"/>
    <x v="56"/>
    <x v="0"/>
    <n v="650000"/>
    <x v="8"/>
    <x v="1"/>
  </r>
  <r>
    <n v="990"/>
    <s v="The Marcus Foundation_Institute for Humane Studies2015350000"/>
    <x v="56"/>
    <x v="0"/>
    <n v="350000"/>
    <x v="9"/>
    <x v="1"/>
  </r>
  <r>
    <n v="990"/>
    <s v="The Marcus Foundation_Institute for Humane Studies2014500000"/>
    <x v="56"/>
    <x v="0"/>
    <n v="500000"/>
    <x v="7"/>
    <x v="1"/>
  </r>
  <r>
    <n v="990"/>
    <s v="The Marcus Foundation_Institute for Humane Studies2013500000"/>
    <x v="56"/>
    <x v="0"/>
    <n v="500000"/>
    <x v="10"/>
    <x v="1"/>
  </r>
  <r>
    <n v="990"/>
    <s v="The Marcus Foundation_Institute for Humane Studies2012641000"/>
    <x v="56"/>
    <x v="0"/>
    <n v="641000"/>
    <x v="11"/>
    <x v="1"/>
  </r>
  <r>
    <n v="990"/>
    <s v="The Marcus Foundation_Institute for Humane Studies2011359000"/>
    <x v="56"/>
    <x v="0"/>
    <n v="359000"/>
    <x v="12"/>
    <x v="1"/>
  </r>
  <r>
    <n v="990"/>
    <s v="The Marcus Foundation_Institute for Humane Studies2010462500"/>
    <x v="56"/>
    <x v="0"/>
    <n v="462500"/>
    <x v="13"/>
    <x v="1"/>
  </r>
  <r>
    <n v="990"/>
    <s v="The Marcus Foundation_Institute for Humane Studies2009262500"/>
    <x v="56"/>
    <x v="0"/>
    <n v="262500"/>
    <x v="14"/>
    <x v="1"/>
  </r>
  <r>
    <n v="990"/>
    <s v="The Marcus Foundation_Institute for Humane Studies2008150000"/>
    <x v="56"/>
    <x v="0"/>
    <n v="150000"/>
    <x v="15"/>
    <x v="1"/>
  </r>
  <r>
    <s v="CT&amp;Desmog2016"/>
    <s v="The Randolph Foundation_Institute for Humane Studies201110000"/>
    <x v="57"/>
    <x v="0"/>
    <n v="10000"/>
    <x v="12"/>
    <x v="0"/>
  </r>
  <r>
    <s v="CT&amp;Desmog2016"/>
    <s v="The Randolph Foundation_Institute for Humane Studies200725000"/>
    <x v="57"/>
    <x v="0"/>
    <n v="25000"/>
    <x v="0"/>
    <x v="0"/>
  </r>
  <r>
    <s v="CT&amp;Desmog2016"/>
    <s v="The Randolph Foundation_Institute for Humane Studies200625000"/>
    <x v="57"/>
    <x v="0"/>
    <n v="25000"/>
    <x v="1"/>
    <x v="0"/>
  </r>
  <r>
    <s v="CT&amp;Desmog2016"/>
    <s v="The Randolph Foundation_Institute for Humane Studies200425000"/>
    <x v="57"/>
    <x v="0"/>
    <n v="25000"/>
    <x v="3"/>
    <x v="0"/>
  </r>
  <r>
    <s v="CT&amp;Desmog2016"/>
    <s v="The Randolph Foundation_Institute for Humane Studies200325000"/>
    <x v="57"/>
    <x v="0"/>
    <n v="25000"/>
    <x v="4"/>
    <x v="0"/>
  </r>
  <r>
    <s v="CT&amp;Desmog2016"/>
    <s v="The Randolph Foundation_Institute for Humane Studies200125000"/>
    <x v="57"/>
    <x v="0"/>
    <n v="25000"/>
    <x v="6"/>
    <x v="0"/>
  </r>
  <r>
    <s v="CT&amp;Desmog2016"/>
    <s v="The Rodney Fund_Institute for Humane Studies201348800"/>
    <x v="58"/>
    <x v="0"/>
    <n v="48800"/>
    <x v="10"/>
    <x v="0"/>
  </r>
  <r>
    <s v="CT&amp;Desmog2016"/>
    <s v="The Rodney Fund_Institute for Humane Studies201270000"/>
    <x v="58"/>
    <x v="0"/>
    <n v="70000"/>
    <x v="11"/>
    <x v="0"/>
  </r>
  <r>
    <s v="CT&amp;Desmog2016"/>
    <s v="The Rodney Fund_Institute for Humane Studies201167000"/>
    <x v="58"/>
    <x v="0"/>
    <n v="67000"/>
    <x v="12"/>
    <x v="0"/>
  </r>
  <r>
    <s v="CT&amp;Desmog2016"/>
    <s v="The Rodney Fund_Institute for Humane Studies200942000"/>
    <x v="58"/>
    <x v="0"/>
    <n v="42000"/>
    <x v="14"/>
    <x v="0"/>
  </r>
  <r>
    <s v="CT&amp;Desmog2016"/>
    <s v="The Rodney Fund_Institute for Humane Studies200812000"/>
    <x v="58"/>
    <x v="0"/>
    <n v="12000"/>
    <x v="15"/>
    <x v="0"/>
  </r>
  <r>
    <s v="CT&amp;Desmog2016"/>
    <s v="The Rodney Fund_Institute for Humane Studies200716000"/>
    <x v="58"/>
    <x v="0"/>
    <n v="16000"/>
    <x v="0"/>
    <x v="0"/>
  </r>
  <r>
    <s v="CT&amp;Desmog2016"/>
    <s v="The Rodney Fund_Institute for Humane Studies200614000"/>
    <x v="58"/>
    <x v="0"/>
    <n v="14000"/>
    <x v="1"/>
    <x v="0"/>
  </r>
  <r>
    <s v="CT&amp;Desmog2016"/>
    <s v="The Rodney Fund_Institute for Humane Studies200515000"/>
    <x v="58"/>
    <x v="0"/>
    <n v="15000"/>
    <x v="2"/>
    <x v="0"/>
  </r>
  <r>
    <s v="CT&amp;Desmog2016"/>
    <s v="The Rodney Fund_Institute for Humane Studies20046000"/>
    <x v="58"/>
    <x v="0"/>
    <n v="6000"/>
    <x v="3"/>
    <x v="0"/>
  </r>
  <r>
    <s v="CT&amp;Desmog2016"/>
    <s v="The Rodney Fund_Institute for Humane Studies200315000"/>
    <x v="58"/>
    <x v="0"/>
    <n v="15000"/>
    <x v="4"/>
    <x v="0"/>
  </r>
  <r>
    <s v="CT&amp;Desmog2016"/>
    <s v="The Rodney Fund_Institute for Humane Studies20029000"/>
    <x v="58"/>
    <x v="0"/>
    <n v="9000"/>
    <x v="5"/>
    <x v="0"/>
  </r>
  <r>
    <s v="CT&amp;Desmog2016"/>
    <s v="The Rodney Fund_Institute for Humane Studies200113000"/>
    <x v="58"/>
    <x v="0"/>
    <n v="13000"/>
    <x v="6"/>
    <x v="0"/>
  </r>
  <r>
    <s v="CT&amp;Desmog2016"/>
    <s v="The Rodney Fund_Institute for Humane Studies19999000"/>
    <x v="58"/>
    <x v="0"/>
    <n v="9000"/>
    <x v="17"/>
    <x v="0"/>
  </r>
  <r>
    <s v="CT&amp;Desmog2016"/>
    <s v="The Rodney Fund_Institute for Humane Studies199810000"/>
    <x v="58"/>
    <x v="0"/>
    <n v="10000"/>
    <x v="18"/>
    <x v="0"/>
  </r>
  <r>
    <n v="990"/>
    <s v="The Roe Foundation_Institute for Humane Studies20155000"/>
    <x v="59"/>
    <x v="0"/>
    <n v="5000"/>
    <x v="9"/>
    <x v="1"/>
  </r>
  <r>
    <n v="990"/>
    <s v="The Roe Foundation_Institute for Humane Studies20145000"/>
    <x v="59"/>
    <x v="0"/>
    <n v="5000"/>
    <x v="7"/>
    <x v="1"/>
  </r>
  <r>
    <n v="990"/>
    <s v="The Roe Foundation_Institute for Humane Studies201320000"/>
    <x v="59"/>
    <x v="0"/>
    <n v="20000"/>
    <x v="10"/>
    <x v="1"/>
  </r>
  <r>
    <s v="CT&amp;Desmog2016"/>
    <s v="The Roe Foundation_Institute for Humane Studies201215000"/>
    <x v="59"/>
    <x v="0"/>
    <n v="15000"/>
    <x v="11"/>
    <x v="0"/>
  </r>
  <r>
    <s v="CT&amp;Desmog2016"/>
    <s v="The Roe Foundation_Institute for Humane Studies201125000"/>
    <x v="59"/>
    <x v="0"/>
    <n v="25000"/>
    <x v="12"/>
    <x v="0"/>
  </r>
  <r>
    <s v="CT&amp;Desmog2016"/>
    <s v="The Roe Foundation_Institute for Humane Studies201025000"/>
    <x v="59"/>
    <x v="0"/>
    <n v="25000"/>
    <x v="13"/>
    <x v="0"/>
  </r>
  <r>
    <s v="CT&amp;Desmog2016"/>
    <s v="The Roe Foundation_Institute for Humane Studies200925000"/>
    <x v="59"/>
    <x v="0"/>
    <n v="25000"/>
    <x v="14"/>
    <x v="0"/>
  </r>
  <r>
    <s v="CT&amp;Desmog2016"/>
    <s v="The Roe Foundation_Institute for Humane Studies200825000"/>
    <x v="59"/>
    <x v="0"/>
    <n v="25000"/>
    <x v="15"/>
    <x v="0"/>
  </r>
  <r>
    <s v="CT&amp;Desmog2016"/>
    <s v="The Roe Foundation_Institute for Humane Studies200725000"/>
    <x v="59"/>
    <x v="0"/>
    <n v="25000"/>
    <x v="0"/>
    <x v="0"/>
  </r>
  <r>
    <s v="CT&amp;Desmog2016"/>
    <s v="The Roe Foundation_Institute for Humane Studies20062500"/>
    <x v="59"/>
    <x v="0"/>
    <n v="2500"/>
    <x v="1"/>
    <x v="0"/>
  </r>
  <r>
    <s v="CT&amp;Desmog2016"/>
    <s v="The Roe Foundation_Institute for Humane Studies20052500"/>
    <x v="59"/>
    <x v="0"/>
    <n v="2500"/>
    <x v="2"/>
    <x v="0"/>
  </r>
  <r>
    <s v="CT&amp;Desmog2016"/>
    <s v="The Roe Foundation_Institute for Humane Studies20042500"/>
    <x v="59"/>
    <x v="0"/>
    <n v="2500"/>
    <x v="3"/>
    <x v="0"/>
  </r>
  <r>
    <s v="CT&amp;Desmog2016"/>
    <s v="The Roe Foundation_Institute for Humane Studies20032500"/>
    <x v="59"/>
    <x v="0"/>
    <n v="2500"/>
    <x v="4"/>
    <x v="0"/>
  </r>
  <r>
    <s v="CT&amp;Desmog2016"/>
    <s v="The Roe Foundation_Institute for Humane Studies20022500"/>
    <x v="59"/>
    <x v="0"/>
    <n v="2500"/>
    <x v="5"/>
    <x v="0"/>
  </r>
  <r>
    <s v="CT&amp;Desmog2016"/>
    <s v="The Roe Foundation_Institute for Humane Studies20012500"/>
    <x v="59"/>
    <x v="0"/>
    <n v="2500"/>
    <x v="6"/>
    <x v="0"/>
  </r>
  <r>
    <s v="CT&amp;Desmog2016"/>
    <s v="The Roe Foundation_Institute for Humane Studies20001500"/>
    <x v="59"/>
    <x v="0"/>
    <n v="1500"/>
    <x v="16"/>
    <x v="0"/>
  </r>
  <r>
    <s v="CT&amp;Desmog2016"/>
    <s v="The Roe Foundation_Institute for Humane Studies19991500"/>
    <x v="59"/>
    <x v="0"/>
    <n v="1500"/>
    <x v="17"/>
    <x v="0"/>
  </r>
  <r>
    <s v="CT&amp;Desmog2016"/>
    <s v="The Roe Foundation_Institute for Humane Studies19981500"/>
    <x v="59"/>
    <x v="0"/>
    <n v="1500"/>
    <x v="18"/>
    <x v="0"/>
  </r>
  <r>
    <n v="990"/>
    <s v="The TWS Foundation_Institute for Humane Studies2015125000"/>
    <x v="60"/>
    <x v="0"/>
    <n v="125000"/>
    <x v="9"/>
    <x v="1"/>
  </r>
  <r>
    <n v="990"/>
    <s v="The TWS Foundation_Institute for Humane Studies201550000"/>
    <x v="60"/>
    <x v="0"/>
    <n v="50000"/>
    <x v="9"/>
    <x v="1"/>
  </r>
  <r>
    <n v="990"/>
    <s v="The TWS Foundation_Institute for Humane Studies2014175000"/>
    <x v="60"/>
    <x v="0"/>
    <n v="175000"/>
    <x v="7"/>
    <x v="1"/>
  </r>
  <r>
    <n v="990"/>
    <s v="The TWS Foundation_Institute for Humane Studies200880000"/>
    <x v="60"/>
    <x v="0"/>
    <n v="80000"/>
    <x v="15"/>
    <x v="1"/>
  </r>
  <r>
    <n v="990"/>
    <s v="The TWS Foundation_Institute for Humane Studies2008100000"/>
    <x v="60"/>
    <x v="0"/>
    <n v="100000"/>
    <x v="15"/>
    <x v="1"/>
  </r>
  <r>
    <n v="990"/>
    <s v="The TWS Foundation_Institute for Humane Studies200710000"/>
    <x v="60"/>
    <x v="0"/>
    <n v="10000"/>
    <x v="0"/>
    <x v="1"/>
  </r>
  <r>
    <n v="990"/>
    <s v="The TWS Foundation_Institute for Humane Studies200610000"/>
    <x v="60"/>
    <x v="0"/>
    <n v="10000"/>
    <x v="1"/>
    <x v="1"/>
  </r>
  <r>
    <n v="990"/>
    <s v="Thomas W Smith Foundation_Institute for Humane Studies201650000"/>
    <x v="61"/>
    <x v="0"/>
    <n v="50000"/>
    <x v="8"/>
    <x v="1"/>
  </r>
  <r>
    <n v="990"/>
    <s v="Thomas W Smith Foundation_Institute for Humane Studies2016125000"/>
    <x v="61"/>
    <x v="0"/>
    <n v="125000"/>
    <x v="8"/>
    <x v="1"/>
  </r>
  <r>
    <n v="990"/>
    <s v="Walton Family Foundation_Institute for Humane Studies201640000"/>
    <x v="62"/>
    <x v="0"/>
    <n v="40000"/>
    <x v="8"/>
    <x v="1"/>
  </r>
  <r>
    <n v="990"/>
    <s v="Walton Family Foundation_Institute for Humane Studies201540000"/>
    <x v="62"/>
    <x v="0"/>
    <n v="40000"/>
    <x v="9"/>
    <x v="1"/>
  </r>
  <r>
    <n v="990"/>
    <s v="Walton Family Foundation_Institute for Humane Studies201440000"/>
    <x v="62"/>
    <x v="0"/>
    <n v="40000"/>
    <x v="7"/>
    <x v="1"/>
  </r>
  <r>
    <n v="990"/>
    <s v="Walton Family Foundation_Institute for Humane Studies201340000"/>
    <x v="62"/>
    <x v="0"/>
    <n v="40000"/>
    <x v="10"/>
    <x v="1"/>
  </r>
  <r>
    <n v="990"/>
    <s v="Walton Family Foundation_Institute for Humane Studies201240000"/>
    <x v="62"/>
    <x v="0"/>
    <n v="40000"/>
    <x v="11"/>
    <x v="1"/>
  </r>
  <r>
    <s v="CT&amp;Desmog2016"/>
    <s v="Walton Family Foundation_Institute for Humane Studies201140000"/>
    <x v="62"/>
    <x v="0"/>
    <n v="40000"/>
    <x v="12"/>
    <x v="0"/>
  </r>
  <r>
    <s v="CT&amp;Desmog2016"/>
    <s v="Walton Family Foundation_Institute for Humane Studies201040000"/>
    <x v="62"/>
    <x v="0"/>
    <n v="40000"/>
    <x v="13"/>
    <x v="0"/>
  </r>
  <r>
    <s v="CT&amp;Desmog2016"/>
    <s v="Walton Family Foundation_Institute for Humane Studies200940000"/>
    <x v="62"/>
    <x v="0"/>
    <n v="40000"/>
    <x v="14"/>
    <x v="0"/>
  </r>
  <r>
    <s v="CT&amp;Desmog2016"/>
    <s v="Walton Family Foundation_Institute for Humane Studies200840000"/>
    <x v="62"/>
    <x v="0"/>
    <n v="40000"/>
    <x v="15"/>
    <x v="0"/>
  </r>
  <r>
    <s v="CT&amp;Desmog2016"/>
    <s v="Walton Family Foundation_Institute for Humane Studies200740000"/>
    <x v="62"/>
    <x v="0"/>
    <n v="40000"/>
    <x v="0"/>
    <x v="0"/>
  </r>
  <r>
    <s v="CT&amp;Desmog2016"/>
    <s v="Walton Family Foundation_Institute for Humane Studies200640000"/>
    <x v="62"/>
    <x v="0"/>
    <n v="40000"/>
    <x v="1"/>
    <x v="0"/>
  </r>
  <r>
    <s v="CT&amp;Desmog2016"/>
    <s v="Walton Family Foundation_Institute for Humane Studies200540000"/>
    <x v="62"/>
    <x v="0"/>
    <n v="40000"/>
    <x v="2"/>
    <x v="0"/>
  </r>
  <r>
    <s v="CT&amp;Desmog2016"/>
    <s v="Walton Family Foundation_Institute for Humane Studies200440000"/>
    <x v="62"/>
    <x v="0"/>
    <n v="40000"/>
    <x v="3"/>
    <x v="0"/>
  </r>
  <r>
    <s v="CT&amp;Desmog2016"/>
    <s v="Walton Family Foundation_Institute for Humane Studies200340000"/>
    <x v="62"/>
    <x v="0"/>
    <n v="40000"/>
    <x v="4"/>
    <x v="0"/>
  </r>
  <r>
    <s v="CT&amp;Desmog2016"/>
    <s v="Walton Family Foundation_Institute for Humane Studies200240000"/>
    <x v="62"/>
    <x v="0"/>
    <n v="40000"/>
    <x v="5"/>
    <x v="0"/>
  </r>
  <r>
    <s v="CT&amp;Desmog2016"/>
    <s v="Walton Family Foundation_Institute for Humane Studies200140000"/>
    <x v="62"/>
    <x v="0"/>
    <n v="40000"/>
    <x v="6"/>
    <x v="0"/>
  </r>
  <r>
    <s v="CT&amp;Desmog2016"/>
    <s v="Walton Family Foundation_Institute for Humane Studies200040000"/>
    <x v="62"/>
    <x v="0"/>
    <n v="40000"/>
    <x v="16"/>
    <x v="0"/>
  </r>
  <r>
    <s v="CT&amp;Desmog2016"/>
    <s v="Walton Family Foundation_Institute for Humane Studies199840000"/>
    <x v="62"/>
    <x v="0"/>
    <n v="40000"/>
    <x v="18"/>
    <x v="0"/>
  </r>
  <r>
    <m/>
    <m/>
    <x v="63"/>
    <x v="53"/>
    <m/>
    <x v="33"/>
    <x v="0"/>
  </r>
  <r>
    <m/>
    <m/>
    <x v="63"/>
    <x v="53"/>
    <m/>
    <x v="33"/>
    <x v="0"/>
  </r>
  <r>
    <m/>
    <m/>
    <x v="63"/>
    <x v="53"/>
    <m/>
    <x v="33"/>
    <x v="0"/>
  </r>
  <r>
    <m/>
    <m/>
    <x v="63"/>
    <x v="53"/>
    <m/>
    <x v="3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s v="Marketing Consultancy"/>
    <n v="401024"/>
  </r>
  <r>
    <x v="0"/>
    <x v="1"/>
    <s v="Donor Mailing"/>
    <n v="187918"/>
  </r>
  <r>
    <x v="0"/>
    <x v="2"/>
    <s v="Advertising"/>
    <n v="186419"/>
  </r>
  <r>
    <x v="0"/>
    <x v="3"/>
    <s v="Customer Experience Consulting"/>
    <n v="136640"/>
  </r>
  <r>
    <x v="0"/>
    <x v="4"/>
    <s v="IT Support"/>
    <n v="126762"/>
  </r>
  <r>
    <x v="1"/>
    <x v="2"/>
    <s v="Marketing and online advertising"/>
    <n v="276523"/>
  </r>
  <r>
    <x v="1"/>
    <x v="5"/>
    <s v="Marketing and online advertising"/>
    <n v="125410"/>
  </r>
  <r>
    <x v="2"/>
    <x v="2"/>
    <s v="Marketing and online advertising"/>
    <n v="318367"/>
  </r>
  <r>
    <x v="2"/>
    <x v="6"/>
    <s v="Buildout of new office space"/>
    <n v="109206"/>
  </r>
  <r>
    <x v="3"/>
    <x v="2"/>
    <s v="Marketing and online advertising"/>
    <n v="301500"/>
  </r>
  <r>
    <x v="4"/>
    <x v="2"/>
    <s v="Marketing and online advertising"/>
    <n v="290500"/>
  </r>
  <r>
    <x v="5"/>
    <x v="7"/>
    <s v="CRM Development"/>
    <n v="411235"/>
  </r>
  <r>
    <x v="5"/>
    <x v="8"/>
    <s v="Mail House Services"/>
    <n v="182479"/>
  </r>
  <r>
    <x v="5"/>
    <x v="9"/>
    <s v="IT Consulting"/>
    <n v="111892"/>
  </r>
  <r>
    <x v="5"/>
    <x v="10"/>
    <s v="Website Development"/>
    <n v="108565"/>
  </r>
  <r>
    <x v="5"/>
    <x v="11"/>
    <s v="Mail House Services"/>
    <n v="76891"/>
  </r>
  <r>
    <x v="6"/>
    <x v="8"/>
    <s v="Printing, Mailing &amp; Postage"/>
    <n v="244366"/>
  </r>
  <r>
    <x v="7"/>
    <x v="8"/>
    <s v="Printing, Mailing &amp; Postage"/>
    <n v="247213"/>
  </r>
  <r>
    <x v="7"/>
    <x v="12"/>
    <s v="Website Management"/>
    <n v="119387"/>
  </r>
  <r>
    <x v="8"/>
    <x v="0"/>
    <s v="Marketing Consultancy"/>
    <n v="270030"/>
  </r>
  <r>
    <x v="8"/>
    <x v="2"/>
    <s v="Advertising"/>
    <n v="220669"/>
  </r>
  <r>
    <x v="8"/>
    <x v="13"/>
    <s v="Direct Mail Services"/>
    <n v="187545"/>
  </r>
  <r>
    <x v="8"/>
    <x v="14"/>
    <s v="Temporary Staffing"/>
    <n v="102399"/>
  </r>
  <r>
    <x v="9"/>
    <x v="1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30BEDA-9890-0248-A079-181AC15F2625}" name="PivotTable5" cacheId="8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8:B71" firstHeaderRow="1" firstDataRow="1" firstDataCol="1" rowPageCount="1" colPageCount="1"/>
  <pivotFields count="7">
    <pivotField showAll="0"/>
    <pivotField showAll="0"/>
    <pivotField axis="axisRow" showAll="0" sortType="descending">
      <items count="6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m="1" x="64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h="1"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m="1" x="65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h="1" sd="0" x="6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35">
        <item sd="0" x="32"/>
        <item sd="0" x="28"/>
        <item sd="0" x="23"/>
        <item sd="0" x="27"/>
        <item sd="0" x="22"/>
        <item sd="0" x="26"/>
        <item sd="0" x="25"/>
        <item sd="0" x="21"/>
        <item sd="0" x="20"/>
        <item sd="0" x="31"/>
        <item sd="0" x="30"/>
        <item sd="0" x="24"/>
        <item sd="0" x="29"/>
        <item sd="0" x="18"/>
        <item sd="0" x="17"/>
        <item sd="0" x="16"/>
        <item sd="0" x="6"/>
        <item sd="0" x="5"/>
        <item sd="0" x="4"/>
        <item sd="0" x="3"/>
        <item sd="0" x="2"/>
        <item sd="0" x="1"/>
        <item sd="0" x="0"/>
        <item sd="0" x="15"/>
        <item sd="0" x="14"/>
        <item sd="0" x="13"/>
        <item sd="0" x="12"/>
        <item sd="0" x="11"/>
        <item sd="0" x="10"/>
        <item sd="0" x="7"/>
        <item sd="0" x="9"/>
        <item sd="0" x="8"/>
        <item x="19"/>
        <item sd="0" x="33"/>
        <item t="default" sd="0"/>
      </items>
    </pivotField>
    <pivotField axis="axisPage" showAll="0">
      <items count="4">
        <item x="1"/>
        <item x="2"/>
        <item x="0"/>
        <item t="default"/>
      </items>
    </pivotField>
  </pivotFields>
  <rowFields count="2">
    <field x="2"/>
    <field x="5"/>
  </rowFields>
  <rowItems count="63">
    <i>
      <x v="10"/>
    </i>
    <i>
      <x v="52"/>
    </i>
    <i>
      <x v="58"/>
    </i>
    <i>
      <x v="19"/>
    </i>
    <i>
      <x v="17"/>
    </i>
    <i>
      <x v="20"/>
    </i>
    <i>
      <x v="38"/>
    </i>
    <i>
      <x v="22"/>
    </i>
    <i>
      <x v="15"/>
    </i>
    <i>
      <x v="39"/>
    </i>
    <i>
      <x v="24"/>
    </i>
    <i>
      <x v="23"/>
    </i>
    <i>
      <x v="50"/>
    </i>
    <i>
      <x v="25"/>
    </i>
    <i>
      <x v="36"/>
    </i>
    <i>
      <x v="42"/>
    </i>
    <i>
      <x v="64"/>
    </i>
    <i>
      <x v="21"/>
    </i>
    <i>
      <x v="47"/>
    </i>
    <i>
      <x v="62"/>
    </i>
    <i>
      <x v="46"/>
    </i>
    <i>
      <x v="54"/>
    </i>
    <i>
      <x v="57"/>
    </i>
    <i>
      <x v="33"/>
    </i>
    <i>
      <x v="12"/>
    </i>
    <i>
      <x v="60"/>
    </i>
    <i>
      <x v="41"/>
    </i>
    <i>
      <x v="27"/>
    </i>
    <i>
      <x v="11"/>
    </i>
    <i>
      <x v="44"/>
    </i>
    <i>
      <x v="13"/>
    </i>
    <i>
      <x v="16"/>
    </i>
    <i>
      <x v="35"/>
    </i>
    <i>
      <x v="61"/>
    </i>
    <i>
      <x v="63"/>
    </i>
    <i>
      <x v="51"/>
    </i>
    <i>
      <x v="45"/>
    </i>
    <i>
      <x v="59"/>
    </i>
    <i>
      <x v="40"/>
    </i>
    <i>
      <x v="2"/>
    </i>
    <i>
      <x v="29"/>
    </i>
    <i>
      <x v="43"/>
    </i>
    <i>
      <x v="18"/>
    </i>
    <i>
      <x v="8"/>
    </i>
    <i>
      <x v="4"/>
    </i>
    <i>
      <x v="48"/>
    </i>
    <i>
      <x v="7"/>
    </i>
    <i>
      <x v="55"/>
    </i>
    <i>
      <x v="28"/>
    </i>
    <i>
      <x/>
    </i>
    <i>
      <x v="14"/>
    </i>
    <i>
      <x v="34"/>
    </i>
    <i>
      <x v="3"/>
    </i>
    <i>
      <x v="6"/>
    </i>
    <i>
      <x v="56"/>
    </i>
    <i>
      <x v="1"/>
    </i>
    <i>
      <x v="53"/>
    </i>
    <i>
      <x v="26"/>
    </i>
    <i>
      <x v="5"/>
    </i>
    <i>
      <x v="31"/>
    </i>
    <i>
      <x v="37"/>
    </i>
    <i>
      <x v="30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FB9430-7908-4242-8056-96C78CC50946}" name="PivotTable4" cacheId="8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&amp; Year">
  <location ref="E8:F61" firstHeaderRow="1" firstDataRow="1" firstDataCol="1" rowPageCount="1" colPageCount="1"/>
  <pivotFields count="7"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5">
        <item sd="0" x="28"/>
        <item sd="0" x="1"/>
        <item sd="0" x="2"/>
        <item sd="0" x="3"/>
        <item sd="0" x="4"/>
        <item sd="0" x="29"/>
        <item sd="0" x="5"/>
        <item sd="0" x="6"/>
        <item sd="0" x="30"/>
        <item sd="0" x="45"/>
        <item sd="0" x="31"/>
        <item sd="0" x="48"/>
        <item sd="0" x="32"/>
        <item sd="0" x="33"/>
        <item sd="0" x="7"/>
        <item sd="0" x="34"/>
        <item sd="0" x="51"/>
        <item sd="0" x="52"/>
        <item sd="0" x="35"/>
        <item sd="0" x="8"/>
        <item sd="0" x="36"/>
        <item sd="0" x="37"/>
        <item h="1" sd="0" x="0"/>
        <item sd="0" x="38"/>
        <item sd="0" x="9"/>
        <item sd="0" x="10"/>
        <item sd="0" x="39"/>
        <item sd="0" x="11"/>
        <item sd="0" x="12"/>
        <item sd="0" x="13"/>
        <item sd="0" x="14"/>
        <item sd="0" x="40"/>
        <item sd="0" x="15"/>
        <item sd="0" x="41"/>
        <item sd="0" x="42"/>
        <item sd="0" x="49"/>
        <item sd="0" x="46"/>
        <item sd="0" x="16"/>
        <item sd="0" x="17"/>
        <item sd="0" x="18"/>
        <item sd="0" x="19"/>
        <item sd="0" x="20"/>
        <item sd="0" x="21"/>
        <item sd="0" x="22"/>
        <item sd="0" x="23"/>
        <item sd="0" x="50"/>
        <item sd="0" x="43"/>
        <item sd="0" x="44"/>
        <item sd="0" x="24"/>
        <item sd="0" x="25"/>
        <item sd="0" x="47"/>
        <item sd="0" x="26"/>
        <item sd="0" x="27"/>
        <item h="1" sd="0" x="5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 sortType="ascending">
      <items count="35">
        <item sd="0" x="32"/>
        <item sd="0" x="28"/>
        <item sd="0" x="23"/>
        <item sd="0" x="27"/>
        <item sd="0" x="22"/>
        <item sd="0" x="26"/>
        <item sd="0" x="25"/>
        <item sd="0" x="21"/>
        <item sd="0" x="20"/>
        <item sd="0" x="31"/>
        <item sd="0" x="30"/>
        <item sd="0" x="24"/>
        <item sd="0" x="29"/>
        <item sd="0" x="18"/>
        <item sd="0" x="17"/>
        <item sd="0" x="16"/>
        <item sd="0" x="6"/>
        <item sd="0" x="5"/>
        <item sd="0" x="4"/>
        <item sd="0" x="3"/>
        <item sd="0" x="2"/>
        <item sd="0" x="1"/>
        <item sd="0" x="0"/>
        <item sd="0" x="15"/>
        <item sd="0" x="14"/>
        <item sd="0" x="13"/>
        <item sd="0" x="12"/>
        <item sd="0" x="11"/>
        <item sd="0" x="10"/>
        <item sd="0" x="7"/>
        <item sd="0" x="9"/>
        <item sd="0" x="8"/>
        <item sd="0" x="33"/>
        <item x="1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4">
        <item x="1"/>
        <item x="2"/>
        <item x="0"/>
        <item t="default"/>
      </items>
    </pivotField>
  </pivotFields>
  <rowFields count="2">
    <field x="3"/>
    <field x="5"/>
  </rowFields>
  <rowItems count="53">
    <i>
      <x v="35"/>
    </i>
    <i>
      <x v="48"/>
    </i>
    <i>
      <x v="39"/>
    </i>
    <i>
      <x v="29"/>
    </i>
    <i>
      <x v="37"/>
    </i>
    <i>
      <x v="18"/>
    </i>
    <i>
      <x v="7"/>
    </i>
    <i>
      <x v="43"/>
    </i>
    <i>
      <x v="6"/>
    </i>
    <i>
      <x v="24"/>
    </i>
    <i>
      <x v="30"/>
    </i>
    <i>
      <x v="52"/>
    </i>
    <i>
      <x v="45"/>
    </i>
    <i>
      <x v="51"/>
    </i>
    <i>
      <x v="15"/>
    </i>
    <i>
      <x v="38"/>
    </i>
    <i>
      <x v="41"/>
    </i>
    <i>
      <x v="16"/>
    </i>
    <i>
      <x v="28"/>
    </i>
    <i>
      <x v="13"/>
    </i>
    <i>
      <x v="47"/>
    </i>
    <i>
      <x v="14"/>
    </i>
    <i>
      <x v="2"/>
    </i>
    <i>
      <x v="32"/>
    </i>
    <i>
      <x v="44"/>
    </i>
    <i>
      <x v="26"/>
    </i>
    <i>
      <x v="3"/>
    </i>
    <i>
      <x v="25"/>
    </i>
    <i>
      <x v="4"/>
    </i>
    <i>
      <x v="42"/>
    </i>
    <i>
      <x v="27"/>
    </i>
    <i>
      <x v="46"/>
    </i>
    <i>
      <x/>
    </i>
    <i>
      <x v="12"/>
    </i>
    <i>
      <x v="36"/>
    </i>
    <i>
      <x v="23"/>
    </i>
    <i>
      <x v="40"/>
    </i>
    <i>
      <x v="1"/>
    </i>
    <i>
      <x v="33"/>
    </i>
    <i>
      <x v="49"/>
    </i>
    <i>
      <x v="19"/>
    </i>
    <i>
      <x v="20"/>
    </i>
    <i>
      <x v="10"/>
    </i>
    <i>
      <x v="17"/>
    </i>
    <i>
      <x v="8"/>
    </i>
    <i>
      <x v="21"/>
    </i>
    <i>
      <x v="5"/>
    </i>
    <i>
      <x v="50"/>
    </i>
    <i>
      <x v="34"/>
    </i>
    <i>
      <x v="31"/>
    </i>
    <i>
      <x v="9"/>
    </i>
    <i>
      <x v="11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832DD8-00CA-B045-89E6-EC855C78225E}" name="PivotTable3" cacheId="8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ntractor &amp; Year">
  <location ref="I8:J24" firstHeaderRow="1" firstDataRow="1" firstDataCol="1"/>
  <pivotFields count="4">
    <pivotField axis="axisRow" showAll="0" sortType="ascending">
      <items count="11">
        <item x="7"/>
        <item x="6"/>
        <item x="5"/>
        <item x="4"/>
        <item x="3"/>
        <item x="2"/>
        <item x="1"/>
        <item x="0"/>
        <item x="8"/>
        <item h="1" x="9"/>
        <item t="default"/>
      </items>
    </pivotField>
    <pivotField axis="axisRow" showAll="0" sortType="descending">
      <items count="17">
        <item sd="0" x="7"/>
        <item sd="0" x="2"/>
        <item sd="0" x="3"/>
        <item sd="0" x="4"/>
        <item sd="0" x="13"/>
        <item sd="0" x="12"/>
        <item sd="0" x="14"/>
        <item sd="0" x="1"/>
        <item sd="0" x="10"/>
        <item sd="0" x="6"/>
        <item sd="0" x="8"/>
        <item sd="0" x="0"/>
        <item sd="0" x="9"/>
        <item sd="0" x="11"/>
        <item sd="0" x="5"/>
        <item sd="0" x="1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2">
    <field x="1"/>
    <field x="0"/>
  </rowFields>
  <rowItems count="16">
    <i>
      <x v="1"/>
    </i>
    <i>
      <x v="10"/>
    </i>
    <i>
      <x v="11"/>
    </i>
    <i>
      <x/>
    </i>
    <i>
      <x v="7"/>
    </i>
    <i>
      <x v="4"/>
    </i>
    <i>
      <x v="2"/>
    </i>
    <i>
      <x v="3"/>
    </i>
    <i>
      <x v="14"/>
    </i>
    <i>
      <x v="5"/>
    </i>
    <i>
      <x v="12"/>
    </i>
    <i>
      <x v="9"/>
    </i>
    <i>
      <x v="8"/>
    </i>
    <i>
      <x v="6"/>
    </i>
    <i>
      <x v="13"/>
    </i>
    <i t="grand">
      <x/>
    </i>
  </rowItems>
  <colItems count="1">
    <i/>
  </colItems>
  <dataFields count="1">
    <dataField name="Sum of Compensation" fld="3" baseField="0" baseItem="0" numFmtId="164"/>
  </dataFields>
  <formats count="1">
    <format dxfId="4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8FE97D-0F92-224B-9C2E-1126FD77E236}" name="PivotTable1" cacheId="8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L8:Q38" firstHeaderRow="1" firstDataRow="2" firstDataCol="1" rowPageCount="1" colPageCount="1"/>
  <pivotFields count="7">
    <pivotField showAll="0"/>
    <pivotField showAll="0"/>
    <pivotField axis="axisCol" showAll="0" sortType="descending">
      <items count="67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m="1" x="64"/>
        <item sd="0" x="9"/>
        <item sd="0" x="10"/>
        <item h="1" sd="0" x="11"/>
        <item h="1" sd="0" x="12"/>
        <item h="1" sd="0" x="13"/>
        <item sd="0" x="14"/>
        <item h="1" sd="0" x="15"/>
        <item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h="1" sd="0" x="26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4"/>
        <item h="1" sd="0" x="35"/>
        <item h="1" sd="0" x="36"/>
        <item h="1" sd="0" x="37"/>
        <item h="1" sd="0" x="38"/>
        <item h="1" sd="0" x="39"/>
        <item h="1" sd="0" x="40"/>
        <item h="1" sd="0" x="41"/>
        <item h="1" sd="0" x="42"/>
        <item h="1" sd="0" x="43"/>
        <item h="1" sd="0" x="44"/>
        <item h="1" sd="0" x="45"/>
        <item h="1" sd="0" x="46"/>
        <item h="1" sd="0" x="47"/>
        <item h="1" sd="0" m="1" x="65"/>
        <item h="1" sd="0" x="48"/>
        <item h="1" sd="0" x="49"/>
        <item h="1" sd="0" x="50"/>
        <item h="1" sd="0" x="51"/>
        <item h="1" sd="0" x="52"/>
        <item h="1" sd="0" x="53"/>
        <item h="1" sd="0" x="54"/>
        <item h="1" sd="0" x="55"/>
        <item h="1" sd="0" x="56"/>
        <item h="1" sd="0" x="57"/>
        <item h="1" sd="0" x="58"/>
        <item h="1" sd="0" x="59"/>
        <item h="1" sd="0" x="60"/>
        <item h="1" sd="0" x="61"/>
        <item h="1" sd="0" x="62"/>
        <item h="1" sd="0" x="6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35">
        <item sd="0" x="32"/>
        <item sd="0" x="28"/>
        <item sd="0" x="23"/>
        <item sd="0" x="27"/>
        <item sd="0" x="22"/>
        <item sd="0" x="26"/>
        <item sd="0" x="25"/>
        <item sd="0" x="21"/>
        <item sd="0" x="20"/>
        <item sd="0" x="31"/>
        <item sd="0" x="30"/>
        <item sd="0" x="24"/>
        <item sd="0" x="29"/>
        <item sd="0" x="18"/>
        <item sd="0" x="17"/>
        <item sd="0" x="16"/>
        <item sd="0" x="6"/>
        <item sd="0" x="5"/>
        <item sd="0" x="4"/>
        <item sd="0" x="3"/>
        <item sd="0" x="2"/>
        <item sd="0" x="1"/>
        <item sd="0" x="0"/>
        <item sd="0" x="15"/>
        <item sd="0" x="14"/>
        <item sd="0" x="13"/>
        <item sd="0" x="12"/>
        <item sd="0" x="11"/>
        <item sd="0" x="10"/>
        <item sd="0" x="7"/>
        <item sd="0" x="9"/>
        <item sd="0" x="8"/>
        <item x="19"/>
        <item sd="0" x="33"/>
        <item t="default" sd="0"/>
      </items>
    </pivotField>
    <pivotField axis="axisPage" showAll="0">
      <items count="4">
        <item x="1"/>
        <item x="2"/>
        <item x="0"/>
        <item t="default"/>
      </items>
    </pivotField>
  </pivotFields>
  <rowFields count="1">
    <field x="5"/>
  </rowFields>
  <row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5">
    <i>
      <x v="10"/>
    </i>
    <i>
      <x v="17"/>
    </i>
    <i>
      <x v="15"/>
    </i>
    <i>
      <x v="11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3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collapsedLevelsAreSubtotals="1" fieldPosition="0">
        <references count="2">
          <reference field="2" count="1" selected="0">
            <x v="17"/>
          </reference>
          <reference field="5" count="3"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hyperlink" Target="http://www.desmogblog.com/institute-humane-studies-george-mason-university" TargetMode="Externa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B61C-1CD1-C34C-B077-3ED6DB8C348E}">
  <dimension ref="A1:Q71"/>
  <sheetViews>
    <sheetView tabSelected="1" topLeftCell="A43" workbookViewId="0">
      <selection activeCell="C62" sqref="C62"/>
    </sheetView>
  </sheetViews>
  <sheetFormatPr baseColWidth="10" defaultRowHeight="16" x14ac:dyDescent="0.2"/>
  <cols>
    <col min="1" max="1" width="51.6640625" bestFit="1" customWidth="1"/>
    <col min="2" max="2" width="17.5" bestFit="1" customWidth="1"/>
    <col min="3" max="3" width="53" bestFit="1" customWidth="1"/>
    <col min="4" max="4" width="8.6640625" bestFit="1" customWidth="1"/>
    <col min="5" max="5" width="51.1640625" bestFit="1" customWidth="1"/>
    <col min="6" max="6" width="17.5" bestFit="1" customWidth="1"/>
    <col min="7" max="7" width="10.1640625" bestFit="1" customWidth="1"/>
    <col min="8" max="8" width="8.6640625" bestFit="1" customWidth="1"/>
    <col min="9" max="9" width="29.1640625" bestFit="1" customWidth="1"/>
    <col min="10" max="10" width="19.33203125" bestFit="1" customWidth="1"/>
    <col min="12" max="12" width="17.5" bestFit="1" customWidth="1"/>
    <col min="13" max="13" width="33" bestFit="1" customWidth="1"/>
    <col min="14" max="14" width="31.1640625" bestFit="1" customWidth="1"/>
    <col min="15" max="15" width="34" bestFit="1" customWidth="1"/>
    <col min="16" max="16" width="19" bestFit="1" customWidth="1"/>
    <col min="17" max="17" width="11.1640625" bestFit="1" customWidth="1"/>
    <col min="18" max="18" width="11" bestFit="1" customWidth="1"/>
    <col min="19" max="19" width="24.1640625" bestFit="1" customWidth="1"/>
    <col min="20" max="20" width="49.5" bestFit="1" customWidth="1"/>
    <col min="21" max="21" width="34" bestFit="1" customWidth="1"/>
    <col min="22" max="22" width="26.33203125" bestFit="1" customWidth="1"/>
    <col min="23" max="23" width="17" bestFit="1" customWidth="1"/>
    <col min="24" max="24" width="18" bestFit="1" customWidth="1"/>
    <col min="25" max="25" width="21.1640625" bestFit="1" customWidth="1"/>
    <col min="26" max="26" width="25.5" bestFit="1" customWidth="1"/>
    <col min="27" max="27" width="21.1640625" bestFit="1" customWidth="1"/>
    <col min="28" max="28" width="25" bestFit="1" customWidth="1"/>
    <col min="29" max="29" width="39.1640625" bestFit="1" customWidth="1"/>
    <col min="30" max="30" width="23.1640625" bestFit="1" customWidth="1"/>
    <col min="31" max="31" width="37.6640625" bestFit="1" customWidth="1"/>
    <col min="32" max="32" width="37.5" bestFit="1" customWidth="1"/>
    <col min="33" max="33" width="18.33203125" bestFit="1" customWidth="1"/>
    <col min="34" max="34" width="33.6640625" bestFit="1" customWidth="1"/>
    <col min="35" max="35" width="22" bestFit="1" customWidth="1"/>
    <col min="36" max="36" width="34.6640625" bestFit="1" customWidth="1"/>
    <col min="37" max="37" width="23.1640625" bestFit="1" customWidth="1"/>
    <col min="38" max="38" width="38.33203125" bestFit="1" customWidth="1"/>
    <col min="39" max="39" width="15.1640625" bestFit="1" customWidth="1"/>
    <col min="40" max="40" width="18.1640625" bestFit="1" customWidth="1"/>
    <col min="41" max="41" width="19.1640625" bestFit="1" customWidth="1"/>
    <col min="42" max="42" width="19" bestFit="1" customWidth="1"/>
    <col min="43" max="43" width="21.5" bestFit="1" customWidth="1"/>
    <col min="44" max="44" width="25" bestFit="1" customWidth="1"/>
    <col min="45" max="45" width="15.6640625" bestFit="1" customWidth="1"/>
    <col min="46" max="46" width="13.1640625" bestFit="1" customWidth="1"/>
    <col min="47" max="47" width="17.6640625" bestFit="1" customWidth="1"/>
    <col min="48" max="48" width="25.33203125" bestFit="1" customWidth="1"/>
    <col min="49" max="49" width="21" bestFit="1" customWidth="1"/>
    <col min="50" max="50" width="26.33203125" bestFit="1" customWidth="1"/>
    <col min="51" max="51" width="22.33203125" bestFit="1" customWidth="1"/>
    <col min="52" max="52" width="29.83203125" bestFit="1" customWidth="1"/>
    <col min="53" max="53" width="19.6640625" bestFit="1" customWidth="1"/>
    <col min="54" max="54" width="32.1640625" bestFit="1" customWidth="1"/>
    <col min="55" max="55" width="35" bestFit="1" customWidth="1"/>
    <col min="56" max="56" width="27.83203125" bestFit="1" customWidth="1"/>
    <col min="57" max="57" width="31.5" bestFit="1" customWidth="1"/>
    <col min="58" max="58" width="30.33203125" bestFit="1" customWidth="1"/>
    <col min="59" max="59" width="32.33203125" bestFit="1" customWidth="1"/>
    <col min="60" max="60" width="22.6640625" bestFit="1" customWidth="1"/>
    <col min="61" max="61" width="23.5" bestFit="1" customWidth="1"/>
    <col min="62" max="62" width="30.5" bestFit="1" customWidth="1"/>
    <col min="63" max="63" width="14.5" bestFit="1" customWidth="1"/>
    <col min="64" max="64" width="24.6640625" bestFit="1" customWidth="1"/>
    <col min="65" max="65" width="21.1640625" bestFit="1" customWidth="1"/>
    <col min="66" max="66" width="32" bestFit="1" customWidth="1"/>
    <col min="67" max="67" width="27.6640625" bestFit="1" customWidth="1"/>
    <col min="68" max="68" width="20.1640625" bestFit="1" customWidth="1"/>
    <col min="69" max="69" width="41.83203125" bestFit="1" customWidth="1"/>
    <col min="70" max="70" width="22.83203125" bestFit="1" customWidth="1"/>
    <col min="71" max="71" width="25.1640625" bestFit="1" customWidth="1"/>
    <col min="72" max="72" width="12.1640625" bestFit="1" customWidth="1"/>
    <col min="73" max="73" width="16.83203125" bestFit="1" customWidth="1"/>
    <col min="74" max="74" width="33.83203125" bestFit="1" customWidth="1"/>
    <col min="75" max="75" width="15.83203125" bestFit="1" customWidth="1"/>
    <col min="76" max="76" width="6.83203125" bestFit="1" customWidth="1"/>
    <col min="77" max="77" width="11.1640625" bestFit="1" customWidth="1"/>
  </cols>
  <sheetData>
    <row r="1" spans="1:17" ht="34" customHeight="1" x14ac:dyDescent="0.35">
      <c r="A1" s="19" t="s">
        <v>52</v>
      </c>
      <c r="B1" s="16"/>
    </row>
    <row r="2" spans="1:17" ht="19" x14ac:dyDescent="0.25">
      <c r="A2" s="5" t="s">
        <v>53</v>
      </c>
      <c r="B2" s="6">
        <v>42070</v>
      </c>
    </row>
    <row r="3" spans="1:17" ht="19" x14ac:dyDescent="0.25">
      <c r="A3" s="7" t="s">
        <v>54</v>
      </c>
    </row>
    <row r="5" spans="1:17" ht="19" x14ac:dyDescent="0.25">
      <c r="A5" s="20" t="s">
        <v>213</v>
      </c>
      <c r="B5" s="8"/>
      <c r="E5" s="20" t="s">
        <v>214</v>
      </c>
      <c r="F5" s="8"/>
      <c r="L5" s="20" t="s">
        <v>222</v>
      </c>
    </row>
    <row r="6" spans="1:17" ht="19" x14ac:dyDescent="0.25">
      <c r="A6" s="3" t="s">
        <v>60</v>
      </c>
      <c r="B6" t="s">
        <v>49</v>
      </c>
      <c r="E6" s="3" t="s">
        <v>60</v>
      </c>
      <c r="F6" t="s">
        <v>49</v>
      </c>
      <c r="I6" s="20" t="s">
        <v>218</v>
      </c>
      <c r="L6" s="3" t="s">
        <v>60</v>
      </c>
      <c r="M6" t="s">
        <v>49</v>
      </c>
    </row>
    <row r="7" spans="1:17" ht="19" x14ac:dyDescent="0.25">
      <c r="A7" s="12" t="s">
        <v>105</v>
      </c>
      <c r="B7" s="8"/>
      <c r="E7" s="12" t="s">
        <v>216</v>
      </c>
      <c r="F7" s="8"/>
      <c r="L7" s="21"/>
      <c r="M7" s="8"/>
    </row>
    <row r="8" spans="1:17" x14ac:dyDescent="0.2">
      <c r="A8" s="3" t="s">
        <v>67</v>
      </c>
      <c r="B8" s="10" t="s">
        <v>51</v>
      </c>
      <c r="C8" s="14" t="s">
        <v>101</v>
      </c>
      <c r="E8" s="3" t="s">
        <v>215</v>
      </c>
      <c r="F8" s="10" t="s">
        <v>51</v>
      </c>
      <c r="G8" s="14" t="s">
        <v>101</v>
      </c>
      <c r="I8" s="3" t="s">
        <v>220</v>
      </c>
      <c r="J8" t="s">
        <v>217</v>
      </c>
      <c r="L8" s="3" t="s">
        <v>51</v>
      </c>
      <c r="M8" s="3" t="s">
        <v>221</v>
      </c>
    </row>
    <row r="9" spans="1:17" ht="18" customHeight="1" x14ac:dyDescent="0.2">
      <c r="A9" s="4" t="s">
        <v>8</v>
      </c>
      <c r="B9" s="10">
        <v>35029842</v>
      </c>
      <c r="C9" t="str">
        <f>IFERROR(IF(VLOOKUP(A9,Resources!$A:$B,2,FALSE)=0,"",VLOOKUP(A9,Resources!$A:$B,2,FALSE)),"")</f>
        <v>https://www.desmogblog.com/koch-family-foundations</v>
      </c>
      <c r="E9" s="4" t="s">
        <v>160</v>
      </c>
      <c r="F9" s="10">
        <v>94751</v>
      </c>
      <c r="G9" t="str">
        <f>IFERROR(IF(VLOOKUP(E9,Resources!$A:$B,2,FALSE)=0,"",VLOOKUP(E9,Resources!$A:$B,2,FALSE)),"")</f>
        <v>https://www.desmogblog.com/state-policy-network</v>
      </c>
      <c r="I9" s="4" t="s">
        <v>145</v>
      </c>
      <c r="J9" s="10">
        <v>1593978</v>
      </c>
      <c r="L9" s="3" t="s">
        <v>67</v>
      </c>
      <c r="M9" t="s">
        <v>8</v>
      </c>
      <c r="N9" t="s">
        <v>30</v>
      </c>
      <c r="O9" t="s">
        <v>20</v>
      </c>
      <c r="P9" t="s">
        <v>57</v>
      </c>
      <c r="Q9" t="s">
        <v>50</v>
      </c>
    </row>
    <row r="10" spans="1:17" x14ac:dyDescent="0.2">
      <c r="A10" s="4" t="s">
        <v>9</v>
      </c>
      <c r="B10" s="10">
        <v>4397532</v>
      </c>
      <c r="C10" t="str">
        <f>IFERROR(IF(VLOOKUP(A10,Resources!$A:$B,2,FALSE)=0,"",VLOOKUP(A10,Resources!$A:$B,2,FALSE)),"")</f>
        <v>https://www.sourcewatch.org/index.php/Searle_Freedom_Trust</v>
      </c>
      <c r="E10" s="4" t="s">
        <v>108</v>
      </c>
      <c r="F10" s="10">
        <v>55900</v>
      </c>
      <c r="G10" t="str">
        <f>IFERROR(IF(VLOOKUP(E10,Resources!$A:$B,2,FALSE)=0,"",VLOOKUP(E10,Resources!$A:$B,2,FALSE)),"")</f>
        <v/>
      </c>
      <c r="I10" s="4" t="s">
        <v>165</v>
      </c>
      <c r="J10" s="10">
        <v>674058</v>
      </c>
      <c r="L10" s="4">
        <v>1986</v>
      </c>
      <c r="M10" s="10"/>
      <c r="N10" s="10">
        <v>200000</v>
      </c>
      <c r="O10" s="10">
        <v>45000</v>
      </c>
      <c r="P10" s="10"/>
      <c r="Q10" s="10">
        <v>245000</v>
      </c>
    </row>
    <row r="11" spans="1:17" x14ac:dyDescent="0.2">
      <c r="A11" s="4" t="s">
        <v>196</v>
      </c>
      <c r="B11" s="10">
        <v>3875000</v>
      </c>
      <c r="C11" t="str">
        <f>IFERROR(IF(VLOOKUP(A11,Resources!$A:$B,2,FALSE)=0,"",VLOOKUP(A11,Resources!$A:$B,2,FALSE)),"")</f>
        <v>https://www.sourcewatch.org/index.php/Marcus_Foundation</v>
      </c>
      <c r="E11" s="4" t="s">
        <v>109</v>
      </c>
      <c r="F11" s="10">
        <v>54000</v>
      </c>
      <c r="G11" t="str">
        <f>IFERROR(IF(VLOOKUP(E11,Resources!$A:$B,2,FALSE)=0,"",VLOOKUP(E11,Resources!$A:$B,2,FALSE)),"")</f>
        <v/>
      </c>
      <c r="I11" s="4" t="s">
        <v>146</v>
      </c>
      <c r="J11" s="10">
        <v>671054</v>
      </c>
      <c r="L11" s="4">
        <v>1987</v>
      </c>
      <c r="M11" s="10">
        <v>8308</v>
      </c>
      <c r="N11" s="11">
        <v>250000</v>
      </c>
      <c r="O11" s="10">
        <v>150000</v>
      </c>
      <c r="P11" s="10"/>
      <c r="Q11" s="10">
        <v>408308</v>
      </c>
    </row>
    <row r="12" spans="1:17" x14ac:dyDescent="0.2">
      <c r="A12" s="4" t="s">
        <v>10</v>
      </c>
      <c r="B12" s="10">
        <v>3709636</v>
      </c>
      <c r="C12" t="str">
        <f>IFERROR(IF(VLOOKUP(A12,Resources!$A:$B,2,FALSE)=0,"",VLOOKUP(A12,Resources!$A:$B,2,FALSE)),"")</f>
        <v>https://www.desmogblog.com/donors-capital-fund</v>
      </c>
      <c r="E12" s="4" t="s">
        <v>112</v>
      </c>
      <c r="F12" s="10">
        <v>47021</v>
      </c>
      <c r="G12" t="str">
        <f>IFERROR(IF(VLOOKUP(E12,Resources!$A:$B,2,FALSE)=0,"",VLOOKUP(E12,Resources!$A:$B,2,FALSE)),"")</f>
        <v/>
      </c>
      <c r="I12" s="4" t="s">
        <v>164</v>
      </c>
      <c r="J12" s="10">
        <v>411235</v>
      </c>
      <c r="L12" s="4">
        <v>1988</v>
      </c>
      <c r="M12" s="10"/>
      <c r="N12" s="11">
        <v>250000</v>
      </c>
      <c r="O12" s="10">
        <v>150000</v>
      </c>
      <c r="P12" s="10"/>
      <c r="Q12" s="10">
        <v>400000</v>
      </c>
    </row>
    <row r="13" spans="1:17" x14ac:dyDescent="0.2">
      <c r="A13" s="4" t="s">
        <v>30</v>
      </c>
      <c r="B13" s="10">
        <v>3450000</v>
      </c>
      <c r="C13" t="str">
        <f>IFERROR(IF(VLOOKUP(A13,Resources!$A:$B,2,FALSE)=0,"",VLOOKUP(A13,Resources!$A:$B,2,FALSE)),"")</f>
        <v>https://www.desmogblog.com/koch-family-foundations</v>
      </c>
      <c r="E13" s="4" t="s">
        <v>138</v>
      </c>
      <c r="F13" s="10">
        <v>46770</v>
      </c>
      <c r="G13" t="str">
        <f>IFERROR(IF(VLOOKUP(E13,Resources!$A:$B,2,FALSE)=0,"",VLOOKUP(E13,Resources!$A:$B,2,FALSE)),"")</f>
        <v>https://www.sourcewatch.org/index.php/Students_for_Liberty</v>
      </c>
      <c r="I13" s="4" t="s">
        <v>147</v>
      </c>
      <c r="J13" s="10">
        <v>187918</v>
      </c>
      <c r="L13" s="4">
        <v>1989</v>
      </c>
      <c r="M13" s="10">
        <v>115000</v>
      </c>
      <c r="N13" s="11">
        <v>250000</v>
      </c>
      <c r="O13" s="10"/>
      <c r="P13" s="10"/>
      <c r="Q13" s="10">
        <v>365000</v>
      </c>
    </row>
    <row r="14" spans="1:17" x14ac:dyDescent="0.2">
      <c r="A14" s="4" t="s">
        <v>6</v>
      </c>
      <c r="B14" s="10">
        <v>2995250</v>
      </c>
      <c r="C14" t="str">
        <f>IFERROR(IF(VLOOKUP(A14,Resources!$A:$B,2,FALSE)=0,"",VLOOKUP(A14,Resources!$A:$B,2,FALSE)),"")</f>
        <v>https://www.desmogblog.com/who-donors-trust</v>
      </c>
      <c r="E14" s="4" t="s">
        <v>66</v>
      </c>
      <c r="F14" s="10">
        <v>38500</v>
      </c>
      <c r="G14" t="str">
        <f>IFERROR(IF(VLOOKUP(E14,Resources!$A:$B,2,FALSE)=0,"",VLOOKUP(E14,Resources!$A:$B,2,FALSE)),"")</f>
        <v>https://www.desmogblog.com/george-mason-university</v>
      </c>
      <c r="I14" s="4" t="s">
        <v>177</v>
      </c>
      <c r="J14" s="10">
        <v>187545</v>
      </c>
      <c r="L14" s="4">
        <v>1990</v>
      </c>
      <c r="M14" s="10"/>
      <c r="N14" s="10"/>
      <c r="O14" s="10">
        <v>253000</v>
      </c>
      <c r="P14" s="10"/>
      <c r="Q14" s="10">
        <v>253000</v>
      </c>
    </row>
    <row r="15" spans="1:17" x14ac:dyDescent="0.2">
      <c r="A15" s="4" t="s">
        <v>25</v>
      </c>
      <c r="B15" s="10">
        <v>2966410</v>
      </c>
      <c r="C15" t="str">
        <f>IFERROR(IF(VLOOKUP(A15,Resources!$A:$B,2,FALSE)=0,"",VLOOKUP(A15,Resources!$A:$B,2,FALSE)),"")</f>
        <v>https://www.sourcewatch.org/index.php/John_Templeton_Foundation</v>
      </c>
      <c r="E15" s="4" t="s">
        <v>117</v>
      </c>
      <c r="F15" s="10">
        <v>25900</v>
      </c>
      <c r="G15" t="str">
        <f>IFERROR(IF(VLOOKUP(E15,Resources!$A:$B,2,FALSE)=0,"",VLOOKUP(E15,Resources!$A:$B,2,FALSE)),"")</f>
        <v/>
      </c>
      <c r="I15" s="4" t="s">
        <v>148</v>
      </c>
      <c r="J15" s="10">
        <v>136640</v>
      </c>
      <c r="L15" s="4">
        <v>1991</v>
      </c>
      <c r="M15" s="10"/>
      <c r="N15" s="10"/>
      <c r="O15" s="10">
        <v>353000</v>
      </c>
      <c r="P15" s="10"/>
      <c r="Q15" s="10">
        <v>353000</v>
      </c>
    </row>
    <row r="16" spans="1:17" x14ac:dyDescent="0.2">
      <c r="A16" s="4" t="s">
        <v>4</v>
      </c>
      <c r="B16" s="10">
        <v>2718700</v>
      </c>
      <c r="C16" t="str">
        <f>IFERROR(IF(VLOOKUP(A16,Resources!$A:$B,2,FALSE)=0,"",VLOOKUP(A16,Resources!$A:$B,2,FALSE)),"")</f>
        <v>https://www.desmogblog.com/dunn-s-foundation-advancement-right-thinking</v>
      </c>
      <c r="E16" s="4" t="s">
        <v>118</v>
      </c>
      <c r="F16" s="10">
        <v>24140</v>
      </c>
      <c r="G16" t="str">
        <f>IFERROR(IF(VLOOKUP(E16,Resources!$A:$B,2,FALSE)=0,"",VLOOKUP(E16,Resources!$A:$B,2,FALSE)),"")</f>
        <v/>
      </c>
      <c r="I16" s="4" t="s">
        <v>149</v>
      </c>
      <c r="J16" s="10">
        <v>126762</v>
      </c>
      <c r="L16" s="4">
        <v>1992</v>
      </c>
      <c r="M16" s="10">
        <v>50000</v>
      </c>
      <c r="N16" s="10"/>
      <c r="O16" s="10">
        <v>443074</v>
      </c>
      <c r="P16" s="10"/>
      <c r="Q16" s="10">
        <v>493074</v>
      </c>
    </row>
    <row r="17" spans="1:17" x14ac:dyDescent="0.2">
      <c r="A17" s="4" t="s">
        <v>20</v>
      </c>
      <c r="B17" s="10">
        <v>2340074</v>
      </c>
      <c r="C17" t="str">
        <f>IFERROR(IF(VLOOKUP(A17,Resources!$A:$B,2,FALSE)=0,"",VLOOKUP(A17,Resources!$A:$B,2,FALSE)),"")</f>
        <v>https://www.desmogblog.com/koch-family-foundations</v>
      </c>
      <c r="E17" s="4" t="s">
        <v>116</v>
      </c>
      <c r="F17" s="10">
        <v>24000</v>
      </c>
      <c r="G17" t="str">
        <f>IFERROR(IF(VLOOKUP(E17,Resources!$A:$B,2,FALSE)=0,"",VLOOKUP(E17,Resources!$A:$B,2,FALSE)),"")</f>
        <v/>
      </c>
      <c r="I17" s="4" t="s">
        <v>155</v>
      </c>
      <c r="J17" s="10">
        <v>125410</v>
      </c>
      <c r="L17" s="4">
        <v>1993</v>
      </c>
      <c r="M17" s="10">
        <v>45600</v>
      </c>
      <c r="N17" s="10"/>
      <c r="O17" s="10">
        <v>536000</v>
      </c>
      <c r="P17" s="10"/>
      <c r="Q17" s="10">
        <v>581600</v>
      </c>
    </row>
    <row r="18" spans="1:17" x14ac:dyDescent="0.2">
      <c r="A18" s="4" t="s">
        <v>33</v>
      </c>
      <c r="B18" s="10">
        <v>1670000</v>
      </c>
      <c r="C18" t="str">
        <f>IFERROR(IF(VLOOKUP(A18,Resources!$A:$B,2,FALSE)=0,"",VLOOKUP(A18,Resources!$A:$B,2,FALSE)),"")</f>
        <v>https://www.sourcewatch.org/index.php/John_William_Pope_Foundation</v>
      </c>
      <c r="E18" s="4" t="s">
        <v>115</v>
      </c>
      <c r="F18" s="10">
        <v>23295</v>
      </c>
      <c r="G18" t="str">
        <f>IFERROR(IF(VLOOKUP(E18,Resources!$A:$B,2,FALSE)=0,"",VLOOKUP(E18,Resources!$A:$B,2,FALSE)),"")</f>
        <v/>
      </c>
      <c r="I18" s="4" t="s">
        <v>175</v>
      </c>
      <c r="J18" s="10">
        <v>119387</v>
      </c>
      <c r="L18" s="4">
        <v>1995</v>
      </c>
      <c r="M18" s="10"/>
      <c r="N18" s="10">
        <v>350000</v>
      </c>
      <c r="O18" s="10"/>
      <c r="P18" s="10"/>
      <c r="Q18" s="10">
        <v>350000</v>
      </c>
    </row>
    <row r="19" spans="1:17" x14ac:dyDescent="0.2">
      <c r="A19" s="4" t="s">
        <v>13</v>
      </c>
      <c r="B19" s="10">
        <v>1664144</v>
      </c>
      <c r="C19" t="str">
        <f>IFERROR(IF(VLOOKUP(A19,Resources!$A:$B,2,FALSE)=0,"",VLOOKUP(A19,Resources!$A:$B,2,FALSE)),"")</f>
        <v>https://www.sourcewatch.org/index.php/Earhart_Foundation</v>
      </c>
      <c r="E19" s="4" t="s">
        <v>111</v>
      </c>
      <c r="F19" s="10">
        <v>23000</v>
      </c>
      <c r="G19" t="str">
        <f>IFERROR(IF(VLOOKUP(E19,Resources!$A:$B,2,FALSE)=0,"",VLOOKUP(E19,Resources!$A:$B,2,FALSE)),"")</f>
        <v/>
      </c>
      <c r="I19" s="4" t="s">
        <v>166</v>
      </c>
      <c r="J19" s="10">
        <v>111892</v>
      </c>
      <c r="L19" s="4">
        <v>1996</v>
      </c>
      <c r="M19" s="10"/>
      <c r="N19" s="10">
        <v>350000</v>
      </c>
      <c r="O19" s="10">
        <v>410000</v>
      </c>
      <c r="P19" s="10"/>
      <c r="Q19" s="10">
        <v>760000</v>
      </c>
    </row>
    <row r="20" spans="1:17" x14ac:dyDescent="0.2">
      <c r="A20" s="4" t="s">
        <v>193</v>
      </c>
      <c r="B20" s="10">
        <v>1575500</v>
      </c>
      <c r="C20" t="str">
        <f>IFERROR(IF(VLOOKUP(A20,Resources!$A:$B,2,FALSE)=0,"",VLOOKUP(A20,Resources!$A:$B,2,FALSE)),"")</f>
        <v/>
      </c>
      <c r="E20" s="4" t="s">
        <v>191</v>
      </c>
      <c r="F20" s="10">
        <v>21500</v>
      </c>
      <c r="G20" t="str">
        <f>IFERROR(IF(VLOOKUP(E20,Resources!$A:$B,2,FALSE)=0,"",VLOOKUP(E20,Resources!$A:$B,2,FALSE)),"")</f>
        <v/>
      </c>
      <c r="I20" s="4" t="s">
        <v>157</v>
      </c>
      <c r="J20" s="10">
        <v>109206</v>
      </c>
      <c r="L20" s="4">
        <v>1997</v>
      </c>
      <c r="M20" s="10"/>
      <c r="N20" s="10">
        <v>350000</v>
      </c>
      <c r="O20" s="10"/>
      <c r="P20" s="10"/>
      <c r="Q20" s="10">
        <v>350000</v>
      </c>
    </row>
    <row r="21" spans="1:17" x14ac:dyDescent="0.2">
      <c r="A21" s="4" t="s">
        <v>7</v>
      </c>
      <c r="B21" s="10">
        <v>1550000</v>
      </c>
      <c r="C21" t="str">
        <f>IFERROR(IF(VLOOKUP(A21,Resources!$A:$B,2,FALSE)=0,"",VLOOKUP(A21,Resources!$A:$B,2,FALSE)),"")</f>
        <v>https://www.desmogblog.com/scaife-family-foundations</v>
      </c>
      <c r="E21" s="4" t="s">
        <v>162</v>
      </c>
      <c r="F21" s="10">
        <v>19996</v>
      </c>
      <c r="G21" t="str">
        <f>IFERROR(IF(VLOOKUP(E21,Resources!$A:$B,2,FALSE)=0,"",VLOOKUP(E21,Resources!$A:$B,2,FALSE)),"")</f>
        <v/>
      </c>
      <c r="I21" s="4" t="s">
        <v>167</v>
      </c>
      <c r="J21" s="10">
        <v>108565</v>
      </c>
      <c r="L21" s="4">
        <v>1999</v>
      </c>
      <c r="M21" s="10">
        <v>200000</v>
      </c>
      <c r="N21" s="10">
        <v>250000</v>
      </c>
      <c r="O21" s="10"/>
      <c r="P21" s="10"/>
      <c r="Q21" s="10">
        <v>450000</v>
      </c>
    </row>
    <row r="22" spans="1:17" x14ac:dyDescent="0.2">
      <c r="A22" s="4" t="s">
        <v>37</v>
      </c>
      <c r="B22" s="10">
        <v>1385000</v>
      </c>
      <c r="C22" t="str">
        <f>IFERROR(IF(VLOOKUP(A22,Resources!$A:$B,2,FALSE)=0,"",VLOOKUP(A22,Resources!$A:$B,2,FALSE)),"")</f>
        <v/>
      </c>
      <c r="E22" s="4" t="s">
        <v>127</v>
      </c>
      <c r="F22" s="10">
        <v>19380</v>
      </c>
      <c r="G22" t="str">
        <f>IFERROR(IF(VLOOKUP(E22,Resources!$A:$B,2,FALSE)=0,"",VLOOKUP(E22,Resources!$A:$B,2,FALSE)),"")</f>
        <v/>
      </c>
      <c r="I22" s="4" t="s">
        <v>178</v>
      </c>
      <c r="J22" s="10">
        <v>102399</v>
      </c>
      <c r="L22" s="4">
        <v>2000</v>
      </c>
      <c r="M22" s="10"/>
      <c r="N22" s="10">
        <v>200000</v>
      </c>
      <c r="O22" s="10"/>
      <c r="P22" s="10"/>
      <c r="Q22" s="10">
        <v>200000</v>
      </c>
    </row>
    <row r="23" spans="1:17" x14ac:dyDescent="0.2">
      <c r="A23" s="4" t="s">
        <v>21</v>
      </c>
      <c r="B23" s="10">
        <v>1198000</v>
      </c>
      <c r="C23" t="str">
        <f>IFERROR(IF(VLOOKUP(A23,Resources!$A:$B,2,FALSE)=0,"",VLOOKUP(A23,Resources!$A:$B,2,FALSE)),"")</f>
        <v>https://www.sourcewatch.org/index.php/John_M._Olin_Foundation</v>
      </c>
      <c r="E23" s="4" t="s">
        <v>110</v>
      </c>
      <c r="F23" s="10">
        <v>17500</v>
      </c>
      <c r="G23" t="str">
        <f>IFERROR(IF(VLOOKUP(E23,Resources!$A:$B,2,FALSE)=0,"",VLOOKUP(E23,Resources!$A:$B,2,FALSE)),"")</f>
        <v/>
      </c>
      <c r="I23" s="4" t="s">
        <v>168</v>
      </c>
      <c r="J23" s="10">
        <v>76891</v>
      </c>
      <c r="L23" s="4">
        <v>2001</v>
      </c>
      <c r="M23" s="10"/>
      <c r="N23" s="10">
        <v>600000</v>
      </c>
      <c r="O23" s="10"/>
      <c r="P23" s="10"/>
      <c r="Q23" s="10">
        <v>600000</v>
      </c>
    </row>
    <row r="24" spans="1:17" x14ac:dyDescent="0.2">
      <c r="A24" s="4" t="s">
        <v>197</v>
      </c>
      <c r="B24" s="10">
        <v>830000</v>
      </c>
      <c r="C24" t="str">
        <f>IFERROR(IF(VLOOKUP(A24,Resources!$A:$B,2,FALSE)=0,"",VLOOKUP(A24,Resources!$A:$B,2,FALSE)),"")</f>
        <v/>
      </c>
      <c r="E24" s="4" t="s">
        <v>121</v>
      </c>
      <c r="F24" s="10">
        <v>16690</v>
      </c>
      <c r="G24" t="str">
        <f>IFERROR(IF(VLOOKUP(E24,Resources!$A:$B,2,FALSE)=0,"",VLOOKUP(E24,Resources!$A:$B,2,FALSE)),"")</f>
        <v/>
      </c>
      <c r="I24" s="4" t="s">
        <v>50</v>
      </c>
      <c r="J24" s="10">
        <v>4742940</v>
      </c>
      <c r="L24" s="4">
        <v>2002</v>
      </c>
      <c r="M24" s="10">
        <v>334000</v>
      </c>
      <c r="N24" s="10"/>
      <c r="O24" s="10"/>
      <c r="P24" s="10"/>
      <c r="Q24" s="10">
        <v>334000</v>
      </c>
    </row>
    <row r="25" spans="1:17" x14ac:dyDescent="0.2">
      <c r="A25" s="4" t="s">
        <v>28</v>
      </c>
      <c r="B25" s="10">
        <v>720000</v>
      </c>
      <c r="C25" t="str">
        <f>IFERROR(IF(VLOOKUP(A25,Resources!$A:$B,2,FALSE)=0,"",VLOOKUP(A25,Resources!$A:$B,2,FALSE)),"")</f>
        <v>https://www.sourcewatch.org/index.php/Walton_Family_Foundation</v>
      </c>
      <c r="E25" s="4" t="s">
        <v>122</v>
      </c>
      <c r="F25" s="10">
        <v>14000</v>
      </c>
      <c r="G25" t="str">
        <f>IFERROR(IF(VLOOKUP(E25,Resources!$A:$B,2,FALSE)=0,"",VLOOKUP(E25,Resources!$A:$B,2,FALSE)),"")</f>
        <v/>
      </c>
      <c r="L25" s="4">
        <v>2003</v>
      </c>
      <c r="M25" s="10">
        <v>22457</v>
      </c>
      <c r="N25" s="10"/>
      <c r="O25" s="10"/>
      <c r="P25" s="10"/>
      <c r="Q25" s="10">
        <v>22457</v>
      </c>
    </row>
    <row r="26" spans="1:17" x14ac:dyDescent="0.2">
      <c r="A26" s="4" t="s">
        <v>26</v>
      </c>
      <c r="B26" s="10">
        <v>661725</v>
      </c>
      <c r="C26" t="str">
        <f>IFERROR(IF(VLOOKUP(A26,Resources!$A:$B,2,FALSE)=0,"",VLOOKUP(A26,Resources!$A:$B,2,FALSE)),"")</f>
        <v/>
      </c>
      <c r="E26" s="4" t="s">
        <v>163</v>
      </c>
      <c r="F26" s="10">
        <v>13000</v>
      </c>
      <c r="G26" t="str">
        <f>IFERROR(IF(VLOOKUP(E26,Resources!$A:$B,2,FALSE)=0,"",VLOOKUP(E26,Resources!$A:$B,2,FALSE)),"")</f>
        <v>https://www.desmogblog.com/george-mason-university</v>
      </c>
      <c r="L26" s="4">
        <v>2006</v>
      </c>
      <c r="M26" s="10">
        <v>1082000</v>
      </c>
      <c r="N26" s="10"/>
      <c r="O26" s="10"/>
      <c r="P26" s="10"/>
      <c r="Q26" s="10">
        <v>1082000</v>
      </c>
    </row>
    <row r="27" spans="1:17" x14ac:dyDescent="0.2">
      <c r="A27" s="4" t="s">
        <v>198</v>
      </c>
      <c r="B27" s="10">
        <v>629169.37</v>
      </c>
      <c r="C27" t="str">
        <f>IFERROR(IF(VLOOKUP(A27,Resources!$A:$B,2,FALSE)=0,"",VLOOKUP(A27,Resources!$A:$B,2,FALSE)),"")</f>
        <v/>
      </c>
      <c r="E27" s="4" t="s">
        <v>120</v>
      </c>
      <c r="F27" s="10">
        <v>13000</v>
      </c>
      <c r="G27" t="str">
        <f>IFERROR(IF(VLOOKUP(E27,Resources!$A:$B,2,FALSE)=0,"",VLOOKUP(E27,Resources!$A:$B,2,FALSE)),"")</f>
        <v/>
      </c>
      <c r="L27" s="4">
        <v>2007</v>
      </c>
      <c r="M27" s="10">
        <v>885000</v>
      </c>
      <c r="N27" s="10"/>
      <c r="O27" s="10"/>
      <c r="P27" s="10"/>
      <c r="Q27" s="10">
        <v>885000</v>
      </c>
    </row>
    <row r="28" spans="1:17" x14ac:dyDescent="0.2">
      <c r="A28" s="4" t="s">
        <v>102</v>
      </c>
      <c r="B28" s="10">
        <v>550000</v>
      </c>
      <c r="C28" t="str">
        <f>IFERROR(IF(VLOOKUP(A28,Resources!$A:$B,2,FALSE)=0,"",VLOOKUP(A28,Resources!$A:$B,2,FALSE)),"")</f>
        <v/>
      </c>
      <c r="E28" s="4" t="s">
        <v>113</v>
      </c>
      <c r="F28" s="10">
        <v>12845</v>
      </c>
      <c r="G28" t="str">
        <f>IFERROR(IF(VLOOKUP(E28,Resources!$A:$B,2,FALSE)=0,"",VLOOKUP(E28,Resources!$A:$B,2,FALSE)),"")</f>
        <v/>
      </c>
      <c r="L28" s="4">
        <v>2008</v>
      </c>
      <c r="M28" s="10">
        <v>1169000</v>
      </c>
      <c r="N28" s="10"/>
      <c r="O28" s="10"/>
      <c r="P28" s="10"/>
      <c r="Q28" s="10">
        <v>1169000</v>
      </c>
    </row>
    <row r="29" spans="1:17" x14ac:dyDescent="0.2">
      <c r="A29" s="4" t="s">
        <v>5</v>
      </c>
      <c r="B29" s="10">
        <v>505000</v>
      </c>
      <c r="C29" t="str">
        <f>IFERROR(IF(VLOOKUP(A29,Resources!$A:$B,2,FALSE)=0,"",VLOOKUP(A29,Resources!$A:$B,2,FALSE)),"")</f>
        <v>https://www.sourcewatch.org/index.php/Pierre_Goodrich</v>
      </c>
      <c r="E29" s="4" t="s">
        <v>114</v>
      </c>
      <c r="F29" s="10">
        <v>12650</v>
      </c>
      <c r="G29" t="str">
        <f>IFERROR(IF(VLOOKUP(E29,Resources!$A:$B,2,FALSE)=0,"",VLOOKUP(E29,Resources!$A:$B,2,FALSE)),"")</f>
        <v/>
      </c>
      <c r="L29" s="4">
        <v>2009</v>
      </c>
      <c r="M29" s="10">
        <v>2461091</v>
      </c>
      <c r="N29" s="10"/>
      <c r="O29" s="10"/>
      <c r="P29" s="10"/>
      <c r="Q29" s="10">
        <v>2461091</v>
      </c>
    </row>
    <row r="30" spans="1:17" x14ac:dyDescent="0.2">
      <c r="A30" s="4" t="s">
        <v>23</v>
      </c>
      <c r="B30" s="10">
        <v>480000</v>
      </c>
      <c r="C30" t="str">
        <f>IFERROR(IF(VLOOKUP(A30,Resources!$A:$B,2,FALSE)=0,"",VLOOKUP(A30,Resources!$A:$B,2,FALSE)),"")</f>
        <v>https://www.sourcewatch.org/index.php/Carthage_Foundation</v>
      </c>
      <c r="E30" s="4" t="s">
        <v>184</v>
      </c>
      <c r="F30" s="10">
        <v>12000</v>
      </c>
      <c r="G30" t="str">
        <f>IFERROR(IF(VLOOKUP(E30,Resources!$A:$B,2,FALSE)=0,"",VLOOKUP(E30,Resources!$A:$B,2,FALSE)),"")</f>
        <v/>
      </c>
      <c r="L30" s="4">
        <v>2010</v>
      </c>
      <c r="M30" s="10">
        <v>2159500</v>
      </c>
      <c r="N30" s="10"/>
      <c r="O30" s="10"/>
      <c r="P30" s="10"/>
      <c r="Q30" s="10">
        <v>2159500</v>
      </c>
    </row>
    <row r="31" spans="1:17" x14ac:dyDescent="0.2">
      <c r="A31" s="4" t="s">
        <v>11</v>
      </c>
      <c r="B31" s="10">
        <v>455000</v>
      </c>
      <c r="C31" t="str">
        <f>IFERROR(IF(VLOOKUP(A31,Resources!$A:$B,2,FALSE)=0,"",VLOOKUP(A31,Resources!$A:$B,2,FALSE)),"")</f>
        <v>https://www.sourcewatch.org/index.php/Lynde_and_Harry_Bradley_Foundation</v>
      </c>
      <c r="E31" s="4" t="s">
        <v>128</v>
      </c>
      <c r="F31" s="10">
        <v>12000</v>
      </c>
      <c r="G31" t="str">
        <f>IFERROR(IF(VLOOKUP(E31,Resources!$A:$B,2,FALSE)=0,"",VLOOKUP(E31,Resources!$A:$B,2,FALSE)),"")</f>
        <v>https://www.sourcewatch.org/index.php/Koch_and_Arizona_State_University_(ASU)</v>
      </c>
      <c r="L31" s="4">
        <v>2011</v>
      </c>
      <c r="M31" s="10">
        <v>3671500</v>
      </c>
      <c r="N31" s="10"/>
      <c r="O31" s="10"/>
      <c r="P31" s="10"/>
      <c r="Q31" s="10">
        <v>3671500</v>
      </c>
    </row>
    <row r="32" spans="1:17" x14ac:dyDescent="0.2">
      <c r="A32" s="4" t="s">
        <v>47</v>
      </c>
      <c r="B32" s="10">
        <v>435000</v>
      </c>
      <c r="C32" t="str">
        <f>IFERROR(IF(VLOOKUP(A32,Resources!$A:$B,2,FALSE)=0,"",VLOOKUP(A32,Resources!$A:$B,2,FALSE)),"")</f>
        <v>https://www.sourcewatch.org/index.php/Jaquelin_Hume_Foundation</v>
      </c>
      <c r="E32" s="4" t="s">
        <v>135</v>
      </c>
      <c r="F32" s="10">
        <v>11250</v>
      </c>
      <c r="G32" t="str">
        <f>IFERROR(IF(VLOOKUP(E32,Resources!$A:$B,2,FALSE)=0,"",VLOOKUP(E32,Resources!$A:$B,2,FALSE)),"")</f>
        <v/>
      </c>
      <c r="L32" s="4">
        <v>2012</v>
      </c>
      <c r="M32" s="10">
        <v>2978770</v>
      </c>
      <c r="N32" s="10"/>
      <c r="O32" s="10"/>
      <c r="P32" s="10"/>
      <c r="Q32" s="10">
        <v>2978770</v>
      </c>
    </row>
    <row r="33" spans="1:17" x14ac:dyDescent="0.2">
      <c r="A33" s="4" t="s">
        <v>31</v>
      </c>
      <c r="B33" s="10">
        <v>375000</v>
      </c>
      <c r="C33" t="str">
        <f>IFERROR(IF(VLOOKUP(A33,Resources!$A:$B,2,FALSE)=0,"",VLOOKUP(A33,Resources!$A:$B,2,FALSE)),"")</f>
        <v/>
      </c>
      <c r="E33" s="4" t="s">
        <v>192</v>
      </c>
      <c r="F33" s="10">
        <v>10600</v>
      </c>
      <c r="G33" t="str">
        <f>IFERROR(IF(VLOOKUP(E33,Resources!$A:$B,2,FALSE)=0,"",VLOOKUP(E33,Resources!$A:$B,2,FALSE)),"")</f>
        <v/>
      </c>
      <c r="L33" s="4">
        <v>2013</v>
      </c>
      <c r="M33" s="10">
        <v>4050000</v>
      </c>
      <c r="N33" s="10"/>
      <c r="O33" s="10"/>
      <c r="P33" s="10"/>
      <c r="Q33" s="10">
        <v>4050000</v>
      </c>
    </row>
    <row r="34" spans="1:17" x14ac:dyDescent="0.2">
      <c r="A34" s="4" t="s">
        <v>16</v>
      </c>
      <c r="B34" s="10">
        <v>346800</v>
      </c>
      <c r="C34" t="str">
        <f>IFERROR(IF(VLOOKUP(A34,Resources!$A:$B,2,FALSE)=0,"",VLOOKUP(A34,Resources!$A:$B,2,FALSE)),"")</f>
        <v>https://www.sourcewatch.org/index.php/Rodney_Fund</v>
      </c>
      <c r="E34" s="4" t="s">
        <v>119</v>
      </c>
      <c r="F34" s="10">
        <v>9250</v>
      </c>
      <c r="G34" t="str">
        <f>IFERROR(IF(VLOOKUP(E34,Resources!$A:$B,2,FALSE)=0,"",VLOOKUP(E34,Resources!$A:$B,2,FALSE)),"")</f>
        <v/>
      </c>
      <c r="L34" s="4">
        <v>2014</v>
      </c>
      <c r="M34" s="10">
        <v>4930169</v>
      </c>
      <c r="N34" s="10"/>
      <c r="O34" s="10"/>
      <c r="P34" s="10">
        <v>42680</v>
      </c>
      <c r="Q34" s="10">
        <v>4972849</v>
      </c>
    </row>
    <row r="35" spans="1:17" x14ac:dyDescent="0.2">
      <c r="A35" s="4" t="s">
        <v>15</v>
      </c>
      <c r="B35" s="10">
        <v>321577</v>
      </c>
      <c r="C35" t="str">
        <f>IFERROR(IF(VLOOKUP(A35,Resources!$A:$B,2,FALSE)=0,"",VLOOKUP(A35,Resources!$A:$B,2,FALSE)),"")</f>
        <v>https://www.sourcewatch.org/index.php/Lowndes_Foundation</v>
      </c>
      <c r="E35" s="4" t="s">
        <v>182</v>
      </c>
      <c r="F35" s="10">
        <v>9200</v>
      </c>
      <c r="G35" t="str">
        <f>IFERROR(IF(VLOOKUP(E35,Resources!$A:$B,2,FALSE)=0,"",VLOOKUP(E35,Resources!$A:$B,2,FALSE)),"")</f>
        <v/>
      </c>
      <c r="L35" s="4">
        <v>2015</v>
      </c>
      <c r="M35" s="10">
        <v>4572182</v>
      </c>
      <c r="N35" s="10"/>
      <c r="O35" s="10"/>
      <c r="P35" s="10">
        <v>75200</v>
      </c>
      <c r="Q35" s="10">
        <v>4647382</v>
      </c>
    </row>
    <row r="36" spans="1:17" x14ac:dyDescent="0.2">
      <c r="A36" s="4" t="s">
        <v>39</v>
      </c>
      <c r="B36" s="10">
        <v>280000</v>
      </c>
      <c r="C36" t="str">
        <f>IFERROR(IF(VLOOKUP(A36,Resources!$A:$B,2,FALSE)=0,"",VLOOKUP(A36,Resources!$A:$B,2,FALSE)),"")</f>
        <v>https://www.sourcewatch.org/index.php/F.M._Kirby_Foundation</v>
      </c>
      <c r="E36" s="4" t="s">
        <v>186</v>
      </c>
      <c r="F36" s="10">
        <v>7500</v>
      </c>
      <c r="G36" t="str">
        <f>IFERROR(IF(VLOOKUP(E36,Resources!$A:$B,2,FALSE)=0,"",VLOOKUP(E36,Resources!$A:$B,2,FALSE)),"")</f>
        <v/>
      </c>
      <c r="L36" s="4">
        <v>2016</v>
      </c>
      <c r="M36" s="10">
        <v>5836462</v>
      </c>
      <c r="N36" s="10"/>
      <c r="O36" s="10"/>
      <c r="P36" s="10">
        <v>84720</v>
      </c>
      <c r="Q36" s="10">
        <v>5921182</v>
      </c>
    </row>
    <row r="37" spans="1:17" x14ac:dyDescent="0.2">
      <c r="A37" s="4" t="s">
        <v>57</v>
      </c>
      <c r="B37" s="10">
        <v>275800</v>
      </c>
      <c r="C37" t="str">
        <f>IFERROR(IF(VLOOKUP(A37,Resources!$A:$B,2,FALSE)=0,"",VLOOKUP(A37,Resources!$A:$B,2,FALSE)),"")</f>
        <v>https://www.desmogblog.com/koch-family-foundations</v>
      </c>
      <c r="E37" s="4" t="s">
        <v>183</v>
      </c>
      <c r="F37" s="10">
        <v>7500</v>
      </c>
      <c r="G37" t="str">
        <f>IFERROR(IF(VLOOKUP(E37,Resources!$A:$B,2,FALSE)=0,"",VLOOKUP(E37,Resources!$A:$B,2,FALSE)),"")</f>
        <v/>
      </c>
      <c r="L37" s="4">
        <v>2017</v>
      </c>
      <c r="M37" s="10">
        <v>458803</v>
      </c>
      <c r="N37" s="10">
        <v>400000</v>
      </c>
      <c r="O37" s="10"/>
      <c r="P37" s="10">
        <v>73200</v>
      </c>
      <c r="Q37" s="10">
        <v>932003</v>
      </c>
    </row>
    <row r="38" spans="1:17" x14ac:dyDescent="0.2">
      <c r="A38" s="4" t="s">
        <v>41</v>
      </c>
      <c r="B38" s="10">
        <v>250000</v>
      </c>
      <c r="C38" t="str">
        <f>IFERROR(IF(VLOOKUP(A38,Resources!$A:$B,2,FALSE)=0,"",VLOOKUP(A38,Resources!$A:$B,2,FALSE)),"")</f>
        <v>https://www.sourcewatch.org/index.php/Philanthropy_Roundtable</v>
      </c>
      <c r="E38" s="4" t="s">
        <v>189</v>
      </c>
      <c r="F38" s="10">
        <v>7300</v>
      </c>
      <c r="G38" t="str">
        <f>IFERROR(IF(VLOOKUP(E38,Resources!$A:$B,2,FALSE)=0,"",VLOOKUP(E38,Resources!$A:$B,2,FALSE)),"")</f>
        <v/>
      </c>
      <c r="L38" s="4" t="s">
        <v>50</v>
      </c>
      <c r="M38" s="10">
        <v>35029842</v>
      </c>
      <c r="N38" s="10">
        <v>3450000</v>
      </c>
      <c r="O38" s="10">
        <v>2340074</v>
      </c>
      <c r="P38" s="10">
        <v>275800</v>
      </c>
      <c r="Q38" s="10">
        <v>41095716</v>
      </c>
    </row>
    <row r="39" spans="1:17" x14ac:dyDescent="0.2">
      <c r="A39" s="4" t="s">
        <v>34</v>
      </c>
      <c r="B39" s="10">
        <v>210760</v>
      </c>
      <c r="C39" t="str">
        <f>IFERROR(IF(VLOOKUP(A39,Resources!$A:$B,2,FALSE)=0,"",VLOOKUP(A39,Resources!$A:$B,2,FALSE)),"")</f>
        <v>https://www.sourcewatch.org/index.php/Chase_Foundation_of_Virginia</v>
      </c>
      <c r="E39" s="4" t="s">
        <v>187</v>
      </c>
      <c r="F39" s="10">
        <v>7000</v>
      </c>
      <c r="G39" t="str">
        <f>IFERROR(IF(VLOOKUP(E39,Resources!$A:$B,2,FALSE)=0,"",VLOOKUP(E39,Resources!$A:$B,2,FALSE)),"")</f>
        <v>https://www.sourcewatch.org/index.php/Michigan_State_University</v>
      </c>
    </row>
    <row r="40" spans="1:17" x14ac:dyDescent="0.2">
      <c r="A40" s="4" t="s">
        <v>38</v>
      </c>
      <c r="B40" s="10">
        <v>210000</v>
      </c>
      <c r="C40" t="str">
        <f>IFERROR(IF(VLOOKUP(A40,Resources!$A:$B,2,FALSE)=0,"",VLOOKUP(A40,Resources!$A:$B,2,FALSE)),"")</f>
        <v/>
      </c>
      <c r="E40" s="4" t="s">
        <v>125</v>
      </c>
      <c r="F40" s="10">
        <v>6500</v>
      </c>
      <c r="G40" t="str">
        <f>IFERROR(IF(VLOOKUP(E40,Resources!$A:$B,2,FALSE)=0,"",VLOOKUP(E40,Resources!$A:$B,2,FALSE)),"")</f>
        <v/>
      </c>
    </row>
    <row r="41" spans="1:17" x14ac:dyDescent="0.2">
      <c r="A41" s="4" t="s">
        <v>29</v>
      </c>
      <c r="B41" s="10">
        <v>205000</v>
      </c>
      <c r="C41" t="str">
        <f>IFERROR(IF(VLOOKUP(A41,Resources!$A:$B,2,FALSE)=0,"",VLOOKUP(A41,Resources!$A:$B,2,FALSE)),"")</f>
        <v>https://www.sourcewatch.org/index.php/JM_Foundation</v>
      </c>
      <c r="E41" s="4" t="s">
        <v>123</v>
      </c>
      <c r="F41" s="10">
        <v>6500</v>
      </c>
      <c r="G41" t="str">
        <f>IFERROR(IF(VLOOKUP(E41,Resources!$A:$B,2,FALSE)=0,"",VLOOKUP(E41,Resources!$A:$B,2,FALSE)),"")</f>
        <v/>
      </c>
    </row>
    <row r="42" spans="1:17" x14ac:dyDescent="0.2">
      <c r="A42" s="4" t="s">
        <v>22</v>
      </c>
      <c r="B42" s="10">
        <v>189500</v>
      </c>
      <c r="C42" t="str">
        <f>IFERROR(IF(VLOOKUP(A42,Resources!$A:$B,2,FALSE)=0,"",VLOOKUP(A42,Resources!$A:$B,2,FALSE)),"")</f>
        <v>https://www.sourcewatch.org/index.php/Roe_Foundation</v>
      </c>
      <c r="E42" s="4" t="s">
        <v>124</v>
      </c>
      <c r="F42" s="10">
        <v>6500</v>
      </c>
      <c r="G42" t="str">
        <f>IFERROR(IF(VLOOKUP(E42,Resources!$A:$B,2,FALSE)=0,"",VLOOKUP(E42,Resources!$A:$B,2,FALSE)),"")</f>
        <v>https://www.sourcewatch.org/index.php/Duke_University</v>
      </c>
    </row>
    <row r="43" spans="1:17" x14ac:dyDescent="0.2">
      <c r="A43" s="4" t="s">
        <v>203</v>
      </c>
      <c r="B43" s="10">
        <v>175000</v>
      </c>
      <c r="C43" t="str">
        <f>IFERROR(IF(VLOOKUP(A43,Resources!$A:$B,2,FALSE)=0,"",VLOOKUP(A43,Resources!$A:$B,2,FALSE)),"")</f>
        <v/>
      </c>
      <c r="E43" s="4" t="s">
        <v>139</v>
      </c>
      <c r="F43" s="10">
        <v>6500</v>
      </c>
      <c r="G43" t="str">
        <f>IFERROR(IF(VLOOKUP(E43,Resources!$A:$B,2,FALSE)=0,"",VLOOKUP(E43,Resources!$A:$B,2,FALSE)),"")</f>
        <v/>
      </c>
    </row>
    <row r="44" spans="1:17" x14ac:dyDescent="0.2">
      <c r="A44" s="4" t="s">
        <v>200</v>
      </c>
      <c r="B44" s="10">
        <v>142918</v>
      </c>
      <c r="C44" t="str">
        <f>IFERROR(IF(VLOOKUP(A44,Resources!$A:$B,2,FALSE)=0,"",VLOOKUP(A44,Resources!$A:$B,2,FALSE)),"")</f>
        <v/>
      </c>
      <c r="E44" s="4" t="s">
        <v>126</v>
      </c>
      <c r="F44" s="10">
        <v>6400</v>
      </c>
      <c r="G44" t="str">
        <f>IFERROR(IF(VLOOKUP(E44,Resources!$A:$B,2,FALSE)=0,"",VLOOKUP(E44,Resources!$A:$B,2,FALSE)),"")</f>
        <v/>
      </c>
    </row>
    <row r="45" spans="1:17" x14ac:dyDescent="0.2">
      <c r="A45" s="4" t="s">
        <v>32</v>
      </c>
      <c r="B45" s="10">
        <v>142000</v>
      </c>
      <c r="C45" t="str">
        <f>IFERROR(IF(VLOOKUP(A45,Resources!$A:$B,2,FALSE)=0,"",VLOOKUP(A45,Resources!$A:$B,2,FALSE)),"")</f>
        <v>https://www.sourcewatch.org/index.php/Philip_M._McKenna_Foundation</v>
      </c>
      <c r="E45" s="4" t="s">
        <v>188</v>
      </c>
      <c r="F45" s="10">
        <v>6000</v>
      </c>
      <c r="G45" t="str">
        <f>IFERROR(IF(VLOOKUP(E45,Resources!$A:$B,2,FALSE)=0,"",VLOOKUP(E45,Resources!$A:$B,2,FALSE)),"")</f>
        <v/>
      </c>
    </row>
    <row r="46" spans="1:17" x14ac:dyDescent="0.2">
      <c r="A46" s="4" t="s">
        <v>18</v>
      </c>
      <c r="B46" s="10">
        <v>135000</v>
      </c>
      <c r="C46" t="str">
        <f>IFERROR(IF(VLOOKUP(A46,Resources!$A:$B,2,FALSE)=0,"",VLOOKUP(A46,Resources!$A:$B,2,FALSE)),"")</f>
        <v>https://www.sourcewatch.org/index.php/Randolph_Foundation</v>
      </c>
      <c r="E46" s="4" t="s">
        <v>181</v>
      </c>
      <c r="F46" s="10">
        <v>6000</v>
      </c>
      <c r="G46" t="str">
        <f>IFERROR(IF(VLOOKUP(E46,Resources!$A:$B,2,FALSE)=0,"",VLOOKUP(E46,Resources!$A:$B,2,FALSE)),"")</f>
        <v/>
      </c>
    </row>
    <row r="47" spans="1:17" x14ac:dyDescent="0.2">
      <c r="A47" s="4" t="s">
        <v>40</v>
      </c>
      <c r="B47" s="10">
        <v>130000</v>
      </c>
      <c r="C47" t="str">
        <f>IFERROR(IF(VLOOKUP(A47,Resources!$A:$B,2,FALSE)=0,"",VLOOKUP(A47,Resources!$A:$B,2,FALSE)),"")</f>
        <v>https://www.sourcewatch.org/index.php/Lovett_%26_Ruth_Peters_Foundation</v>
      </c>
      <c r="E47" s="4" t="s">
        <v>131</v>
      </c>
      <c r="F47" s="10">
        <v>6000</v>
      </c>
      <c r="G47" t="str">
        <f>IFERROR(IF(VLOOKUP(E47,Resources!$A:$B,2,FALSE)=0,"",VLOOKUP(E47,Resources!$A:$B,2,FALSE)),"")</f>
        <v/>
      </c>
    </row>
    <row r="48" spans="1:17" x14ac:dyDescent="0.2">
      <c r="A48" s="4" t="s">
        <v>14</v>
      </c>
      <c r="B48" s="10">
        <v>121000</v>
      </c>
      <c r="C48" t="str">
        <f>IFERROR(IF(VLOOKUP(A48,Resources!$A:$B,2,FALSE)=0,"",VLOOKUP(A48,Resources!$A:$B,2,FALSE)),"")</f>
        <v/>
      </c>
      <c r="E48" s="4" t="s">
        <v>190</v>
      </c>
      <c r="F48" s="10">
        <v>6000</v>
      </c>
      <c r="G48" t="str">
        <f>IFERROR(IF(VLOOKUP(E48,Resources!$A:$B,2,FALSE)=0,"",VLOOKUP(E48,Resources!$A:$B,2,FALSE)),"")</f>
        <v/>
      </c>
    </row>
    <row r="49" spans="1:7" x14ac:dyDescent="0.2">
      <c r="A49" s="4" t="s">
        <v>66</v>
      </c>
      <c r="B49" s="10">
        <v>110878</v>
      </c>
      <c r="C49" t="str">
        <f>IFERROR(IF(VLOOKUP(A49,Resources!$A:$B,2,FALSE)=0,"",VLOOKUP(A49,Resources!$A:$B,2,FALSE)),"")</f>
        <v>https://www.desmogblog.com/george-mason-university</v>
      </c>
      <c r="E49" s="4" t="s">
        <v>185</v>
      </c>
      <c r="F49" s="10">
        <v>6000</v>
      </c>
      <c r="G49" t="str">
        <f>IFERROR(IF(VLOOKUP(E49,Resources!$A:$B,2,FALSE)=0,"",VLOOKUP(E49,Resources!$A:$B,2,FALSE)),"")</f>
        <v/>
      </c>
    </row>
    <row r="50" spans="1:7" x14ac:dyDescent="0.2">
      <c r="A50" s="4" t="s">
        <v>59</v>
      </c>
      <c r="B50" s="10">
        <v>70500</v>
      </c>
      <c r="C50" t="str">
        <f>IFERROR(IF(VLOOKUP(A50,Resources!$A:$B,2,FALSE)=0,"",VLOOKUP(A50,Resources!$A:$B,2,FALSE)),"")</f>
        <v>https://www.sourcewatch.org/index.php/National_Christian_Foundation</v>
      </c>
      <c r="E50" s="4" t="s">
        <v>130</v>
      </c>
      <c r="F50" s="10">
        <v>6000</v>
      </c>
      <c r="G50" t="str">
        <f>IFERROR(IF(VLOOKUP(E50,Resources!$A:$B,2,FALSE)=0,"",VLOOKUP(E50,Resources!$A:$B,2,FALSE)),"")</f>
        <v/>
      </c>
    </row>
    <row r="51" spans="1:7" x14ac:dyDescent="0.2">
      <c r="A51" s="4" t="s">
        <v>64</v>
      </c>
      <c r="B51" s="10">
        <v>60000</v>
      </c>
      <c r="C51" t="str">
        <f>IFERROR(IF(VLOOKUP(A51,Resources!$A:$B,2,FALSE)=0,"",VLOOKUP(A51,Resources!$A:$B,2,FALSE)),"")</f>
        <v/>
      </c>
      <c r="E51" s="4" t="s">
        <v>129</v>
      </c>
      <c r="F51" s="10">
        <v>6000</v>
      </c>
      <c r="G51" t="str">
        <f>IFERROR(IF(VLOOKUP(E51,Resources!$A:$B,2,FALSE)=0,"",VLOOKUP(E51,Resources!$A:$B,2,FALSE)),"")</f>
        <v/>
      </c>
    </row>
    <row r="52" spans="1:7" x14ac:dyDescent="0.2">
      <c r="A52" s="4" t="s">
        <v>219</v>
      </c>
      <c r="B52" s="10">
        <v>44000</v>
      </c>
      <c r="C52" t="str">
        <f>IFERROR(IF(VLOOKUP(A52,Resources!$A:$B,2,FALSE)=0,"",VLOOKUP(A52,Resources!$A:$B,2,FALSE)),"")</f>
        <v/>
      </c>
      <c r="E52" s="4" t="s">
        <v>176</v>
      </c>
      <c r="F52" s="10">
        <v>6000</v>
      </c>
      <c r="G52" t="str">
        <f>IFERROR(IF(VLOOKUP(E52,Resources!$A:$B,2,FALSE)=0,"",VLOOKUP(E52,Resources!$A:$B,2,FALSE)),"")</f>
        <v>https://www.desmogblog.com/george-mason-university</v>
      </c>
    </row>
    <row r="53" spans="1:7" x14ac:dyDescent="0.2">
      <c r="A53" s="4" t="s">
        <v>24</v>
      </c>
      <c r="B53" s="10">
        <v>40000</v>
      </c>
      <c r="C53" t="str">
        <f>IFERROR(IF(VLOOKUP(A53,Resources!$A:$B,2,FALSE)=0,"",VLOOKUP(A53,Resources!$A:$B,2,FALSE)),"")</f>
        <v>https://www.desmogblog.com/barre-seid</v>
      </c>
      <c r="E53" s="4" t="s">
        <v>132</v>
      </c>
      <c r="F53" s="10">
        <v>5500</v>
      </c>
      <c r="G53" t="str">
        <f>IFERROR(IF(VLOOKUP(E53,Resources!$A:$B,2,FALSE)=0,"",VLOOKUP(E53,Resources!$A:$B,2,FALSE)),"")</f>
        <v/>
      </c>
    </row>
    <row r="54" spans="1:7" x14ac:dyDescent="0.2">
      <c r="A54" s="4" t="s">
        <v>44</v>
      </c>
      <c r="B54" s="10">
        <v>37500</v>
      </c>
      <c r="C54" t="str">
        <f>IFERROR(IF(VLOOKUP(A54,Resources!$A:$B,2,FALSE)=0,"",VLOOKUP(A54,Resources!$A:$B,2,FALSE)),"")</f>
        <v/>
      </c>
      <c r="E54" s="4" t="s">
        <v>133</v>
      </c>
      <c r="F54" s="10">
        <v>5500</v>
      </c>
      <c r="G54" t="str">
        <f>IFERROR(IF(VLOOKUP(E54,Resources!$A:$B,2,FALSE)=0,"",VLOOKUP(E54,Resources!$A:$B,2,FALSE)),"")</f>
        <v/>
      </c>
    </row>
    <row r="55" spans="1:7" x14ac:dyDescent="0.2">
      <c r="A55" s="4" t="s">
        <v>106</v>
      </c>
      <c r="B55" s="10">
        <v>35000</v>
      </c>
      <c r="C55" t="str">
        <f>IFERROR(IF(VLOOKUP(A55,Resources!$A:$B,2,FALSE)=0,"",VLOOKUP(A55,Resources!$A:$B,2,FALSE)),"")</f>
        <v/>
      </c>
      <c r="E55" s="4" t="s">
        <v>137</v>
      </c>
      <c r="F55" s="10">
        <v>5245</v>
      </c>
      <c r="G55" t="str">
        <f>IFERROR(IF(VLOOKUP(E55,Resources!$A:$B,2,FALSE)=0,"",VLOOKUP(E55,Resources!$A:$B,2,FALSE)),"")</f>
        <v/>
      </c>
    </row>
    <row r="56" spans="1:7" x14ac:dyDescent="0.2">
      <c r="A56" s="4" t="s">
        <v>35</v>
      </c>
      <c r="B56" s="10">
        <v>35000</v>
      </c>
      <c r="C56" t="str">
        <f>IFERROR(IF(VLOOKUP(A56,Resources!$A:$B,2,FALSE)=0,"",VLOOKUP(A56,Resources!$A:$B,2,FALSE)),"")</f>
        <v/>
      </c>
      <c r="E56" s="4" t="s">
        <v>159</v>
      </c>
      <c r="F56" s="10">
        <v>5000</v>
      </c>
      <c r="G56" t="str">
        <f>IFERROR(IF(VLOOKUP(E56,Resources!$A:$B,2,FALSE)=0,"",VLOOKUP(E56,Resources!$A:$B,2,FALSE)),"")</f>
        <v/>
      </c>
    </row>
    <row r="57" spans="1:7" x14ac:dyDescent="0.2">
      <c r="A57" s="4" t="s">
        <v>43</v>
      </c>
      <c r="B57" s="10">
        <v>32838</v>
      </c>
      <c r="C57" t="str">
        <f>IFERROR(IF(VLOOKUP(A57,Resources!$A:$B,2,FALSE)=0,"",VLOOKUP(A57,Resources!$A:$B,2,FALSE)),"")</f>
        <v>https://www.desmogblog.com/foundation-economic-education</v>
      </c>
      <c r="E57" s="4" t="s">
        <v>136</v>
      </c>
      <c r="F57" s="10">
        <v>5000</v>
      </c>
      <c r="G57" t="str">
        <f>IFERROR(IF(VLOOKUP(E57,Resources!$A:$B,2,FALSE)=0,"",VLOOKUP(E57,Resources!$A:$B,2,FALSE)),"")</f>
        <v/>
      </c>
    </row>
    <row r="58" spans="1:7" x14ac:dyDescent="0.2">
      <c r="A58" s="4" t="s">
        <v>27</v>
      </c>
      <c r="B58" s="10">
        <v>25000</v>
      </c>
      <c r="C58" t="str">
        <f>IFERROR(IF(VLOOKUP(A58,Resources!$A:$B,2,FALSE)=0,"",VLOOKUP(A58,Resources!$A:$B,2,FALSE)),"")</f>
        <v/>
      </c>
      <c r="E58" s="4" t="s">
        <v>134</v>
      </c>
      <c r="F58" s="10">
        <v>5000</v>
      </c>
      <c r="G58" t="str">
        <f>IFERROR(IF(VLOOKUP(E58,Resources!$A:$B,2,FALSE)=0,"",VLOOKUP(E58,Resources!$A:$B,2,FALSE)),"")</f>
        <v/>
      </c>
    </row>
    <row r="59" spans="1:7" x14ac:dyDescent="0.2">
      <c r="A59" s="4" t="s">
        <v>107</v>
      </c>
      <c r="B59" s="10">
        <v>14500</v>
      </c>
      <c r="C59" t="str">
        <f>IFERROR(IF(VLOOKUP(A59,Resources!$A:$B,2,FALSE)=0,"",VLOOKUP(A59,Resources!$A:$B,2,FALSE)),"")</f>
        <v/>
      </c>
      <c r="E59" s="4" t="s">
        <v>140</v>
      </c>
      <c r="F59" s="10">
        <v>5000</v>
      </c>
      <c r="G59" t="str">
        <f>IFERROR(IF(VLOOKUP(E59,Resources!$A:$B,2,FALSE)=0,"",VLOOKUP(E59,Resources!$A:$B,2,FALSE)),"")</f>
        <v/>
      </c>
    </row>
    <row r="60" spans="1:7" x14ac:dyDescent="0.2">
      <c r="A60" s="4" t="s">
        <v>194</v>
      </c>
      <c r="B60" s="10">
        <v>10100</v>
      </c>
      <c r="C60" t="str">
        <f>IFERROR(IF(VLOOKUP(A60,Resources!$A:$B,2,FALSE)=0,"",VLOOKUP(A60,Resources!$A:$B,2,FALSE)),"")</f>
        <v/>
      </c>
      <c r="E60" s="4" t="s">
        <v>161</v>
      </c>
      <c r="F60" s="10">
        <v>2500</v>
      </c>
      <c r="G60" t="str">
        <f>IFERROR(IF(VLOOKUP(E60,Resources!$A:$B,2,FALSE)=0,"",VLOOKUP(E60,Resources!$A:$B,2,FALSE)),"")</f>
        <v>https://www.desmogblog.com/who-donors-trust</v>
      </c>
    </row>
    <row r="61" spans="1:7" x14ac:dyDescent="0.2">
      <c r="A61" s="4" t="s">
        <v>12</v>
      </c>
      <c r="B61" s="10">
        <v>10000</v>
      </c>
      <c r="C61" t="str">
        <f>IFERROR(IF(VLOOKUP(A61,Resources!$A:$B,2,FALSE)=0,"",VLOOKUP(A61,Resources!$A:$B,2,FALSE)),"")</f>
        <v>https://www.desmogblog.com/atlas-economic-research-foundation</v>
      </c>
      <c r="E61" s="4" t="s">
        <v>50</v>
      </c>
      <c r="F61" s="10">
        <v>830583</v>
      </c>
      <c r="G61" t="str">
        <f>IFERROR(IF(VLOOKUP(E61,Resources!$A:$B,2,FALSE)=0,"",VLOOKUP(E61,Resources!$A:$B,2,FALSE)),"")</f>
        <v/>
      </c>
    </row>
    <row r="62" spans="1:7" x14ac:dyDescent="0.2">
      <c r="A62" s="4" t="s">
        <v>42</v>
      </c>
      <c r="B62" s="10">
        <v>6000</v>
      </c>
      <c r="C62" t="str">
        <f>IFERROR(IF(VLOOKUP(A62,Resources!$A:$B,2,FALSE)=0,"",VLOOKUP(A62,Resources!$A:$B,2,FALSE)),"")</f>
        <v/>
      </c>
    </row>
    <row r="63" spans="1:7" x14ac:dyDescent="0.2">
      <c r="A63" s="4" t="s">
        <v>202</v>
      </c>
      <c r="B63" s="10">
        <v>5425</v>
      </c>
      <c r="C63" t="str">
        <f>IFERROR(IF(VLOOKUP(A63,Resources!$A:$B,2,FALSE)=0,"",VLOOKUP(A63,Resources!$A:$B,2,FALSE)),"")</f>
        <v/>
      </c>
    </row>
    <row r="64" spans="1:7" x14ac:dyDescent="0.2">
      <c r="A64" s="4" t="s">
        <v>62</v>
      </c>
      <c r="B64" s="10">
        <v>5000</v>
      </c>
      <c r="C64" t="str">
        <f>IFERROR(IF(VLOOKUP(A64,Resources!$A:$B,2,FALSE)=0,"",VLOOKUP(A64,Resources!$A:$B,2,FALSE)),"")</f>
        <v/>
      </c>
    </row>
    <row r="65" spans="1:10" x14ac:dyDescent="0.2">
      <c r="A65" s="4" t="s">
        <v>36</v>
      </c>
      <c r="B65" s="10">
        <v>4000</v>
      </c>
      <c r="C65" t="str">
        <f>IFERROR(IF(VLOOKUP(A65,Resources!$A:$B,2,FALSE)=0,"",VLOOKUP(A65,Resources!$A:$B,2,FALSE)),"")</f>
        <v/>
      </c>
    </row>
    <row r="66" spans="1:10" x14ac:dyDescent="0.2">
      <c r="A66" s="4" t="s">
        <v>65</v>
      </c>
      <c r="B66" s="10">
        <v>2750</v>
      </c>
      <c r="C66" t="str">
        <f>IFERROR(IF(VLOOKUP(A66,Resources!$A:$B,2,FALSE)=0,"",VLOOKUP(A66,Resources!$A:$B,2,FALSE)),"")</f>
        <v/>
      </c>
      <c r="H66" s="10"/>
      <c r="I66" s="10"/>
      <c r="J66" s="10"/>
    </row>
    <row r="67" spans="1:10" x14ac:dyDescent="0.2">
      <c r="A67" s="4" t="s">
        <v>46</v>
      </c>
      <c r="B67" s="10">
        <v>2000</v>
      </c>
      <c r="C67" t="str">
        <f>IFERROR(IF(VLOOKUP(A67,Resources!$A:$B,2,FALSE)=0,"",VLOOKUP(A67,Resources!$A:$B,2,FALSE)),"")</f>
        <v>https://www.desmogblog.com/cato-institute</v>
      </c>
    </row>
    <row r="68" spans="1:10" x14ac:dyDescent="0.2">
      <c r="A68" s="4" t="s">
        <v>48</v>
      </c>
      <c r="B68" s="10">
        <v>1500</v>
      </c>
      <c r="C68" t="str">
        <f>IFERROR(IF(VLOOKUP(A68,Resources!$A:$B,2,FALSE)=0,"",VLOOKUP(A68,Resources!$A:$B,2,FALSE)),"")</f>
        <v/>
      </c>
    </row>
    <row r="69" spans="1:10" x14ac:dyDescent="0.2">
      <c r="A69" s="4" t="s">
        <v>195</v>
      </c>
      <c r="B69" s="10">
        <v>1160</v>
      </c>
      <c r="C69" t="str">
        <f>IFERROR(IF(VLOOKUP(A69,Resources!$A:$B,2,FALSE)=0,"",VLOOKUP(A69,Resources!$A:$B,2,FALSE)),"")</f>
        <v/>
      </c>
    </row>
    <row r="70" spans="1:10" x14ac:dyDescent="0.2">
      <c r="A70" s="4" t="s">
        <v>17</v>
      </c>
      <c r="B70" s="10">
        <v>750</v>
      </c>
      <c r="C70" t="str">
        <f>IFERROR(IF(VLOOKUP(A70,Resources!$A:$B,2,FALSE)=0,"",VLOOKUP(A70,Resources!$A:$B,2,FALSE)),"")</f>
        <v>https://www.sourcewatch.org/index.php/The_Gilder_Foundation</v>
      </c>
    </row>
    <row r="71" spans="1:10" x14ac:dyDescent="0.2">
      <c r="A71" s="4" t="s">
        <v>50</v>
      </c>
      <c r="B71" s="10">
        <v>79855238.370000005</v>
      </c>
      <c r="C71" t="str">
        <f>IFERROR(IF(VLOOKUP(A71,Resources!$A:$B,2,FALSE)=0,"",VLOOKUP(A71,Resources!$A:$B,2,FALSE)),"")</f>
        <v/>
      </c>
    </row>
  </sheetData>
  <hyperlinks>
    <hyperlink ref="A3" r:id="rId5" xr:uid="{4C4B14F2-DFBA-E649-8137-438EB036AAC3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00"/>
  <sheetViews>
    <sheetView zoomScaleNormal="100" zoomScalePageLayoutView="125" workbookViewId="0">
      <pane ySplit="1" topLeftCell="A96" activePane="bottomLeft" state="frozen"/>
      <selection pane="bottomLeft" activeCell="B125" sqref="B125"/>
    </sheetView>
  </sheetViews>
  <sheetFormatPr baseColWidth="10" defaultRowHeight="16" x14ac:dyDescent="0.2"/>
  <cols>
    <col min="1" max="1" width="24.1640625" style="1" customWidth="1"/>
    <col min="2" max="2" width="36.5" style="1" customWidth="1"/>
    <col min="3" max="3" width="27.6640625" customWidth="1"/>
    <col min="4" max="4" width="26.33203125" customWidth="1"/>
    <col min="5" max="5" width="13.33203125" style="10" customWidth="1"/>
    <col min="6" max="6" width="7" customWidth="1"/>
    <col min="7" max="7" width="16.33203125" customWidth="1"/>
    <col min="8" max="16384" width="10.83203125" style="1"/>
  </cols>
  <sheetData>
    <row r="1" spans="1:7" s="2" customFormat="1" x14ac:dyDescent="0.2">
      <c r="A1" s="2" t="s">
        <v>103</v>
      </c>
      <c r="B1" s="2" t="s">
        <v>104</v>
      </c>
      <c r="C1" s="2" t="s">
        <v>0</v>
      </c>
      <c r="D1" s="2" t="s">
        <v>1</v>
      </c>
      <c r="E1" s="9" t="s">
        <v>2</v>
      </c>
      <c r="F1" s="2" t="s">
        <v>3</v>
      </c>
      <c r="G1" s="2" t="s">
        <v>60</v>
      </c>
    </row>
    <row r="2" spans="1:7" ht="15" customHeight="1" x14ac:dyDescent="0.2">
      <c r="A2" s="1" t="s">
        <v>55</v>
      </c>
      <c r="B2" s="1" t="str">
        <f t="shared" ref="B2:B48" si="0">C2&amp;"_"&amp;D2&amp;F2&amp;E2</f>
        <v>Aequus Institute_Institute for Humane Studies20072500</v>
      </c>
      <c r="C2" t="s">
        <v>27</v>
      </c>
      <c r="D2" t="s">
        <v>19</v>
      </c>
      <c r="E2" s="10">
        <v>2500</v>
      </c>
      <c r="F2">
        <v>2007</v>
      </c>
    </row>
    <row r="3" spans="1:7" ht="15" customHeight="1" x14ac:dyDescent="0.2">
      <c r="A3" s="1" t="s">
        <v>55</v>
      </c>
      <c r="B3" s="1" t="str">
        <f t="shared" si="0"/>
        <v>Aequus Institute_Institute for Humane Studies20062500</v>
      </c>
      <c r="C3" t="s">
        <v>27</v>
      </c>
      <c r="D3" t="s">
        <v>19</v>
      </c>
      <c r="E3" s="10">
        <v>2500</v>
      </c>
      <c r="F3">
        <v>2006</v>
      </c>
    </row>
    <row r="4" spans="1:7" ht="15" customHeight="1" x14ac:dyDescent="0.2">
      <c r="A4" s="1" t="s">
        <v>55</v>
      </c>
      <c r="B4" s="1" t="str">
        <f t="shared" si="0"/>
        <v>Aequus Institute_Institute for Humane Studies20052500</v>
      </c>
      <c r="C4" t="s">
        <v>27</v>
      </c>
      <c r="D4" t="s">
        <v>19</v>
      </c>
      <c r="E4" s="10">
        <v>2500</v>
      </c>
      <c r="F4">
        <v>2005</v>
      </c>
    </row>
    <row r="5" spans="1:7" ht="15" customHeight="1" x14ac:dyDescent="0.2">
      <c r="A5" s="1" t="s">
        <v>55</v>
      </c>
      <c r="B5" s="1" t="str">
        <f t="shared" si="0"/>
        <v>Aequus Institute_Institute for Humane Studies20042500</v>
      </c>
      <c r="C5" t="s">
        <v>27</v>
      </c>
      <c r="D5" t="s">
        <v>19</v>
      </c>
      <c r="E5" s="10">
        <v>2500</v>
      </c>
      <c r="F5">
        <v>2004</v>
      </c>
    </row>
    <row r="6" spans="1:7" ht="15" customHeight="1" x14ac:dyDescent="0.2">
      <c r="A6" s="1" t="s">
        <v>55</v>
      </c>
      <c r="B6" s="1" t="str">
        <f t="shared" si="0"/>
        <v>Aequus Institute_Institute for Humane Studies20035000</v>
      </c>
      <c r="C6" t="s">
        <v>27</v>
      </c>
      <c r="D6" t="s">
        <v>19</v>
      </c>
      <c r="E6" s="10">
        <v>5000</v>
      </c>
      <c r="F6">
        <v>2003</v>
      </c>
    </row>
    <row r="7" spans="1:7" ht="15" customHeight="1" x14ac:dyDescent="0.2">
      <c r="A7" s="1" t="s">
        <v>55</v>
      </c>
      <c r="B7" s="1" t="str">
        <f t="shared" si="0"/>
        <v>Aequus Institute_Institute for Humane Studies20025000</v>
      </c>
      <c r="C7" t="s">
        <v>27</v>
      </c>
      <c r="D7" t="s">
        <v>19</v>
      </c>
      <c r="E7" s="10">
        <v>5000</v>
      </c>
      <c r="F7">
        <v>2002</v>
      </c>
    </row>
    <row r="8" spans="1:7" ht="15" customHeight="1" x14ac:dyDescent="0.2">
      <c r="A8" s="1" t="s">
        <v>55</v>
      </c>
      <c r="B8" s="1" t="str">
        <f t="shared" si="0"/>
        <v>Aequus Institute_Institute for Humane Studies20015000</v>
      </c>
      <c r="C8" t="s">
        <v>27</v>
      </c>
      <c r="D8" t="s">
        <v>19</v>
      </c>
      <c r="E8" s="10">
        <v>5000</v>
      </c>
      <c r="F8">
        <v>2001</v>
      </c>
    </row>
    <row r="9" spans="1:7" ht="15" customHeight="1" x14ac:dyDescent="0.2">
      <c r="A9" s="1">
        <v>990</v>
      </c>
      <c r="B9" s="1" t="str">
        <f t="shared" si="0"/>
        <v>Albert and Ethel Herzstein Charitable Foundation_Institute for Humane Studies20145000</v>
      </c>
      <c r="C9" t="s">
        <v>62</v>
      </c>
      <c r="D9" t="s">
        <v>19</v>
      </c>
      <c r="E9" s="10">
        <v>5000</v>
      </c>
      <c r="F9">
        <v>2014</v>
      </c>
      <c r="G9" t="s">
        <v>61</v>
      </c>
    </row>
    <row r="10" spans="1:7" ht="15" customHeight="1" x14ac:dyDescent="0.2">
      <c r="A10" s="1">
        <v>990</v>
      </c>
      <c r="B10" s="1" t="str">
        <f t="shared" si="0"/>
        <v>Armstrong Foundation_Institute for Humane Studies201615000</v>
      </c>
      <c r="C10" t="s">
        <v>14</v>
      </c>
      <c r="D10" t="s">
        <v>19</v>
      </c>
      <c r="E10" s="10">
        <v>15000</v>
      </c>
      <c r="F10">
        <v>2016</v>
      </c>
      <c r="G10" t="s">
        <v>61</v>
      </c>
    </row>
    <row r="11" spans="1:7" ht="15" customHeight="1" x14ac:dyDescent="0.2">
      <c r="A11" s="1">
        <v>990</v>
      </c>
      <c r="B11" s="1" t="str">
        <f t="shared" si="0"/>
        <v>Armstrong Foundation_Institute for Humane Studies201510000</v>
      </c>
      <c r="C11" t="s">
        <v>14</v>
      </c>
      <c r="D11" t="s">
        <v>19</v>
      </c>
      <c r="E11" s="10">
        <v>10000</v>
      </c>
      <c r="F11">
        <v>2015</v>
      </c>
      <c r="G11" t="s">
        <v>61</v>
      </c>
    </row>
    <row r="12" spans="1:7" ht="15" customHeight="1" x14ac:dyDescent="0.2">
      <c r="A12" s="1">
        <v>990</v>
      </c>
      <c r="B12" s="1" t="str">
        <f t="shared" si="0"/>
        <v>Armstrong Foundation_Institute for Humane Studies20145000</v>
      </c>
      <c r="C12" t="s">
        <v>14</v>
      </c>
      <c r="D12" t="s">
        <v>19</v>
      </c>
      <c r="E12" s="10">
        <v>5000</v>
      </c>
      <c r="F12">
        <v>2014</v>
      </c>
      <c r="G12" t="s">
        <v>61</v>
      </c>
    </row>
    <row r="13" spans="1:7" ht="15" customHeight="1" x14ac:dyDescent="0.2">
      <c r="A13" s="1">
        <v>990</v>
      </c>
      <c r="B13" s="1" t="str">
        <f t="shared" si="0"/>
        <v>Armstrong Foundation_Institute for Humane Studies20145000</v>
      </c>
      <c r="C13" t="s">
        <v>14</v>
      </c>
      <c r="D13" t="s">
        <v>19</v>
      </c>
      <c r="E13" s="10">
        <v>5000</v>
      </c>
      <c r="F13">
        <v>2014</v>
      </c>
      <c r="G13" t="s">
        <v>61</v>
      </c>
    </row>
    <row r="14" spans="1:7" ht="15" customHeight="1" x14ac:dyDescent="0.2">
      <c r="A14" s="1">
        <v>990</v>
      </c>
      <c r="B14" s="1" t="str">
        <f t="shared" si="0"/>
        <v>Armstrong Foundation_Institute for Humane Studies20135000</v>
      </c>
      <c r="C14" t="s">
        <v>14</v>
      </c>
      <c r="D14" t="s">
        <v>19</v>
      </c>
      <c r="E14" s="10">
        <v>5000</v>
      </c>
      <c r="F14">
        <v>2013</v>
      </c>
      <c r="G14" t="s">
        <v>61</v>
      </c>
    </row>
    <row r="15" spans="1:7" ht="15" customHeight="1" x14ac:dyDescent="0.2">
      <c r="A15" s="1">
        <v>990</v>
      </c>
      <c r="B15" s="1" t="str">
        <f t="shared" si="0"/>
        <v>Armstrong Foundation_Institute for Humane Studies20135000</v>
      </c>
      <c r="C15" t="s">
        <v>14</v>
      </c>
      <c r="D15" t="s">
        <v>19</v>
      </c>
      <c r="E15" s="10">
        <v>5000</v>
      </c>
      <c r="F15">
        <v>2013</v>
      </c>
      <c r="G15" t="s">
        <v>61</v>
      </c>
    </row>
    <row r="16" spans="1:7" ht="15" customHeight="1" x14ac:dyDescent="0.2">
      <c r="A16" s="1" t="s">
        <v>55</v>
      </c>
      <c r="B16" s="1" t="str">
        <f t="shared" si="0"/>
        <v>Armstrong Foundation_Institute for Humane Studies20125000</v>
      </c>
      <c r="C16" t="s">
        <v>14</v>
      </c>
      <c r="D16" t="s">
        <v>19</v>
      </c>
      <c r="E16" s="10">
        <v>5000</v>
      </c>
      <c r="F16">
        <v>2012</v>
      </c>
    </row>
    <row r="17" spans="1:6" ht="15" customHeight="1" x14ac:dyDescent="0.2">
      <c r="A17" s="1" t="s">
        <v>55</v>
      </c>
      <c r="B17" s="1" t="str">
        <f t="shared" si="0"/>
        <v>Armstrong Foundation_Institute for Humane Studies20115000</v>
      </c>
      <c r="C17" t="s">
        <v>14</v>
      </c>
      <c r="D17" t="s">
        <v>19</v>
      </c>
      <c r="E17" s="10">
        <v>5000</v>
      </c>
      <c r="F17">
        <v>2011</v>
      </c>
    </row>
    <row r="18" spans="1:6" ht="15" customHeight="1" x14ac:dyDescent="0.2">
      <c r="A18" s="1" t="s">
        <v>55</v>
      </c>
      <c r="B18" s="1" t="str">
        <f t="shared" si="0"/>
        <v>Armstrong Foundation_Institute for Humane Studies201010000</v>
      </c>
      <c r="C18" t="s">
        <v>14</v>
      </c>
      <c r="D18" t="s">
        <v>19</v>
      </c>
      <c r="E18" s="10">
        <v>10000</v>
      </c>
      <c r="F18">
        <v>2010</v>
      </c>
    </row>
    <row r="19" spans="1:6" ht="15" customHeight="1" x14ac:dyDescent="0.2">
      <c r="A19" s="1" t="s">
        <v>55</v>
      </c>
      <c r="B19" s="1" t="str">
        <f t="shared" si="0"/>
        <v>Armstrong Foundation_Institute for Humane Studies200910000</v>
      </c>
      <c r="C19" t="s">
        <v>14</v>
      </c>
      <c r="D19" t="s">
        <v>19</v>
      </c>
      <c r="E19" s="10">
        <v>10000</v>
      </c>
      <c r="F19">
        <v>2009</v>
      </c>
    </row>
    <row r="20" spans="1:6" ht="15" customHeight="1" x14ac:dyDescent="0.2">
      <c r="A20" s="1" t="s">
        <v>55</v>
      </c>
      <c r="B20" s="1" t="str">
        <f t="shared" si="0"/>
        <v>Armstrong Foundation_Institute for Humane Studies20085000</v>
      </c>
      <c r="C20" t="s">
        <v>14</v>
      </c>
      <c r="D20" s="1" t="s">
        <v>19</v>
      </c>
      <c r="E20" s="10">
        <v>5000</v>
      </c>
      <c r="F20">
        <v>2008</v>
      </c>
    </row>
    <row r="21" spans="1:6" ht="15" customHeight="1" x14ac:dyDescent="0.2">
      <c r="A21" s="1" t="s">
        <v>55</v>
      </c>
      <c r="B21" s="1" t="str">
        <f t="shared" si="0"/>
        <v>Armstrong Foundation_Institute for Humane Studies20075000</v>
      </c>
      <c r="C21" t="s">
        <v>14</v>
      </c>
      <c r="D21" t="s">
        <v>19</v>
      </c>
      <c r="E21" s="10">
        <v>5000</v>
      </c>
      <c r="F21">
        <v>2007</v>
      </c>
    </row>
    <row r="22" spans="1:6" ht="15" customHeight="1" x14ac:dyDescent="0.2">
      <c r="A22" s="1" t="s">
        <v>55</v>
      </c>
      <c r="B22" s="1" t="str">
        <f t="shared" si="0"/>
        <v>Armstrong Foundation_Institute for Humane Studies20065000</v>
      </c>
      <c r="C22" t="s">
        <v>14</v>
      </c>
      <c r="D22" t="s">
        <v>19</v>
      </c>
      <c r="E22" s="10">
        <v>5000</v>
      </c>
      <c r="F22">
        <v>2006</v>
      </c>
    </row>
    <row r="23" spans="1:6" ht="15" customHeight="1" x14ac:dyDescent="0.2">
      <c r="A23" s="1" t="s">
        <v>55</v>
      </c>
      <c r="B23" s="1" t="str">
        <f t="shared" si="0"/>
        <v>Armstrong Foundation_Institute for Humane Studies20055000</v>
      </c>
      <c r="C23" t="s">
        <v>14</v>
      </c>
      <c r="D23" t="s">
        <v>19</v>
      </c>
      <c r="E23" s="10">
        <v>5000</v>
      </c>
      <c r="F23">
        <v>2005</v>
      </c>
    </row>
    <row r="24" spans="1:6" ht="15" customHeight="1" x14ac:dyDescent="0.2">
      <c r="A24" s="1" t="s">
        <v>55</v>
      </c>
      <c r="B24" s="1" t="str">
        <f t="shared" si="0"/>
        <v>Armstrong Foundation_Institute for Humane Studies20045000</v>
      </c>
      <c r="C24" t="s">
        <v>14</v>
      </c>
      <c r="D24" t="s">
        <v>19</v>
      </c>
      <c r="E24" s="10">
        <v>5000</v>
      </c>
      <c r="F24">
        <v>2004</v>
      </c>
    </row>
    <row r="25" spans="1:6" ht="15" customHeight="1" x14ac:dyDescent="0.2">
      <c r="A25" s="1" t="s">
        <v>55</v>
      </c>
      <c r="B25" s="1" t="str">
        <f t="shared" si="0"/>
        <v>Armstrong Foundation_Institute for Humane Studies20035000</v>
      </c>
      <c r="C25" t="s">
        <v>14</v>
      </c>
      <c r="D25" t="s">
        <v>19</v>
      </c>
      <c r="E25" s="10">
        <v>5000</v>
      </c>
      <c r="F25">
        <v>2003</v>
      </c>
    </row>
    <row r="26" spans="1:6" ht="15" customHeight="1" x14ac:dyDescent="0.2">
      <c r="A26" s="1" t="s">
        <v>55</v>
      </c>
      <c r="B26" s="1" t="str">
        <f t="shared" si="0"/>
        <v>Armstrong Foundation_Institute for Humane Studies20025000</v>
      </c>
      <c r="C26" t="s">
        <v>14</v>
      </c>
      <c r="D26" t="s">
        <v>19</v>
      </c>
      <c r="E26" s="10">
        <v>5000</v>
      </c>
      <c r="F26">
        <v>2002</v>
      </c>
    </row>
    <row r="27" spans="1:6" ht="15" customHeight="1" x14ac:dyDescent="0.2">
      <c r="A27" s="1" t="s">
        <v>55</v>
      </c>
      <c r="B27" s="1" t="str">
        <f t="shared" si="0"/>
        <v>Armstrong Foundation_Institute for Humane Studies20016500</v>
      </c>
      <c r="C27" t="s">
        <v>14</v>
      </c>
      <c r="D27" s="1" t="s">
        <v>19</v>
      </c>
      <c r="E27" s="10">
        <v>6500</v>
      </c>
      <c r="F27">
        <v>2001</v>
      </c>
    </row>
    <row r="28" spans="1:6" ht="15" customHeight="1" x14ac:dyDescent="0.2">
      <c r="A28" s="1" t="s">
        <v>55</v>
      </c>
      <c r="B28" s="1" t="str">
        <f t="shared" si="0"/>
        <v>Armstrong Foundation_Institute for Humane Studies20001500</v>
      </c>
      <c r="C28" t="s">
        <v>14</v>
      </c>
      <c r="D28" t="s">
        <v>19</v>
      </c>
      <c r="E28" s="10">
        <v>1500</v>
      </c>
      <c r="F28">
        <v>2000</v>
      </c>
    </row>
    <row r="29" spans="1:6" ht="15" customHeight="1" x14ac:dyDescent="0.2">
      <c r="A29" s="1" t="s">
        <v>55</v>
      </c>
      <c r="B29" s="1" t="str">
        <f t="shared" si="0"/>
        <v>Armstrong Foundation_Institute for Humane Studies19991500</v>
      </c>
      <c r="C29" t="s">
        <v>14</v>
      </c>
      <c r="D29" t="s">
        <v>19</v>
      </c>
      <c r="E29" s="10">
        <v>1500</v>
      </c>
      <c r="F29">
        <v>1999</v>
      </c>
    </row>
    <row r="30" spans="1:6" ht="15" customHeight="1" x14ac:dyDescent="0.2">
      <c r="A30" s="1" t="s">
        <v>55</v>
      </c>
      <c r="B30" s="1" t="str">
        <f t="shared" si="0"/>
        <v>Armstrong Foundation_Institute for Humane Studies19981500</v>
      </c>
      <c r="C30" t="s">
        <v>14</v>
      </c>
      <c r="D30" t="s">
        <v>19</v>
      </c>
      <c r="E30" s="10">
        <v>1500</v>
      </c>
      <c r="F30">
        <v>1998</v>
      </c>
    </row>
    <row r="31" spans="1:6" ht="15" customHeight="1" x14ac:dyDescent="0.2">
      <c r="A31" s="1" t="s">
        <v>55</v>
      </c>
      <c r="B31" s="1" t="str">
        <f t="shared" si="0"/>
        <v>Atlas Economic Research Foundation_Institute for Humane Studies201110000</v>
      </c>
      <c r="C31" t="s">
        <v>12</v>
      </c>
      <c r="D31" t="s">
        <v>19</v>
      </c>
      <c r="E31" s="10">
        <v>10000</v>
      </c>
      <c r="F31">
        <v>2011</v>
      </c>
    </row>
    <row r="32" spans="1:6" ht="15" customHeight="1" x14ac:dyDescent="0.2">
      <c r="A32" s="1" t="s">
        <v>55</v>
      </c>
      <c r="B32" s="1" t="str">
        <f t="shared" si="0"/>
        <v>Barbara and Barre Seid Foundation_Institute for Humane Studies200625000</v>
      </c>
      <c r="C32" t="s">
        <v>24</v>
      </c>
      <c r="D32" t="s">
        <v>19</v>
      </c>
      <c r="E32" s="10">
        <v>25000</v>
      </c>
      <c r="F32">
        <v>2006</v>
      </c>
    </row>
    <row r="33" spans="1:7" ht="15" customHeight="1" x14ac:dyDescent="0.2">
      <c r="A33" s="1" t="s">
        <v>55</v>
      </c>
      <c r="B33" s="1" t="str">
        <f t="shared" si="0"/>
        <v>Barbara and Barre Seid Foundation_Institute for Humane Studies200515000</v>
      </c>
      <c r="C33" t="s">
        <v>24</v>
      </c>
      <c r="D33" t="s">
        <v>19</v>
      </c>
      <c r="E33" s="10">
        <v>15000</v>
      </c>
      <c r="F33">
        <v>2005</v>
      </c>
    </row>
    <row r="34" spans="1:7" ht="15" customHeight="1" x14ac:dyDescent="0.2">
      <c r="A34" s="1" t="s">
        <v>55</v>
      </c>
      <c r="B34" s="1" t="str">
        <f t="shared" si="0"/>
        <v>Cato Institute_Institute for Humane Studies20051000</v>
      </c>
      <c r="C34" t="s">
        <v>46</v>
      </c>
      <c r="D34" t="s">
        <v>19</v>
      </c>
      <c r="E34" s="10">
        <v>1000</v>
      </c>
      <c r="F34">
        <v>2005</v>
      </c>
    </row>
    <row r="35" spans="1:7" ht="15" customHeight="1" x14ac:dyDescent="0.2">
      <c r="A35" s="1" t="s">
        <v>55</v>
      </c>
      <c r="B35" s="1" t="str">
        <f t="shared" si="0"/>
        <v>Cato Institute_Institute for Humane Studies20031000</v>
      </c>
      <c r="C35" t="s">
        <v>46</v>
      </c>
      <c r="D35" t="s">
        <v>19</v>
      </c>
      <c r="E35" s="10">
        <v>1000</v>
      </c>
      <c r="F35">
        <v>2003</v>
      </c>
    </row>
    <row r="36" spans="1:7" ht="15" customHeight="1" x14ac:dyDescent="0.2">
      <c r="A36" s="1" t="s">
        <v>55</v>
      </c>
      <c r="B36" s="1" t="str">
        <f t="shared" si="0"/>
        <v>Center for Independent Thought_Institute for Humane Studies20116000</v>
      </c>
      <c r="C36" t="s">
        <v>42</v>
      </c>
      <c r="D36" t="s">
        <v>19</v>
      </c>
      <c r="E36" s="10">
        <v>6000</v>
      </c>
      <c r="F36">
        <v>2011</v>
      </c>
    </row>
    <row r="37" spans="1:7" ht="15" customHeight="1" x14ac:dyDescent="0.2">
      <c r="A37" s="1">
        <v>990</v>
      </c>
      <c r="B37" s="1" t="str">
        <f t="shared" si="0"/>
        <v>Central Children's Charities_Institute for Humane Studies201125000</v>
      </c>
      <c r="C37" t="s">
        <v>106</v>
      </c>
      <c r="D37" t="s">
        <v>19</v>
      </c>
      <c r="E37" s="10">
        <v>25000</v>
      </c>
      <c r="F37">
        <v>2011</v>
      </c>
      <c r="G37" t="s">
        <v>61</v>
      </c>
    </row>
    <row r="38" spans="1:7" ht="15" customHeight="1" x14ac:dyDescent="0.2">
      <c r="A38" s="1">
        <v>990</v>
      </c>
      <c r="B38" s="1" t="str">
        <f t="shared" si="0"/>
        <v>Central Children's Charities_Institute for Humane Studies201010000</v>
      </c>
      <c r="C38" t="s">
        <v>106</v>
      </c>
      <c r="D38" t="s">
        <v>19</v>
      </c>
      <c r="E38" s="10">
        <v>10000</v>
      </c>
      <c r="F38">
        <v>2010</v>
      </c>
      <c r="G38" t="s">
        <v>61</v>
      </c>
    </row>
    <row r="39" spans="1:7" ht="15" customHeight="1" x14ac:dyDescent="0.2">
      <c r="A39" s="1">
        <v>990</v>
      </c>
      <c r="B39" s="1" t="str">
        <f t="shared" si="0"/>
        <v>Charles and Ann Johnson Foundation_Institute for Humane Studies201510000</v>
      </c>
      <c r="C39" t="s">
        <v>219</v>
      </c>
      <c r="D39" t="s">
        <v>19</v>
      </c>
      <c r="E39" s="10">
        <v>10000</v>
      </c>
      <c r="F39">
        <v>2015</v>
      </c>
      <c r="G39" t="s">
        <v>61</v>
      </c>
    </row>
    <row r="40" spans="1:7" ht="15" customHeight="1" x14ac:dyDescent="0.2">
      <c r="A40" s="1">
        <v>990</v>
      </c>
      <c r="B40" s="1" t="str">
        <f t="shared" si="0"/>
        <v>Charles and Ann Johnson Foundation_Institute for Humane Studies201410000</v>
      </c>
      <c r="C40" t="s">
        <v>219</v>
      </c>
      <c r="D40" t="s">
        <v>19</v>
      </c>
      <c r="E40" s="10">
        <v>10000</v>
      </c>
      <c r="F40">
        <v>2014</v>
      </c>
      <c r="G40" t="s">
        <v>61</v>
      </c>
    </row>
    <row r="41" spans="1:7" ht="15" customHeight="1" x14ac:dyDescent="0.2">
      <c r="A41" s="1">
        <v>990</v>
      </c>
      <c r="B41" s="1" t="str">
        <f t="shared" si="0"/>
        <v>Charles and Ann Johnson Foundation_Institute for Humane Studies20145000</v>
      </c>
      <c r="C41" t="s">
        <v>219</v>
      </c>
      <c r="D41" t="s">
        <v>19</v>
      </c>
      <c r="E41" s="10">
        <v>5000</v>
      </c>
      <c r="F41">
        <v>2014</v>
      </c>
      <c r="G41" t="s">
        <v>61</v>
      </c>
    </row>
    <row r="42" spans="1:7" ht="15" customHeight="1" x14ac:dyDescent="0.2">
      <c r="A42" s="1">
        <v>990</v>
      </c>
      <c r="B42" s="1" t="str">
        <f t="shared" si="0"/>
        <v>Charles and Ann Johnson Foundation_Institute for Humane Studies20135000</v>
      </c>
      <c r="C42" t="s">
        <v>219</v>
      </c>
      <c r="D42" t="s">
        <v>19</v>
      </c>
      <c r="E42" s="10">
        <v>5000</v>
      </c>
      <c r="F42">
        <v>2013</v>
      </c>
      <c r="G42" t="s">
        <v>61</v>
      </c>
    </row>
    <row r="43" spans="1:7" ht="15" customHeight="1" x14ac:dyDescent="0.2">
      <c r="A43" s="1">
        <v>990</v>
      </c>
      <c r="B43" s="1" t="str">
        <f t="shared" si="0"/>
        <v>Charles and Ann Johnson Foundation_Institute for Humane Studies20125000</v>
      </c>
      <c r="C43" t="s">
        <v>219</v>
      </c>
      <c r="D43" t="s">
        <v>19</v>
      </c>
      <c r="E43" s="10">
        <v>5000</v>
      </c>
      <c r="F43">
        <v>2012</v>
      </c>
      <c r="G43" t="s">
        <v>61</v>
      </c>
    </row>
    <row r="44" spans="1:7" ht="15" customHeight="1" x14ac:dyDescent="0.2">
      <c r="A44" s="1">
        <v>990</v>
      </c>
      <c r="B44" s="1" t="str">
        <f t="shared" si="0"/>
        <v>Charles and Ann Johnson Foundation_Institute for Humane Studies20115000</v>
      </c>
      <c r="C44" t="s">
        <v>219</v>
      </c>
      <c r="D44" t="s">
        <v>19</v>
      </c>
      <c r="E44" s="10">
        <v>5000</v>
      </c>
      <c r="F44">
        <v>2011</v>
      </c>
      <c r="G44" t="s">
        <v>61</v>
      </c>
    </row>
    <row r="45" spans="1:7" ht="15" customHeight="1" x14ac:dyDescent="0.2">
      <c r="A45" s="1">
        <v>990</v>
      </c>
      <c r="B45" s="1" t="str">
        <f t="shared" si="0"/>
        <v>Charles and Ann Johnson Foundation_Institute for Humane Studies20101000</v>
      </c>
      <c r="C45" t="s">
        <v>219</v>
      </c>
      <c r="D45" t="s">
        <v>19</v>
      </c>
      <c r="E45" s="10">
        <v>1000</v>
      </c>
      <c r="F45">
        <v>2010</v>
      </c>
      <c r="G45" t="s">
        <v>61</v>
      </c>
    </row>
    <row r="46" spans="1:7" ht="15" customHeight="1" x14ac:dyDescent="0.2">
      <c r="A46" s="1">
        <v>990</v>
      </c>
      <c r="B46" s="1" t="str">
        <f t="shared" si="0"/>
        <v>Charles and Ann Johnson Foundation_Institute for Humane Studies20091000</v>
      </c>
      <c r="C46" t="s">
        <v>219</v>
      </c>
      <c r="D46" t="s">
        <v>19</v>
      </c>
      <c r="E46" s="10">
        <v>1000</v>
      </c>
      <c r="F46">
        <v>2009</v>
      </c>
      <c r="G46" t="s">
        <v>61</v>
      </c>
    </row>
    <row r="47" spans="1:7" ht="15" customHeight="1" x14ac:dyDescent="0.2">
      <c r="A47" s="1">
        <v>990</v>
      </c>
      <c r="B47" s="1" t="str">
        <f t="shared" si="0"/>
        <v>Charles and Ann Johnson Foundation_Institute for Humane Studies20081000</v>
      </c>
      <c r="C47" t="s">
        <v>219</v>
      </c>
      <c r="D47" t="s">
        <v>19</v>
      </c>
      <c r="E47" s="10">
        <v>1000</v>
      </c>
      <c r="F47">
        <v>2008</v>
      </c>
      <c r="G47" t="s">
        <v>61</v>
      </c>
    </row>
    <row r="48" spans="1:7" ht="15" customHeight="1" x14ac:dyDescent="0.2">
      <c r="A48" s="1">
        <v>990</v>
      </c>
      <c r="B48" s="1" t="str">
        <f t="shared" si="0"/>
        <v>Charles and Ann Johnson Foundation_Institute for Humane Studies20071000</v>
      </c>
      <c r="C48" t="s">
        <v>219</v>
      </c>
      <c r="D48" t="s">
        <v>19</v>
      </c>
      <c r="E48" s="10">
        <v>1000</v>
      </c>
      <c r="F48">
        <v>2007</v>
      </c>
      <c r="G48" t="s">
        <v>61</v>
      </c>
    </row>
    <row r="49" spans="1:7" ht="15" customHeight="1" x14ac:dyDescent="0.2">
      <c r="A49" s="1">
        <v>990</v>
      </c>
      <c r="B49" s="1" t="str">
        <f t="shared" ref="B49:B52" si="1">C49&amp;"_"&amp;D49&amp;F49&amp;E49</f>
        <v>Charles G. Koch Charitable Foundation_Institute for Humane Studies2017138803</v>
      </c>
      <c r="C49" t="s">
        <v>8</v>
      </c>
      <c r="D49" t="s">
        <v>19</v>
      </c>
      <c r="E49" s="10">
        <v>138803</v>
      </c>
      <c r="F49">
        <v>2017</v>
      </c>
      <c r="G49" t="s">
        <v>61</v>
      </c>
    </row>
    <row r="50" spans="1:7" ht="15" customHeight="1" x14ac:dyDescent="0.2">
      <c r="A50" s="1">
        <v>990</v>
      </c>
      <c r="B50" s="1" t="str">
        <f t="shared" ref="B50:B51" si="2">C50&amp;"_"&amp;D50&amp;F50&amp;E50</f>
        <v>Charles G. Koch Charitable Foundation_Institute for Humane Studies2017320000</v>
      </c>
      <c r="C50" t="s">
        <v>8</v>
      </c>
      <c r="D50" t="s">
        <v>19</v>
      </c>
      <c r="E50" s="10">
        <v>320000</v>
      </c>
      <c r="F50">
        <v>2017</v>
      </c>
      <c r="G50" t="s">
        <v>61</v>
      </c>
    </row>
    <row r="51" spans="1:7" ht="15" customHeight="1" x14ac:dyDescent="0.2">
      <c r="A51" s="1">
        <v>990</v>
      </c>
      <c r="B51" s="1" t="str">
        <f t="shared" si="2"/>
        <v>Charles G. Koch Charitable Foundation_Institute for Humane Studies20165691250</v>
      </c>
      <c r="C51" t="s">
        <v>8</v>
      </c>
      <c r="D51" t="s">
        <v>19</v>
      </c>
      <c r="E51" s="10">
        <v>5691250</v>
      </c>
      <c r="F51">
        <v>2016</v>
      </c>
      <c r="G51" t="s">
        <v>61</v>
      </c>
    </row>
    <row r="52" spans="1:7" ht="15" customHeight="1" x14ac:dyDescent="0.2">
      <c r="A52" s="1">
        <v>990</v>
      </c>
      <c r="B52" s="1" t="str">
        <f t="shared" si="1"/>
        <v>Charles G. Koch Charitable Foundation_Institute for Humane Studies2016145212</v>
      </c>
      <c r="C52" t="s">
        <v>8</v>
      </c>
      <c r="D52" t="s">
        <v>19</v>
      </c>
      <c r="E52" s="10">
        <v>145212</v>
      </c>
      <c r="F52">
        <v>2016</v>
      </c>
      <c r="G52" t="s">
        <v>61</v>
      </c>
    </row>
    <row r="53" spans="1:7" ht="15" customHeight="1" x14ac:dyDescent="0.2">
      <c r="A53" s="1" t="s">
        <v>56</v>
      </c>
      <c r="B53" s="1" t="str">
        <f t="shared" ref="B53:B72" si="3">C53&amp;"_"&amp;D53&amp;F53&amp;E53</f>
        <v>Charles G. Koch Charitable Foundation_Institute for Humane Studies20154572182</v>
      </c>
      <c r="C53" t="s">
        <v>8</v>
      </c>
      <c r="D53" t="s">
        <v>19</v>
      </c>
      <c r="E53" s="10">
        <v>4572182</v>
      </c>
      <c r="F53">
        <v>2015</v>
      </c>
    </row>
    <row r="54" spans="1:7" ht="15" customHeight="1" x14ac:dyDescent="0.2">
      <c r="A54" s="1" t="s">
        <v>55</v>
      </c>
      <c r="B54" s="1" t="str">
        <f t="shared" si="3"/>
        <v>Charles G. Koch Charitable Foundation_Institute for Humane Studies20144866000</v>
      </c>
      <c r="C54" t="s">
        <v>8</v>
      </c>
      <c r="D54" t="s">
        <v>19</v>
      </c>
      <c r="E54" s="10">
        <v>4866000</v>
      </c>
      <c r="F54">
        <v>2014</v>
      </c>
    </row>
    <row r="55" spans="1:7" ht="15" customHeight="1" x14ac:dyDescent="0.2">
      <c r="A55" s="1" t="s">
        <v>55</v>
      </c>
      <c r="B55" s="1" t="str">
        <f t="shared" si="3"/>
        <v>Charles G. Koch Charitable Foundation_Institute for Humane Studies201464169</v>
      </c>
      <c r="C55" t="s">
        <v>8</v>
      </c>
      <c r="D55" t="s">
        <v>19</v>
      </c>
      <c r="E55" s="10">
        <v>64169</v>
      </c>
      <c r="F55">
        <v>2014</v>
      </c>
    </row>
    <row r="56" spans="1:7" ht="15" customHeight="1" x14ac:dyDescent="0.2">
      <c r="A56" s="1" t="s">
        <v>55</v>
      </c>
      <c r="B56" s="1" t="str">
        <f t="shared" si="3"/>
        <v>Charles G. Koch Charitable Foundation_Institute for Humane Studies20134050000</v>
      </c>
      <c r="C56" t="s">
        <v>8</v>
      </c>
      <c r="D56" t="s">
        <v>19</v>
      </c>
      <c r="E56" s="10">
        <v>4050000</v>
      </c>
      <c r="F56">
        <v>2013</v>
      </c>
    </row>
    <row r="57" spans="1:7" ht="15" customHeight="1" x14ac:dyDescent="0.2">
      <c r="A57" s="1" t="s">
        <v>55</v>
      </c>
      <c r="B57" s="1" t="str">
        <f t="shared" si="3"/>
        <v>Charles G. Koch Charitable Foundation_Institute for Humane Studies20122947500</v>
      </c>
      <c r="C57" t="s">
        <v>8</v>
      </c>
      <c r="D57" t="s">
        <v>19</v>
      </c>
      <c r="E57" s="10">
        <v>2947500</v>
      </c>
      <c r="F57">
        <v>2012</v>
      </c>
    </row>
    <row r="58" spans="1:7" ht="15" customHeight="1" x14ac:dyDescent="0.2">
      <c r="A58" s="1" t="s">
        <v>55</v>
      </c>
      <c r="B58" s="1" t="str">
        <f t="shared" si="3"/>
        <v>Charles G. Koch Charitable Foundation_Institute for Humane Studies201231270</v>
      </c>
      <c r="C58" t="s">
        <v>8</v>
      </c>
      <c r="D58" t="s">
        <v>19</v>
      </c>
      <c r="E58" s="10">
        <v>31270</v>
      </c>
      <c r="F58">
        <v>2012</v>
      </c>
    </row>
    <row r="59" spans="1:7" ht="15" customHeight="1" x14ac:dyDescent="0.2">
      <c r="A59" s="1" t="s">
        <v>55</v>
      </c>
      <c r="B59" s="1" t="str">
        <f t="shared" si="3"/>
        <v>Charles G. Koch Charitable Foundation_Institute for Humane Studies20113671500</v>
      </c>
      <c r="C59" t="s">
        <v>8</v>
      </c>
      <c r="D59" t="s">
        <v>19</v>
      </c>
      <c r="E59" s="10">
        <v>3671500</v>
      </c>
      <c r="F59">
        <v>2011</v>
      </c>
    </row>
    <row r="60" spans="1:7" ht="15" customHeight="1" x14ac:dyDescent="0.2">
      <c r="A60" s="1" t="s">
        <v>55</v>
      </c>
      <c r="B60" s="1" t="str">
        <f t="shared" si="3"/>
        <v>Charles G. Koch Charitable Foundation_Institute for Humane Studies20102159500</v>
      </c>
      <c r="C60" t="s">
        <v>8</v>
      </c>
      <c r="D60" t="s">
        <v>19</v>
      </c>
      <c r="E60" s="10">
        <v>2159500</v>
      </c>
      <c r="F60">
        <v>2010</v>
      </c>
    </row>
    <row r="61" spans="1:7" ht="15" customHeight="1" x14ac:dyDescent="0.2">
      <c r="A61" s="1" t="s">
        <v>55</v>
      </c>
      <c r="B61" s="1" t="str">
        <f t="shared" si="3"/>
        <v>Charles G. Koch Charitable Foundation_Institute for Humane Studies20092461091</v>
      </c>
      <c r="C61" t="s">
        <v>8</v>
      </c>
      <c r="D61" t="s">
        <v>19</v>
      </c>
      <c r="E61" s="10">
        <v>2461091</v>
      </c>
      <c r="F61">
        <v>2009</v>
      </c>
    </row>
    <row r="62" spans="1:7" ht="15" customHeight="1" x14ac:dyDescent="0.2">
      <c r="A62" s="1" t="s">
        <v>55</v>
      </c>
      <c r="B62" s="1" t="str">
        <f t="shared" si="3"/>
        <v>Charles G. Koch Charitable Foundation_Institute for Humane Studies20081169000</v>
      </c>
      <c r="C62" t="s">
        <v>8</v>
      </c>
      <c r="D62" t="s">
        <v>19</v>
      </c>
      <c r="E62" s="10">
        <v>1169000</v>
      </c>
      <c r="F62">
        <v>2008</v>
      </c>
    </row>
    <row r="63" spans="1:7" ht="15" customHeight="1" x14ac:dyDescent="0.2">
      <c r="A63" s="1" t="s">
        <v>55</v>
      </c>
      <c r="B63" s="1" t="str">
        <f t="shared" si="3"/>
        <v>Charles G. Koch Charitable Foundation_Institute for Humane Studies2007885000</v>
      </c>
      <c r="C63" t="s">
        <v>8</v>
      </c>
      <c r="D63" t="s">
        <v>19</v>
      </c>
      <c r="E63" s="10">
        <v>885000</v>
      </c>
      <c r="F63">
        <v>2007</v>
      </c>
    </row>
    <row r="64" spans="1:7" ht="15" customHeight="1" x14ac:dyDescent="0.2">
      <c r="A64" s="1" t="s">
        <v>55</v>
      </c>
      <c r="B64" s="1" t="str">
        <f t="shared" si="3"/>
        <v>Charles G. Koch Charitable Foundation_Institute for Humane Studies20061082000</v>
      </c>
      <c r="C64" t="s">
        <v>8</v>
      </c>
      <c r="D64" t="s">
        <v>19</v>
      </c>
      <c r="E64" s="10">
        <v>1082000</v>
      </c>
      <c r="F64">
        <v>2006</v>
      </c>
    </row>
    <row r="65" spans="1:7" ht="15" customHeight="1" x14ac:dyDescent="0.2">
      <c r="A65" s="1" t="s">
        <v>55</v>
      </c>
      <c r="B65" s="1" t="str">
        <f t="shared" si="3"/>
        <v>Charles G. Koch Charitable Foundation_Institute for Humane Studies200315000</v>
      </c>
      <c r="C65" t="s">
        <v>8</v>
      </c>
      <c r="D65" t="s">
        <v>19</v>
      </c>
      <c r="E65" s="10">
        <v>15000</v>
      </c>
      <c r="F65">
        <v>2003</v>
      </c>
    </row>
    <row r="66" spans="1:7" ht="15" customHeight="1" x14ac:dyDescent="0.2">
      <c r="A66" s="1" t="s">
        <v>55</v>
      </c>
      <c r="B66" s="1" t="str">
        <f t="shared" si="3"/>
        <v>Charles G. Koch Charitable Foundation_Institute for Humane Studies20037457</v>
      </c>
      <c r="C66" t="s">
        <v>8</v>
      </c>
      <c r="D66" t="s">
        <v>19</v>
      </c>
      <c r="E66" s="10">
        <v>7457</v>
      </c>
      <c r="F66">
        <v>2003</v>
      </c>
    </row>
    <row r="67" spans="1:7" ht="15" customHeight="1" x14ac:dyDescent="0.2">
      <c r="A67" s="1" t="s">
        <v>55</v>
      </c>
      <c r="B67" s="1" t="str">
        <f t="shared" si="3"/>
        <v>Charles G. Koch Charitable Foundation_Institute for Humane Studies2002334000</v>
      </c>
      <c r="C67" t="s">
        <v>8</v>
      </c>
      <c r="D67" t="s">
        <v>19</v>
      </c>
      <c r="E67" s="10">
        <v>334000</v>
      </c>
      <c r="F67">
        <v>2002</v>
      </c>
    </row>
    <row r="68" spans="1:7" ht="15" customHeight="1" x14ac:dyDescent="0.2">
      <c r="A68" s="1" t="s">
        <v>55</v>
      </c>
      <c r="B68" s="1" t="str">
        <f t="shared" si="3"/>
        <v>Charles G. Koch Charitable Foundation_Institute for Humane Studies1999200000</v>
      </c>
      <c r="C68" t="s">
        <v>8</v>
      </c>
      <c r="D68" t="s">
        <v>19</v>
      </c>
      <c r="E68" s="10">
        <v>200000</v>
      </c>
      <c r="F68">
        <v>1999</v>
      </c>
    </row>
    <row r="69" spans="1:7" ht="15" customHeight="1" x14ac:dyDescent="0.2">
      <c r="A69" s="1" t="s">
        <v>56</v>
      </c>
      <c r="B69" s="1" t="str">
        <f t="shared" si="3"/>
        <v>Charles G. Koch Charitable Foundation_Institute for Humane Studies199345600</v>
      </c>
      <c r="C69" t="s">
        <v>8</v>
      </c>
      <c r="D69" t="s">
        <v>19</v>
      </c>
      <c r="E69" s="10">
        <v>45600</v>
      </c>
      <c r="F69">
        <v>1993</v>
      </c>
    </row>
    <row r="70" spans="1:7" ht="15" customHeight="1" x14ac:dyDescent="0.2">
      <c r="A70" s="1" t="s">
        <v>56</v>
      </c>
      <c r="B70" s="1" t="str">
        <f t="shared" si="3"/>
        <v>Charles G. Koch Charitable Foundation_Institute for Humane Studies199250000</v>
      </c>
      <c r="C70" t="s">
        <v>8</v>
      </c>
      <c r="D70" t="s">
        <v>19</v>
      </c>
      <c r="E70" s="10">
        <v>50000</v>
      </c>
      <c r="F70">
        <v>1992</v>
      </c>
    </row>
    <row r="71" spans="1:7" ht="15" customHeight="1" x14ac:dyDescent="0.2">
      <c r="A71" s="1" t="s">
        <v>56</v>
      </c>
      <c r="B71" s="1" t="str">
        <f t="shared" si="3"/>
        <v>Charles G. Koch Charitable Foundation_Institute for Humane Studies1989115000</v>
      </c>
      <c r="C71" t="s">
        <v>8</v>
      </c>
      <c r="D71" t="s">
        <v>19</v>
      </c>
      <c r="E71" s="10">
        <v>115000</v>
      </c>
      <c r="F71">
        <v>1989</v>
      </c>
    </row>
    <row r="72" spans="1:7" ht="15" customHeight="1" x14ac:dyDescent="0.2">
      <c r="A72" s="1" t="s">
        <v>56</v>
      </c>
      <c r="B72" s="1" t="str">
        <f t="shared" si="3"/>
        <v>Charles G. Koch Charitable Foundation_Institute for Humane Studies19878308</v>
      </c>
      <c r="C72" t="s">
        <v>8</v>
      </c>
      <c r="D72" t="s">
        <v>19</v>
      </c>
      <c r="E72" s="10">
        <v>8308</v>
      </c>
      <c r="F72">
        <v>1987</v>
      </c>
    </row>
    <row r="73" spans="1:7" ht="15" customHeight="1" x14ac:dyDescent="0.2">
      <c r="A73" s="1">
        <v>990</v>
      </c>
      <c r="B73" s="1" t="str">
        <f t="shared" ref="B73:B74" si="4">C73&amp;"_"&amp;D73&amp;F73&amp;E73</f>
        <v>Charles Koch Institute_Institute for Humane Studies201684720</v>
      </c>
      <c r="C73" t="s">
        <v>57</v>
      </c>
      <c r="D73" t="s">
        <v>19</v>
      </c>
      <c r="E73" s="10">
        <v>84720</v>
      </c>
      <c r="F73">
        <v>2016</v>
      </c>
      <c r="G73" t="s">
        <v>61</v>
      </c>
    </row>
    <row r="74" spans="1:7" ht="15" customHeight="1" x14ac:dyDescent="0.2">
      <c r="A74" s="1">
        <v>990</v>
      </c>
      <c r="B74" s="1" t="str">
        <f t="shared" si="4"/>
        <v>Charles Koch Institute_Institute for Humane Studies201773200</v>
      </c>
      <c r="C74" t="s">
        <v>57</v>
      </c>
      <c r="D74" t="s">
        <v>19</v>
      </c>
      <c r="E74" s="10">
        <v>73200</v>
      </c>
      <c r="F74">
        <v>2017</v>
      </c>
      <c r="G74" t="s">
        <v>61</v>
      </c>
    </row>
    <row r="75" spans="1:7" ht="15" customHeight="1" x14ac:dyDescent="0.2">
      <c r="A75" s="1" t="s">
        <v>56</v>
      </c>
      <c r="B75" s="1" t="str">
        <f t="shared" ref="B75:B106" si="5">C75&amp;"_"&amp;D75&amp;F75&amp;E75</f>
        <v>Charles Koch Institute_Institute for Humane Studies201575200</v>
      </c>
      <c r="C75" t="s">
        <v>57</v>
      </c>
      <c r="D75" t="s">
        <v>19</v>
      </c>
      <c r="E75" s="10">
        <v>75200</v>
      </c>
      <c r="F75">
        <v>2015</v>
      </c>
      <c r="G75" t="s">
        <v>60</v>
      </c>
    </row>
    <row r="76" spans="1:7" ht="15" customHeight="1" x14ac:dyDescent="0.2">
      <c r="A76" s="1" t="s">
        <v>56</v>
      </c>
      <c r="B76" s="1" t="str">
        <f t="shared" si="5"/>
        <v>Charles Koch Institute_Institute for Humane Studies201442680</v>
      </c>
      <c r="C76" t="s">
        <v>57</v>
      </c>
      <c r="D76" t="s">
        <v>19</v>
      </c>
      <c r="E76" s="10">
        <v>42680</v>
      </c>
      <c r="F76">
        <v>2014</v>
      </c>
    </row>
    <row r="77" spans="1:7" ht="15" customHeight="1" x14ac:dyDescent="0.2">
      <c r="A77" s="1" t="s">
        <v>55</v>
      </c>
      <c r="B77" s="1" t="str">
        <f t="shared" si="5"/>
        <v>Charlotte and Walter Kohler Charitable Trust_Institute for Humane Studies2004275000</v>
      </c>
      <c r="C77" t="s">
        <v>31</v>
      </c>
      <c r="D77" t="s">
        <v>19</v>
      </c>
      <c r="E77" s="10">
        <v>275000</v>
      </c>
      <c r="F77">
        <v>2004</v>
      </c>
    </row>
    <row r="78" spans="1:7" ht="15" customHeight="1" x14ac:dyDescent="0.2">
      <c r="A78" s="1" t="s">
        <v>55</v>
      </c>
      <c r="B78" s="1" t="str">
        <f t="shared" si="5"/>
        <v>Charlotte and Walter Kohler Charitable Trust_Institute for Humane Studies2002100000</v>
      </c>
      <c r="C78" t="s">
        <v>31</v>
      </c>
      <c r="D78" t="s">
        <v>19</v>
      </c>
      <c r="E78" s="10">
        <v>100000</v>
      </c>
      <c r="F78">
        <v>2002</v>
      </c>
    </row>
    <row r="79" spans="1:7" ht="15" customHeight="1" x14ac:dyDescent="0.2">
      <c r="A79" s="1">
        <v>990</v>
      </c>
      <c r="B79" s="1" t="str">
        <f t="shared" si="5"/>
        <v>Chase Foundation of Virginia_Institute for Humane Studies201625000</v>
      </c>
      <c r="C79" t="s">
        <v>34</v>
      </c>
      <c r="D79" t="s">
        <v>19</v>
      </c>
      <c r="E79" s="10">
        <v>25000</v>
      </c>
      <c r="F79">
        <v>2016</v>
      </c>
      <c r="G79" t="s">
        <v>61</v>
      </c>
    </row>
    <row r="80" spans="1:7" ht="15" customHeight="1" x14ac:dyDescent="0.2">
      <c r="A80" s="1" t="s">
        <v>55</v>
      </c>
      <c r="B80" s="1" t="str">
        <f t="shared" si="5"/>
        <v>Chase Foundation of Virginia_Institute for Humane Studies201525000</v>
      </c>
      <c r="C80" t="s">
        <v>34</v>
      </c>
      <c r="D80" t="s">
        <v>19</v>
      </c>
      <c r="E80" s="10">
        <v>25000</v>
      </c>
      <c r="F80">
        <v>2015</v>
      </c>
      <c r="G80" t="s">
        <v>61</v>
      </c>
    </row>
    <row r="81" spans="1:8" ht="15" customHeight="1" x14ac:dyDescent="0.2">
      <c r="A81" s="1" t="s">
        <v>55</v>
      </c>
      <c r="B81" s="1" t="str">
        <f t="shared" si="5"/>
        <v>Chase Foundation of Virginia_Institute for Humane Studies201425000</v>
      </c>
      <c r="C81" t="s">
        <v>34</v>
      </c>
      <c r="D81" t="s">
        <v>19</v>
      </c>
      <c r="E81" s="10">
        <v>25000</v>
      </c>
      <c r="F81">
        <v>2014</v>
      </c>
      <c r="G81" t="s">
        <v>61</v>
      </c>
      <c r="H81" s="11"/>
    </row>
    <row r="82" spans="1:8" ht="15" customHeight="1" x14ac:dyDescent="0.2">
      <c r="A82" s="1" t="s">
        <v>55</v>
      </c>
      <c r="B82" s="1" t="str">
        <f t="shared" si="5"/>
        <v>Chase Foundation of Virginia_Institute for Humane Studies201312000</v>
      </c>
      <c r="C82" t="s">
        <v>34</v>
      </c>
      <c r="D82" t="s">
        <v>19</v>
      </c>
      <c r="E82" s="10">
        <v>12000</v>
      </c>
      <c r="F82">
        <v>2013</v>
      </c>
      <c r="G82" t="s">
        <v>61</v>
      </c>
    </row>
    <row r="83" spans="1:8" ht="15" customHeight="1" x14ac:dyDescent="0.2">
      <c r="A83" s="1" t="s">
        <v>55</v>
      </c>
      <c r="B83" s="1" t="str">
        <f t="shared" si="5"/>
        <v>Chase Foundation of Virginia_Institute for Humane Studies201212000</v>
      </c>
      <c r="C83" t="s">
        <v>34</v>
      </c>
      <c r="D83" t="s">
        <v>19</v>
      </c>
      <c r="E83" s="10">
        <v>12000</v>
      </c>
      <c r="F83">
        <v>2012</v>
      </c>
    </row>
    <row r="84" spans="1:8" ht="15" customHeight="1" x14ac:dyDescent="0.2">
      <c r="A84" s="1" t="s">
        <v>55</v>
      </c>
      <c r="B84" s="1" t="str">
        <f t="shared" si="5"/>
        <v>Chase Foundation of Virginia_Institute for Humane Studies201112000</v>
      </c>
      <c r="C84" t="s">
        <v>34</v>
      </c>
      <c r="D84" t="s">
        <v>19</v>
      </c>
      <c r="E84" s="10">
        <v>12000</v>
      </c>
      <c r="F84">
        <v>2011</v>
      </c>
      <c r="H84" s="11"/>
    </row>
    <row r="85" spans="1:8" ht="15" customHeight="1" x14ac:dyDescent="0.2">
      <c r="A85" s="1" t="s">
        <v>55</v>
      </c>
      <c r="B85" s="1" t="str">
        <f t="shared" si="5"/>
        <v>Chase Foundation of Virginia_Institute for Humane Studies201012000</v>
      </c>
      <c r="C85" t="s">
        <v>34</v>
      </c>
      <c r="D85" t="s">
        <v>19</v>
      </c>
      <c r="E85" s="10">
        <v>12000</v>
      </c>
      <c r="F85">
        <v>2010</v>
      </c>
    </row>
    <row r="86" spans="1:8" ht="15" customHeight="1" x14ac:dyDescent="0.2">
      <c r="A86" s="1" t="s">
        <v>55</v>
      </c>
      <c r="B86" s="1" t="str">
        <f t="shared" si="5"/>
        <v>Chase Foundation of Virginia_Institute for Humane Studies200910000</v>
      </c>
      <c r="C86" t="s">
        <v>34</v>
      </c>
      <c r="D86" t="s">
        <v>19</v>
      </c>
      <c r="E86" s="10">
        <v>10000</v>
      </c>
      <c r="F86">
        <v>2009</v>
      </c>
    </row>
    <row r="87" spans="1:8" ht="15" customHeight="1" x14ac:dyDescent="0.2">
      <c r="A87" s="1" t="s">
        <v>55</v>
      </c>
      <c r="B87" s="1" t="str">
        <f t="shared" si="5"/>
        <v>Chase Foundation of Virginia_Institute for Humane Studies200810000</v>
      </c>
      <c r="C87" t="s">
        <v>34</v>
      </c>
      <c r="D87" t="s">
        <v>19</v>
      </c>
      <c r="E87" s="10">
        <v>10000</v>
      </c>
      <c r="F87">
        <v>2008</v>
      </c>
    </row>
    <row r="88" spans="1:8" ht="15" customHeight="1" x14ac:dyDescent="0.2">
      <c r="A88" s="1" t="s">
        <v>55</v>
      </c>
      <c r="B88" s="1" t="str">
        <f t="shared" si="5"/>
        <v>Chase Foundation of Virginia_Institute for Humane Studies200710000</v>
      </c>
      <c r="C88" t="s">
        <v>34</v>
      </c>
      <c r="D88" t="s">
        <v>19</v>
      </c>
      <c r="E88" s="10">
        <v>10000</v>
      </c>
      <c r="F88">
        <v>2007</v>
      </c>
    </row>
    <row r="89" spans="1:8" ht="15" customHeight="1" x14ac:dyDescent="0.2">
      <c r="A89" s="1" t="s">
        <v>55</v>
      </c>
      <c r="B89" s="1" t="str">
        <f t="shared" si="5"/>
        <v>Chase Foundation of Virginia_Institute for Humane Studies200610000</v>
      </c>
      <c r="C89" t="s">
        <v>34</v>
      </c>
      <c r="D89" t="s">
        <v>19</v>
      </c>
      <c r="E89" s="10">
        <v>10000</v>
      </c>
      <c r="F89">
        <v>2006</v>
      </c>
    </row>
    <row r="90" spans="1:8" ht="15" customHeight="1" x14ac:dyDescent="0.2">
      <c r="A90" s="1" t="s">
        <v>55</v>
      </c>
      <c r="B90" s="1" t="str">
        <f t="shared" si="5"/>
        <v>Chase Foundation of Virginia_Institute for Humane Studies200510000</v>
      </c>
      <c r="C90" t="s">
        <v>34</v>
      </c>
      <c r="D90" t="s">
        <v>19</v>
      </c>
      <c r="E90" s="10">
        <v>10000</v>
      </c>
      <c r="F90">
        <v>2005</v>
      </c>
    </row>
    <row r="91" spans="1:8" ht="15" customHeight="1" x14ac:dyDescent="0.2">
      <c r="A91" s="1" t="s">
        <v>55</v>
      </c>
      <c r="B91" s="1" t="str">
        <f t="shared" si="5"/>
        <v>Chase Foundation of Virginia_Institute for Humane Studies20049760</v>
      </c>
      <c r="C91" t="s">
        <v>34</v>
      </c>
      <c r="D91" t="s">
        <v>19</v>
      </c>
      <c r="E91" s="10">
        <v>9760</v>
      </c>
      <c r="F91">
        <v>2004</v>
      </c>
    </row>
    <row r="92" spans="1:8" ht="15" customHeight="1" x14ac:dyDescent="0.2">
      <c r="A92" s="1" t="s">
        <v>55</v>
      </c>
      <c r="B92" s="1" t="str">
        <f t="shared" si="5"/>
        <v>Chase Foundation of Virginia_Institute for Humane Studies200310000</v>
      </c>
      <c r="C92" t="s">
        <v>34</v>
      </c>
      <c r="D92" t="s">
        <v>19</v>
      </c>
      <c r="E92" s="10">
        <v>10000</v>
      </c>
      <c r="F92">
        <v>2003</v>
      </c>
    </row>
    <row r="93" spans="1:8" ht="15" customHeight="1" x14ac:dyDescent="0.2">
      <c r="A93" s="1" t="s">
        <v>55</v>
      </c>
      <c r="B93" s="1" t="str">
        <f t="shared" si="5"/>
        <v>Chase Foundation of Virginia_Institute for Humane Studies200210000</v>
      </c>
      <c r="C93" t="s">
        <v>34</v>
      </c>
      <c r="D93" t="s">
        <v>19</v>
      </c>
      <c r="E93" s="10">
        <v>10000</v>
      </c>
      <c r="F93">
        <v>2002</v>
      </c>
    </row>
    <row r="94" spans="1:8" ht="15" customHeight="1" x14ac:dyDescent="0.2">
      <c r="A94" s="1" t="s">
        <v>55</v>
      </c>
      <c r="B94" s="1" t="str">
        <f t="shared" si="5"/>
        <v>Chase Foundation of Virginia_Institute for Humane Studies20018000</v>
      </c>
      <c r="C94" t="s">
        <v>34</v>
      </c>
      <c r="D94" t="s">
        <v>19</v>
      </c>
      <c r="E94" s="10">
        <v>8000</v>
      </c>
      <c r="F94">
        <v>2001</v>
      </c>
    </row>
    <row r="95" spans="1:8" ht="15" customHeight="1" x14ac:dyDescent="0.2">
      <c r="A95" s="1">
        <v>990</v>
      </c>
      <c r="B95" s="1" t="str">
        <f t="shared" si="5"/>
        <v>Chiavacci Family Foundation_Institute for Humane Studies201614500</v>
      </c>
      <c r="C95" t="s">
        <v>107</v>
      </c>
      <c r="D95" t="s">
        <v>19</v>
      </c>
      <c r="E95" s="10">
        <v>14500</v>
      </c>
      <c r="F95">
        <v>2016</v>
      </c>
      <c r="G95" t="s">
        <v>61</v>
      </c>
    </row>
    <row r="96" spans="1:8" ht="15" customHeight="1" x14ac:dyDescent="0.2">
      <c r="A96" s="1" t="s">
        <v>55</v>
      </c>
      <c r="B96" s="1" t="str">
        <f t="shared" si="5"/>
        <v>Claude R. Lambe Charitable Foundation_Institute for Humane Studies1996100000</v>
      </c>
      <c r="C96" t="s">
        <v>20</v>
      </c>
      <c r="D96" t="s">
        <v>19</v>
      </c>
      <c r="E96" s="10">
        <v>100000</v>
      </c>
      <c r="F96">
        <v>1996</v>
      </c>
    </row>
    <row r="97" spans="1:6" ht="15" customHeight="1" x14ac:dyDescent="0.2">
      <c r="A97" s="1" t="s">
        <v>55</v>
      </c>
      <c r="B97" s="1" t="str">
        <f t="shared" si="5"/>
        <v>Claude R. Lambe Charitable Foundation_Institute for Humane Studies1996310000</v>
      </c>
      <c r="C97" t="s">
        <v>20</v>
      </c>
      <c r="D97" t="s">
        <v>19</v>
      </c>
      <c r="E97" s="10">
        <v>310000</v>
      </c>
      <c r="F97">
        <v>1996</v>
      </c>
    </row>
    <row r="98" spans="1:6" ht="15" customHeight="1" x14ac:dyDescent="0.2">
      <c r="A98" s="1" t="s">
        <v>55</v>
      </c>
      <c r="B98" s="1" t="str">
        <f t="shared" si="5"/>
        <v>Claude R. Lambe Charitable Foundation_Institute for Humane Studies1993150000</v>
      </c>
      <c r="C98" t="s">
        <v>20</v>
      </c>
      <c r="D98" t="s">
        <v>19</v>
      </c>
      <c r="E98" s="10">
        <v>150000</v>
      </c>
      <c r="F98">
        <v>1993</v>
      </c>
    </row>
    <row r="99" spans="1:6" ht="15" customHeight="1" x14ac:dyDescent="0.2">
      <c r="A99" s="1" t="s">
        <v>55</v>
      </c>
      <c r="B99" s="1" t="str">
        <f t="shared" si="5"/>
        <v>Claude R. Lambe Charitable Foundation_Institute for Humane Studies1993310000</v>
      </c>
      <c r="C99" t="s">
        <v>20</v>
      </c>
      <c r="D99" t="s">
        <v>19</v>
      </c>
      <c r="E99" s="10">
        <v>310000</v>
      </c>
      <c r="F99">
        <v>1993</v>
      </c>
    </row>
    <row r="100" spans="1:6" ht="15" customHeight="1" x14ac:dyDescent="0.2">
      <c r="A100" s="1" t="s">
        <v>55</v>
      </c>
      <c r="B100" s="1" t="str">
        <f t="shared" si="5"/>
        <v>Claude R. Lambe Charitable Foundation_Institute for Humane Studies199376000</v>
      </c>
      <c r="C100" t="s">
        <v>20</v>
      </c>
      <c r="D100" t="s">
        <v>19</v>
      </c>
      <c r="E100" s="10">
        <v>76000</v>
      </c>
      <c r="F100">
        <v>1993</v>
      </c>
    </row>
    <row r="101" spans="1:6" ht="15" customHeight="1" x14ac:dyDescent="0.2">
      <c r="A101" s="1" t="s">
        <v>55</v>
      </c>
      <c r="B101" s="1" t="str">
        <f t="shared" si="5"/>
        <v>Claude R. Lambe Charitable Foundation_Institute for Humane Studies19922500</v>
      </c>
      <c r="C101" t="s">
        <v>20</v>
      </c>
      <c r="D101" t="s">
        <v>19</v>
      </c>
      <c r="E101" s="10">
        <v>2500</v>
      </c>
      <c r="F101">
        <v>1992</v>
      </c>
    </row>
    <row r="102" spans="1:6" ht="15" customHeight="1" x14ac:dyDescent="0.2">
      <c r="A102" s="1" t="s">
        <v>55</v>
      </c>
      <c r="B102" s="1" t="str">
        <f t="shared" si="5"/>
        <v>Claude R. Lambe Charitable Foundation_Institute for Humane Studies1992250000</v>
      </c>
      <c r="C102" t="s">
        <v>20</v>
      </c>
      <c r="D102" t="s">
        <v>19</v>
      </c>
      <c r="E102" s="10">
        <v>250000</v>
      </c>
      <c r="F102">
        <v>1992</v>
      </c>
    </row>
    <row r="103" spans="1:6" ht="15" customHeight="1" x14ac:dyDescent="0.2">
      <c r="A103" s="1" t="s">
        <v>55</v>
      </c>
      <c r="B103" s="1" t="str">
        <f t="shared" si="5"/>
        <v>Claude R. Lambe Charitable Foundation_Institute for Humane Studies199227500</v>
      </c>
      <c r="C103" t="s">
        <v>20</v>
      </c>
      <c r="D103" t="s">
        <v>19</v>
      </c>
      <c r="E103" s="10">
        <v>27500</v>
      </c>
      <c r="F103">
        <v>1992</v>
      </c>
    </row>
    <row r="104" spans="1:6" ht="15" customHeight="1" x14ac:dyDescent="0.2">
      <c r="A104" s="1" t="s">
        <v>55</v>
      </c>
      <c r="B104" s="1" t="str">
        <f t="shared" si="5"/>
        <v>Claude R. Lambe Charitable Foundation_Institute for Humane Studies199235000</v>
      </c>
      <c r="C104" t="s">
        <v>20</v>
      </c>
      <c r="D104" t="s">
        <v>19</v>
      </c>
      <c r="E104" s="10">
        <v>35000</v>
      </c>
      <c r="F104">
        <v>1992</v>
      </c>
    </row>
    <row r="105" spans="1:6" ht="15" customHeight="1" x14ac:dyDescent="0.2">
      <c r="A105" s="1" t="s">
        <v>55</v>
      </c>
      <c r="B105" s="1" t="str">
        <f t="shared" si="5"/>
        <v>Claude R. Lambe Charitable Foundation_Institute for Humane Studies199245750</v>
      </c>
      <c r="C105" t="s">
        <v>20</v>
      </c>
      <c r="D105" t="s">
        <v>19</v>
      </c>
      <c r="E105" s="10">
        <v>45750</v>
      </c>
      <c r="F105">
        <v>1992</v>
      </c>
    </row>
    <row r="106" spans="1:6" ht="15" customHeight="1" x14ac:dyDescent="0.2">
      <c r="A106" s="1" t="s">
        <v>55</v>
      </c>
      <c r="B106" s="1" t="str">
        <f t="shared" si="5"/>
        <v>Claude R. Lambe Charitable Foundation_Institute for Humane Studies199282324</v>
      </c>
      <c r="C106" t="s">
        <v>20</v>
      </c>
      <c r="D106" t="s">
        <v>19</v>
      </c>
      <c r="E106" s="10">
        <v>82324</v>
      </c>
      <c r="F106">
        <v>1992</v>
      </c>
    </row>
    <row r="107" spans="1:6" ht="15" customHeight="1" x14ac:dyDescent="0.2">
      <c r="A107" s="1" t="s">
        <v>55</v>
      </c>
      <c r="B107" s="1" t="str">
        <f t="shared" ref="B107:B135" si="6">C107&amp;"_"&amp;D107&amp;F107&amp;E107</f>
        <v>Claude R. Lambe Charitable Foundation_Institute for Humane Studies1991103000</v>
      </c>
      <c r="C107" t="s">
        <v>20</v>
      </c>
      <c r="D107" t="s">
        <v>19</v>
      </c>
      <c r="E107" s="10">
        <v>103000</v>
      </c>
      <c r="F107">
        <v>1991</v>
      </c>
    </row>
    <row r="108" spans="1:6" ht="15" customHeight="1" x14ac:dyDescent="0.2">
      <c r="A108" s="1" t="s">
        <v>55</v>
      </c>
      <c r="B108" s="1" t="str">
        <f t="shared" si="6"/>
        <v>Claude R. Lambe Charitable Foundation_Institute for Humane Studies1991250000</v>
      </c>
      <c r="C108" t="s">
        <v>20</v>
      </c>
      <c r="D108" t="s">
        <v>19</v>
      </c>
      <c r="E108" s="10">
        <v>250000</v>
      </c>
      <c r="F108">
        <v>1991</v>
      </c>
    </row>
    <row r="109" spans="1:6" ht="15" customHeight="1" x14ac:dyDescent="0.2">
      <c r="A109" s="1" t="s">
        <v>56</v>
      </c>
      <c r="B109" s="1" t="str">
        <f t="shared" si="6"/>
        <v>Claude R. Lambe Charitable Foundation_Institute for Humane Studies1990253000</v>
      </c>
      <c r="C109" t="s">
        <v>20</v>
      </c>
      <c r="D109" t="s">
        <v>19</v>
      </c>
      <c r="E109" s="10">
        <v>253000</v>
      </c>
      <c r="F109">
        <v>1990</v>
      </c>
    </row>
    <row r="110" spans="1:6" ht="15" customHeight="1" x14ac:dyDescent="0.2">
      <c r="A110" s="1" t="s">
        <v>56</v>
      </c>
      <c r="B110" s="1" t="str">
        <f t="shared" si="6"/>
        <v>Claude R. Lambe Charitable Foundation_Institute for Humane Studies1988150000</v>
      </c>
      <c r="C110" t="s">
        <v>20</v>
      </c>
      <c r="D110" t="s">
        <v>19</v>
      </c>
      <c r="E110" s="10">
        <v>150000</v>
      </c>
      <c r="F110">
        <v>1988</v>
      </c>
    </row>
    <row r="111" spans="1:6" x14ac:dyDescent="0.2">
      <c r="A111" s="1" t="s">
        <v>56</v>
      </c>
      <c r="B111" s="1" t="str">
        <f t="shared" si="6"/>
        <v>Claude R. Lambe Charitable Foundation_Institute for Humane Studies1987150000</v>
      </c>
      <c r="C111" t="s">
        <v>20</v>
      </c>
      <c r="D111" t="s">
        <v>19</v>
      </c>
      <c r="E111" s="10">
        <v>150000</v>
      </c>
      <c r="F111">
        <v>1987</v>
      </c>
    </row>
    <row r="112" spans="1:6" x14ac:dyDescent="0.2">
      <c r="A112" s="1" t="s">
        <v>55</v>
      </c>
      <c r="B112" s="1" t="str">
        <f t="shared" si="6"/>
        <v>Claude R. Lambe Charitable Foundation_Institute for Humane Studies198645000</v>
      </c>
      <c r="C112" t="s">
        <v>20</v>
      </c>
      <c r="D112" t="s">
        <v>19</v>
      </c>
      <c r="E112" s="10">
        <v>45000</v>
      </c>
      <c r="F112">
        <v>1986</v>
      </c>
    </row>
    <row r="113" spans="1:7" ht="15" customHeight="1" x14ac:dyDescent="0.2">
      <c r="A113" s="1">
        <v>990</v>
      </c>
      <c r="B113" s="1" t="str">
        <f t="shared" si="6"/>
        <v>Claws Foundation_Institute for Humane Studies201650000</v>
      </c>
      <c r="C113" t="s">
        <v>38</v>
      </c>
      <c r="D113" t="s">
        <v>19</v>
      </c>
      <c r="E113" s="10">
        <v>50000</v>
      </c>
      <c r="F113">
        <v>2016</v>
      </c>
      <c r="G113" t="s">
        <v>61</v>
      </c>
    </row>
    <row r="114" spans="1:7" ht="15" customHeight="1" x14ac:dyDescent="0.2">
      <c r="A114" s="1">
        <v>990</v>
      </c>
      <c r="B114" s="1" t="str">
        <f t="shared" si="6"/>
        <v>Claws Foundation_Institute for Humane Studies201550000</v>
      </c>
      <c r="C114" t="s">
        <v>38</v>
      </c>
      <c r="D114" t="s">
        <v>19</v>
      </c>
      <c r="E114" s="10">
        <v>50000</v>
      </c>
      <c r="F114">
        <v>2015</v>
      </c>
      <c r="G114" t="s">
        <v>61</v>
      </c>
    </row>
    <row r="115" spans="1:7" ht="15" customHeight="1" x14ac:dyDescent="0.2">
      <c r="A115" s="1">
        <v>990</v>
      </c>
      <c r="B115" s="1" t="str">
        <f t="shared" si="6"/>
        <v>Claws Foundation_Institute for Humane Studies201450000</v>
      </c>
      <c r="C115" t="s">
        <v>38</v>
      </c>
      <c r="D115" t="s">
        <v>19</v>
      </c>
      <c r="E115" s="10">
        <v>50000</v>
      </c>
      <c r="F115">
        <v>2014</v>
      </c>
      <c r="G115" t="s">
        <v>61</v>
      </c>
    </row>
    <row r="116" spans="1:7" ht="15" customHeight="1" x14ac:dyDescent="0.2">
      <c r="A116" s="1" t="s">
        <v>55</v>
      </c>
      <c r="B116" s="1" t="str">
        <f t="shared" si="6"/>
        <v>Claws Foundation_Institute for Humane Studies201350000</v>
      </c>
      <c r="C116" t="s">
        <v>38</v>
      </c>
      <c r="D116" t="s">
        <v>19</v>
      </c>
      <c r="E116" s="10">
        <v>50000</v>
      </c>
      <c r="F116">
        <v>2013</v>
      </c>
    </row>
    <row r="117" spans="1:7" ht="15" customHeight="1" x14ac:dyDescent="0.2">
      <c r="A117" s="1" t="s">
        <v>55</v>
      </c>
      <c r="B117" s="1" t="str">
        <f t="shared" si="6"/>
        <v>Claws Foundation_Institute for Humane Studies201110000</v>
      </c>
      <c r="C117" t="s">
        <v>38</v>
      </c>
      <c r="D117" t="s">
        <v>19</v>
      </c>
      <c r="E117" s="10">
        <v>10000</v>
      </c>
      <c r="F117">
        <v>2011</v>
      </c>
    </row>
    <row r="118" spans="1:7" ht="15" customHeight="1" x14ac:dyDescent="0.2">
      <c r="A118" s="1">
        <v>990</v>
      </c>
      <c r="B118" s="1" t="str">
        <f t="shared" si="6"/>
        <v>David H. Koch Charitable Foundation_Institute for Humane Studies2017400000</v>
      </c>
      <c r="C118" t="s">
        <v>30</v>
      </c>
      <c r="D118" t="s">
        <v>19</v>
      </c>
      <c r="E118" s="10">
        <v>400000</v>
      </c>
      <c r="F118">
        <v>2017</v>
      </c>
      <c r="G118" t="s">
        <v>61</v>
      </c>
    </row>
    <row r="119" spans="1:7" ht="15" customHeight="1" x14ac:dyDescent="0.2">
      <c r="A119" s="1" t="s">
        <v>55</v>
      </c>
      <c r="B119" s="1" t="str">
        <f t="shared" si="6"/>
        <v>David H. Koch Charitable Foundation_Institute for Humane Studies2001600000</v>
      </c>
      <c r="C119" t="s">
        <v>30</v>
      </c>
      <c r="D119" t="s">
        <v>19</v>
      </c>
      <c r="E119" s="10">
        <v>600000</v>
      </c>
      <c r="F119">
        <v>2001</v>
      </c>
    </row>
    <row r="120" spans="1:7" ht="15" customHeight="1" x14ac:dyDescent="0.2">
      <c r="A120" s="1" t="s">
        <v>55</v>
      </c>
      <c r="B120" s="1" t="str">
        <f t="shared" si="6"/>
        <v>David H. Koch Charitable Foundation_Institute for Humane Studies2000200000</v>
      </c>
      <c r="C120" t="s">
        <v>30</v>
      </c>
      <c r="D120" t="s">
        <v>19</v>
      </c>
      <c r="E120" s="10">
        <v>200000</v>
      </c>
      <c r="F120">
        <v>2000</v>
      </c>
    </row>
    <row r="121" spans="1:7" ht="15" customHeight="1" x14ac:dyDescent="0.2">
      <c r="A121" s="1" t="s">
        <v>55</v>
      </c>
      <c r="B121" s="1" t="str">
        <f t="shared" si="6"/>
        <v>David H. Koch Charitable Foundation_Institute for Humane Studies1999250000</v>
      </c>
      <c r="C121" t="s">
        <v>30</v>
      </c>
      <c r="D121" t="s">
        <v>19</v>
      </c>
      <c r="E121" s="10">
        <v>250000</v>
      </c>
      <c r="F121">
        <v>1999</v>
      </c>
    </row>
    <row r="122" spans="1:7" ht="15" customHeight="1" x14ac:dyDescent="0.2">
      <c r="A122" s="1" t="s">
        <v>55</v>
      </c>
      <c r="B122" s="1" t="str">
        <f t="shared" si="6"/>
        <v>David H. Koch Charitable Foundation_Institute for Humane Studies1997100000</v>
      </c>
      <c r="C122" t="s">
        <v>30</v>
      </c>
      <c r="D122" t="s">
        <v>19</v>
      </c>
      <c r="E122" s="10">
        <v>100000</v>
      </c>
      <c r="F122">
        <v>1997</v>
      </c>
    </row>
    <row r="123" spans="1:7" ht="15" customHeight="1" x14ac:dyDescent="0.2">
      <c r="A123" s="1" t="s">
        <v>55</v>
      </c>
      <c r="B123" s="1" t="str">
        <f t="shared" si="6"/>
        <v>David H. Koch Charitable Foundation_Institute for Humane Studies1997250000</v>
      </c>
      <c r="C123" t="s">
        <v>30</v>
      </c>
      <c r="D123" t="s">
        <v>19</v>
      </c>
      <c r="E123" s="10">
        <v>250000</v>
      </c>
      <c r="F123">
        <v>1997</v>
      </c>
    </row>
    <row r="124" spans="1:7" ht="15" customHeight="1" x14ac:dyDescent="0.2">
      <c r="A124" s="1" t="s">
        <v>55</v>
      </c>
      <c r="B124" s="1" t="str">
        <f t="shared" si="6"/>
        <v>David H. Koch Charitable Foundation_Institute for Humane Studies1996100000</v>
      </c>
      <c r="C124" t="s">
        <v>30</v>
      </c>
      <c r="D124" t="s">
        <v>19</v>
      </c>
      <c r="E124" s="10">
        <v>100000</v>
      </c>
      <c r="F124">
        <v>1996</v>
      </c>
    </row>
    <row r="125" spans="1:7" ht="15" customHeight="1" x14ac:dyDescent="0.2">
      <c r="A125" s="1" t="s">
        <v>55</v>
      </c>
      <c r="B125" s="1" t="str">
        <f t="shared" si="6"/>
        <v>David H. Koch Charitable Foundation_Institute for Humane Studies1996250000</v>
      </c>
      <c r="C125" t="s">
        <v>30</v>
      </c>
      <c r="D125" t="s">
        <v>19</v>
      </c>
      <c r="E125" s="10">
        <v>250000</v>
      </c>
      <c r="F125">
        <v>1996</v>
      </c>
    </row>
    <row r="126" spans="1:7" ht="15" customHeight="1" x14ac:dyDescent="0.2">
      <c r="A126" s="1" t="s">
        <v>55</v>
      </c>
      <c r="B126" s="1" t="str">
        <f t="shared" si="6"/>
        <v>David H. Koch Charitable Foundation_Institute for Humane Studies1995100000</v>
      </c>
      <c r="C126" t="s">
        <v>30</v>
      </c>
      <c r="D126" t="s">
        <v>19</v>
      </c>
      <c r="E126" s="10">
        <v>100000</v>
      </c>
      <c r="F126">
        <v>1995</v>
      </c>
    </row>
    <row r="127" spans="1:7" ht="15" customHeight="1" x14ac:dyDescent="0.2">
      <c r="A127" s="1" t="s">
        <v>55</v>
      </c>
      <c r="B127" s="1" t="str">
        <f t="shared" si="6"/>
        <v>David H. Koch Charitable Foundation_Institute for Humane Studies1995250000</v>
      </c>
      <c r="C127" t="s">
        <v>30</v>
      </c>
      <c r="D127" t="s">
        <v>19</v>
      </c>
      <c r="E127" s="10">
        <v>250000</v>
      </c>
      <c r="F127">
        <v>1995</v>
      </c>
    </row>
    <row r="128" spans="1:7" ht="15" customHeight="1" x14ac:dyDescent="0.2">
      <c r="A128" s="1" t="s">
        <v>56</v>
      </c>
      <c r="B128" s="1" t="str">
        <f t="shared" si="6"/>
        <v>David H. Koch Charitable Foundation_Institute for Humane Studies1989250000</v>
      </c>
      <c r="C128" t="s">
        <v>30</v>
      </c>
      <c r="D128" t="s">
        <v>19</v>
      </c>
      <c r="E128" s="10">
        <v>250000</v>
      </c>
      <c r="F128">
        <v>1989</v>
      </c>
    </row>
    <row r="129" spans="1:7" ht="15" customHeight="1" x14ac:dyDescent="0.2">
      <c r="A129" s="1" t="s">
        <v>56</v>
      </c>
      <c r="B129" s="1" t="str">
        <f t="shared" si="6"/>
        <v>David H. Koch Charitable Foundation_Institute for Humane Studies1988250000</v>
      </c>
      <c r="C129" t="s">
        <v>30</v>
      </c>
      <c r="D129" t="s">
        <v>19</v>
      </c>
      <c r="E129" s="10">
        <v>250000</v>
      </c>
      <c r="F129">
        <v>1988</v>
      </c>
    </row>
    <row r="130" spans="1:7" ht="15" customHeight="1" x14ac:dyDescent="0.2">
      <c r="A130" s="1" t="s">
        <v>56</v>
      </c>
      <c r="B130" s="1" t="str">
        <f t="shared" si="6"/>
        <v>David H. Koch Charitable Foundation_Institute for Humane Studies1987250000</v>
      </c>
      <c r="C130" t="s">
        <v>30</v>
      </c>
      <c r="D130" t="s">
        <v>19</v>
      </c>
      <c r="E130" s="10">
        <v>250000</v>
      </c>
      <c r="F130">
        <v>1987</v>
      </c>
    </row>
    <row r="131" spans="1:7" ht="15" customHeight="1" x14ac:dyDescent="0.2">
      <c r="A131" s="1" t="s">
        <v>56</v>
      </c>
      <c r="B131" s="1" t="str">
        <f t="shared" si="6"/>
        <v>David H. Koch Charitable Foundation_Institute for Humane Studies1986200000</v>
      </c>
      <c r="C131" t="s">
        <v>30</v>
      </c>
      <c r="D131" t="s">
        <v>19</v>
      </c>
      <c r="E131" s="10">
        <v>200000</v>
      </c>
      <c r="F131">
        <v>1986</v>
      </c>
    </row>
    <row r="132" spans="1:7" ht="15" customHeight="1" x14ac:dyDescent="0.2">
      <c r="A132" s="1">
        <v>990</v>
      </c>
      <c r="B132" s="1" t="str">
        <f t="shared" si="6"/>
        <v>Diana Davis Spencer Foundation_Institute for Humane Studies201550000</v>
      </c>
      <c r="C132" t="s">
        <v>64</v>
      </c>
      <c r="D132" t="s">
        <v>19</v>
      </c>
      <c r="E132" s="10">
        <v>50000</v>
      </c>
      <c r="F132">
        <v>2015</v>
      </c>
      <c r="G132" t="s">
        <v>61</v>
      </c>
    </row>
    <row r="133" spans="1:7" ht="15" customHeight="1" x14ac:dyDescent="0.2">
      <c r="A133" s="1">
        <v>990</v>
      </c>
      <c r="B133" s="1" t="str">
        <f t="shared" si="6"/>
        <v>Diana Davis Spencer Foundation_Institute for Humane Studies201410000</v>
      </c>
      <c r="C133" t="s">
        <v>64</v>
      </c>
      <c r="D133" t="s">
        <v>19</v>
      </c>
      <c r="E133" s="10">
        <v>10000</v>
      </c>
      <c r="F133">
        <v>2014</v>
      </c>
      <c r="G133" t="s">
        <v>61</v>
      </c>
    </row>
    <row r="134" spans="1:7" ht="15" customHeight="1" x14ac:dyDescent="0.2">
      <c r="A134" s="1" t="s">
        <v>55</v>
      </c>
      <c r="B134" s="1" t="str">
        <f t="shared" si="6"/>
        <v>Donors Capital Fund_Institute for Humane Studies2014250000</v>
      </c>
      <c r="C134" t="s">
        <v>10</v>
      </c>
      <c r="D134" t="s">
        <v>19</v>
      </c>
      <c r="E134" s="10">
        <v>250000</v>
      </c>
      <c r="F134">
        <v>2014</v>
      </c>
    </row>
    <row r="135" spans="1:7" ht="15" customHeight="1" x14ac:dyDescent="0.2">
      <c r="A135" s="1" t="s">
        <v>55</v>
      </c>
      <c r="B135" s="1" t="str">
        <f t="shared" si="6"/>
        <v>Donors Capital Fund_Institute for Humane Studies201450000</v>
      </c>
      <c r="C135" t="s">
        <v>10</v>
      </c>
      <c r="D135" t="s">
        <v>19</v>
      </c>
      <c r="E135" s="10">
        <v>50000</v>
      </c>
      <c r="F135">
        <v>2014</v>
      </c>
    </row>
    <row r="136" spans="1:7" ht="15" customHeight="1" x14ac:dyDescent="0.2">
      <c r="A136" s="1" t="s">
        <v>55</v>
      </c>
      <c r="B136" s="1" t="str">
        <f t="shared" ref="B136:B144" si="7">C136&amp;"_"&amp;D136&amp;F136&amp;E136</f>
        <v>Donors Capital Fund_Institute for Humane Studies2013286000</v>
      </c>
      <c r="C136" t="s">
        <v>10</v>
      </c>
      <c r="D136" t="s">
        <v>19</v>
      </c>
      <c r="E136" s="10">
        <v>286000</v>
      </c>
      <c r="F136">
        <v>2013</v>
      </c>
      <c r="G136" t="s">
        <v>60</v>
      </c>
    </row>
    <row r="137" spans="1:7" ht="15" customHeight="1" x14ac:dyDescent="0.2">
      <c r="A137" s="1" t="s">
        <v>55</v>
      </c>
      <c r="B137" s="1" t="str">
        <f t="shared" si="7"/>
        <v>Donors Capital Fund_Institute for Humane Studies2012530374</v>
      </c>
      <c r="C137" t="s">
        <v>10</v>
      </c>
      <c r="D137" t="s">
        <v>19</v>
      </c>
      <c r="E137" s="10">
        <v>530374</v>
      </c>
      <c r="F137">
        <v>2012</v>
      </c>
    </row>
    <row r="138" spans="1:7" ht="15" customHeight="1" x14ac:dyDescent="0.2">
      <c r="A138" s="1" t="s">
        <v>55</v>
      </c>
      <c r="B138" s="1" t="str">
        <f t="shared" si="7"/>
        <v>Donors Capital Fund_Institute for Humane Studies2011404424</v>
      </c>
      <c r="C138" t="s">
        <v>10</v>
      </c>
      <c r="D138" t="s">
        <v>19</v>
      </c>
      <c r="E138" s="10">
        <v>404424</v>
      </c>
      <c r="F138">
        <v>2011</v>
      </c>
    </row>
    <row r="139" spans="1:7" ht="15" customHeight="1" x14ac:dyDescent="0.2">
      <c r="A139" s="1" t="s">
        <v>55</v>
      </c>
      <c r="B139" s="1" t="str">
        <f t="shared" si="7"/>
        <v>Donors Capital Fund_Institute for Humane Studies2010343252</v>
      </c>
      <c r="C139" t="s">
        <v>10</v>
      </c>
      <c r="D139" t="s">
        <v>19</v>
      </c>
      <c r="E139" s="10">
        <v>343252</v>
      </c>
      <c r="F139">
        <v>2010</v>
      </c>
    </row>
    <row r="140" spans="1:7" ht="15" customHeight="1" x14ac:dyDescent="0.2">
      <c r="A140" s="1" t="s">
        <v>55</v>
      </c>
      <c r="B140" s="1" t="str">
        <f t="shared" si="7"/>
        <v>Donors Capital Fund_Institute for Humane Studies20092500</v>
      </c>
      <c r="C140" t="s">
        <v>10</v>
      </c>
      <c r="D140" t="s">
        <v>19</v>
      </c>
      <c r="E140" s="10">
        <v>2500</v>
      </c>
      <c r="F140">
        <v>2009</v>
      </c>
    </row>
    <row r="141" spans="1:7" ht="15" customHeight="1" x14ac:dyDescent="0.2">
      <c r="A141" s="1" t="s">
        <v>55</v>
      </c>
      <c r="B141" s="1" t="str">
        <f t="shared" si="7"/>
        <v>Donors Capital Fund_Institute for Humane Studies2008747586</v>
      </c>
      <c r="C141" t="s">
        <v>10</v>
      </c>
      <c r="D141" t="s">
        <v>19</v>
      </c>
      <c r="E141" s="10">
        <v>747586</v>
      </c>
      <c r="F141">
        <v>2008</v>
      </c>
    </row>
    <row r="142" spans="1:7" ht="15" customHeight="1" x14ac:dyDescent="0.2">
      <c r="A142" s="1" t="s">
        <v>55</v>
      </c>
      <c r="B142" s="1" t="str">
        <f t="shared" si="7"/>
        <v>Donors Capital Fund_Institute for Humane Studies20071088000</v>
      </c>
      <c r="C142" t="s">
        <v>10</v>
      </c>
      <c r="D142" t="s">
        <v>19</v>
      </c>
      <c r="E142" s="10">
        <v>1088000</v>
      </c>
      <c r="F142">
        <v>2007</v>
      </c>
    </row>
    <row r="143" spans="1:7" ht="15" customHeight="1" x14ac:dyDescent="0.2">
      <c r="A143" s="1" t="s">
        <v>55</v>
      </c>
      <c r="B143" s="1" t="str">
        <f t="shared" si="7"/>
        <v>Donors Capital Fund_Institute for Humane Studies20045000</v>
      </c>
      <c r="C143" t="s">
        <v>10</v>
      </c>
      <c r="D143" t="s">
        <v>19</v>
      </c>
      <c r="E143" s="10">
        <v>5000</v>
      </c>
      <c r="F143">
        <v>2004</v>
      </c>
    </row>
    <row r="144" spans="1:7" ht="15" customHeight="1" x14ac:dyDescent="0.2">
      <c r="A144" s="1" t="s">
        <v>55</v>
      </c>
      <c r="B144" s="1" t="str">
        <f t="shared" si="7"/>
        <v>Donors Capital Fund_Institute for Humane Studies20032500</v>
      </c>
      <c r="C144" t="s">
        <v>10</v>
      </c>
      <c r="D144" t="s">
        <v>19</v>
      </c>
      <c r="E144" s="10">
        <v>2500</v>
      </c>
      <c r="F144">
        <v>2003</v>
      </c>
    </row>
    <row r="145" spans="1:7" ht="15" customHeight="1" x14ac:dyDescent="0.2">
      <c r="A145">
        <v>990</v>
      </c>
      <c r="B145" t="str">
        <f t="shared" ref="B145:B158" si="8">C145&amp;"_"&amp;D145&amp;F145&amp;E145</f>
        <v>DonorsTrust_Institute for Humane Studies2017100</v>
      </c>
      <c r="C145" t="s">
        <v>6</v>
      </c>
      <c r="D145" t="s">
        <v>19</v>
      </c>
      <c r="E145" s="10">
        <v>100</v>
      </c>
      <c r="F145">
        <v>2017</v>
      </c>
      <c r="G145" t="s">
        <v>61</v>
      </c>
    </row>
    <row r="146" spans="1:7" ht="15" customHeight="1" x14ac:dyDescent="0.2">
      <c r="A146">
        <v>990</v>
      </c>
      <c r="B146" t="str">
        <f t="shared" si="8"/>
        <v>DonorsTrust_Institute for Humane Studies201710000</v>
      </c>
      <c r="C146" t="s">
        <v>6</v>
      </c>
      <c r="D146" t="s">
        <v>19</v>
      </c>
      <c r="E146" s="10">
        <v>10000</v>
      </c>
      <c r="F146">
        <v>2017</v>
      </c>
      <c r="G146" t="s">
        <v>61</v>
      </c>
    </row>
    <row r="147" spans="1:7" ht="15" customHeight="1" x14ac:dyDescent="0.2">
      <c r="A147">
        <v>990</v>
      </c>
      <c r="B147" t="str">
        <f t="shared" si="8"/>
        <v>DonorsTrust_Institute for Humane Studies201710000</v>
      </c>
      <c r="C147" t="s">
        <v>6</v>
      </c>
      <c r="D147" t="s">
        <v>19</v>
      </c>
      <c r="E147" s="10">
        <v>10000</v>
      </c>
      <c r="F147">
        <v>2017</v>
      </c>
      <c r="G147" t="s">
        <v>61</v>
      </c>
    </row>
    <row r="148" spans="1:7" ht="15" customHeight="1" x14ac:dyDescent="0.2">
      <c r="A148">
        <v>990</v>
      </c>
      <c r="B148" t="str">
        <f t="shared" si="8"/>
        <v>DonorsTrust_Institute for Humane Studies20172000</v>
      </c>
      <c r="C148" t="s">
        <v>6</v>
      </c>
      <c r="D148" t="s">
        <v>19</v>
      </c>
      <c r="E148" s="10">
        <v>2000</v>
      </c>
      <c r="F148">
        <v>2017</v>
      </c>
      <c r="G148" t="s">
        <v>61</v>
      </c>
    </row>
    <row r="149" spans="1:7" ht="15" customHeight="1" x14ac:dyDescent="0.2">
      <c r="A149">
        <v>990</v>
      </c>
      <c r="B149" t="str">
        <f t="shared" si="8"/>
        <v>DonorsTrust_Institute for Humane Studies201765000</v>
      </c>
      <c r="C149" t="s">
        <v>6</v>
      </c>
      <c r="D149" t="s">
        <v>19</v>
      </c>
      <c r="E149" s="10">
        <v>65000</v>
      </c>
      <c r="F149">
        <v>2017</v>
      </c>
      <c r="G149" t="s">
        <v>61</v>
      </c>
    </row>
    <row r="150" spans="1:7" ht="15" customHeight="1" x14ac:dyDescent="0.2">
      <c r="A150">
        <v>990</v>
      </c>
      <c r="B150" t="str">
        <f t="shared" si="8"/>
        <v>DonorsTrust_Institute for Humane Studies2017200000</v>
      </c>
      <c r="C150" t="s">
        <v>6</v>
      </c>
      <c r="D150" t="s">
        <v>19</v>
      </c>
      <c r="E150" s="10">
        <v>200000</v>
      </c>
      <c r="F150">
        <v>2017</v>
      </c>
      <c r="G150" t="s">
        <v>61</v>
      </c>
    </row>
    <row r="151" spans="1:7" ht="15" customHeight="1" x14ac:dyDescent="0.2">
      <c r="A151">
        <v>990</v>
      </c>
      <c r="B151" t="str">
        <f t="shared" si="8"/>
        <v>DonorsTrust_Institute for Humane Studies20171000</v>
      </c>
      <c r="C151" t="s">
        <v>6</v>
      </c>
      <c r="D151" t="s">
        <v>19</v>
      </c>
      <c r="E151" s="10">
        <v>1000</v>
      </c>
      <c r="F151">
        <v>2017</v>
      </c>
      <c r="G151" t="s">
        <v>61</v>
      </c>
    </row>
    <row r="152" spans="1:7" ht="15" customHeight="1" x14ac:dyDescent="0.2">
      <c r="A152">
        <v>990</v>
      </c>
      <c r="B152" t="str">
        <f t="shared" si="8"/>
        <v>DonorsTrust_Institute for Humane Studies20171000</v>
      </c>
      <c r="C152" t="s">
        <v>6</v>
      </c>
      <c r="D152" t="s">
        <v>19</v>
      </c>
      <c r="E152" s="10">
        <v>1000</v>
      </c>
      <c r="F152">
        <v>2017</v>
      </c>
      <c r="G152" t="s">
        <v>61</v>
      </c>
    </row>
    <row r="153" spans="1:7" ht="15" customHeight="1" x14ac:dyDescent="0.2">
      <c r="A153">
        <v>990</v>
      </c>
      <c r="B153" t="str">
        <f t="shared" si="8"/>
        <v>DonorsTrust_Institute for Humane Studies20171000</v>
      </c>
      <c r="C153" t="s">
        <v>6</v>
      </c>
      <c r="D153" t="s">
        <v>19</v>
      </c>
      <c r="E153" s="10">
        <v>1000</v>
      </c>
      <c r="F153">
        <v>2017</v>
      </c>
      <c r="G153" t="s">
        <v>61</v>
      </c>
    </row>
    <row r="154" spans="1:7" ht="15" customHeight="1" x14ac:dyDescent="0.2">
      <c r="A154">
        <v>990</v>
      </c>
      <c r="B154" t="str">
        <f t="shared" si="8"/>
        <v>DonorsTrust_Institute for Humane Studies20173000</v>
      </c>
      <c r="C154" t="s">
        <v>6</v>
      </c>
      <c r="D154" t="s">
        <v>19</v>
      </c>
      <c r="E154" s="10">
        <v>3000</v>
      </c>
      <c r="F154">
        <v>2017</v>
      </c>
      <c r="G154" t="s">
        <v>61</v>
      </c>
    </row>
    <row r="155" spans="1:7" ht="15" customHeight="1" x14ac:dyDescent="0.2">
      <c r="A155">
        <v>990</v>
      </c>
      <c r="B155" t="str">
        <f t="shared" si="8"/>
        <v>DonorsTrust_Institute for Humane Studies201710000</v>
      </c>
      <c r="C155" t="s">
        <v>6</v>
      </c>
      <c r="D155" t="s">
        <v>19</v>
      </c>
      <c r="E155" s="10">
        <v>10000</v>
      </c>
      <c r="F155">
        <v>2017</v>
      </c>
      <c r="G155" t="s">
        <v>61</v>
      </c>
    </row>
    <row r="156" spans="1:7" ht="15" customHeight="1" x14ac:dyDescent="0.2">
      <c r="A156">
        <v>990</v>
      </c>
      <c r="B156" t="str">
        <f t="shared" si="8"/>
        <v>DonorsTrust_Institute for Humane Studies20171000</v>
      </c>
      <c r="C156" t="s">
        <v>6</v>
      </c>
      <c r="D156" t="s">
        <v>19</v>
      </c>
      <c r="E156" s="10">
        <v>1000</v>
      </c>
      <c r="F156">
        <v>2017</v>
      </c>
      <c r="G156" t="s">
        <v>61</v>
      </c>
    </row>
    <row r="157" spans="1:7" ht="15" customHeight="1" x14ac:dyDescent="0.2">
      <c r="A157">
        <v>990</v>
      </c>
      <c r="B157" t="str">
        <f t="shared" si="8"/>
        <v>DonorsTrust_Institute for Humane Studies2017500</v>
      </c>
      <c r="C157" t="s">
        <v>6</v>
      </c>
      <c r="D157" t="s">
        <v>19</v>
      </c>
      <c r="E157" s="10">
        <v>500</v>
      </c>
      <c r="F157">
        <v>2017</v>
      </c>
      <c r="G157" t="s">
        <v>61</v>
      </c>
    </row>
    <row r="158" spans="1:7" ht="15" customHeight="1" x14ac:dyDescent="0.2">
      <c r="A158">
        <v>990</v>
      </c>
      <c r="B158" t="str">
        <f t="shared" si="8"/>
        <v>DonorsTrust_Institute for Humane Studies201717200</v>
      </c>
      <c r="C158" t="s">
        <v>6</v>
      </c>
      <c r="D158" t="s">
        <v>19</v>
      </c>
      <c r="E158" s="10">
        <v>17200</v>
      </c>
      <c r="F158">
        <v>2017</v>
      </c>
      <c r="G158" t="s">
        <v>61</v>
      </c>
    </row>
    <row r="159" spans="1:7" ht="15" customHeight="1" x14ac:dyDescent="0.2">
      <c r="A159">
        <v>990</v>
      </c>
      <c r="B159" s="1" t="str">
        <f t="shared" ref="B159:B222" si="9">C159&amp;"_"&amp;D159&amp;F159&amp;E159</f>
        <v>DonorsTrust_Institute for Humane Studies2016250000</v>
      </c>
      <c r="C159" t="s">
        <v>6</v>
      </c>
      <c r="D159" t="s">
        <v>19</v>
      </c>
      <c r="E159" s="17">
        <v>250000</v>
      </c>
      <c r="F159">
        <v>2016</v>
      </c>
      <c r="G159" t="s">
        <v>61</v>
      </c>
    </row>
    <row r="160" spans="1:7" ht="15" customHeight="1" x14ac:dyDescent="0.2">
      <c r="A160">
        <v>990</v>
      </c>
      <c r="B160" s="1" t="str">
        <f t="shared" si="9"/>
        <v>DonorsTrust_Institute for Humane Studies20165000</v>
      </c>
      <c r="C160" t="s">
        <v>6</v>
      </c>
      <c r="D160" t="s">
        <v>19</v>
      </c>
      <c r="E160" s="17">
        <v>5000</v>
      </c>
      <c r="F160">
        <v>2016</v>
      </c>
      <c r="G160" t="s">
        <v>61</v>
      </c>
    </row>
    <row r="161" spans="1:7" ht="15" customHeight="1" x14ac:dyDescent="0.2">
      <c r="A161">
        <v>990</v>
      </c>
      <c r="B161" s="1" t="str">
        <f t="shared" si="9"/>
        <v>DonorsTrust_Institute for Humane Studies20161000</v>
      </c>
      <c r="C161" t="s">
        <v>6</v>
      </c>
      <c r="D161" t="s">
        <v>19</v>
      </c>
      <c r="E161" s="17">
        <v>1000</v>
      </c>
      <c r="F161">
        <v>2016</v>
      </c>
      <c r="G161" t="s">
        <v>61</v>
      </c>
    </row>
    <row r="162" spans="1:7" ht="15" customHeight="1" x14ac:dyDescent="0.2">
      <c r="A162">
        <v>990</v>
      </c>
      <c r="B162" s="1" t="str">
        <f t="shared" si="9"/>
        <v>DonorsTrust_Institute for Humane Studies20161000</v>
      </c>
      <c r="C162" t="s">
        <v>6</v>
      </c>
      <c r="D162" t="s">
        <v>19</v>
      </c>
      <c r="E162" s="17">
        <v>1000</v>
      </c>
      <c r="F162">
        <v>2016</v>
      </c>
      <c r="G162" t="s">
        <v>61</v>
      </c>
    </row>
    <row r="163" spans="1:7" ht="15" customHeight="1" x14ac:dyDescent="0.2">
      <c r="A163">
        <v>990</v>
      </c>
      <c r="B163" s="1" t="str">
        <f t="shared" si="9"/>
        <v>DonorsTrust_Institute for Humane Studies20162000</v>
      </c>
      <c r="C163" t="s">
        <v>6</v>
      </c>
      <c r="D163" t="s">
        <v>19</v>
      </c>
      <c r="E163" s="17">
        <v>2000</v>
      </c>
      <c r="F163">
        <v>2016</v>
      </c>
      <c r="G163" t="s">
        <v>61</v>
      </c>
    </row>
    <row r="164" spans="1:7" ht="15" customHeight="1" x14ac:dyDescent="0.2">
      <c r="A164">
        <v>990</v>
      </c>
      <c r="B164" s="1" t="str">
        <f t="shared" si="9"/>
        <v>DonorsTrust_Institute for Humane Studies20163000</v>
      </c>
      <c r="C164" t="s">
        <v>6</v>
      </c>
      <c r="D164" t="s">
        <v>19</v>
      </c>
      <c r="E164" s="17">
        <v>3000</v>
      </c>
      <c r="F164">
        <v>2016</v>
      </c>
      <c r="G164" t="s">
        <v>61</v>
      </c>
    </row>
    <row r="165" spans="1:7" ht="15" customHeight="1" x14ac:dyDescent="0.2">
      <c r="A165">
        <v>990</v>
      </c>
      <c r="B165" s="1" t="str">
        <f t="shared" si="9"/>
        <v>DonorsTrust_Institute for Humane Studies201665000</v>
      </c>
      <c r="C165" t="s">
        <v>6</v>
      </c>
      <c r="D165" t="s">
        <v>19</v>
      </c>
      <c r="E165" s="17">
        <v>65000</v>
      </c>
      <c r="F165">
        <v>2016</v>
      </c>
      <c r="G165" t="s">
        <v>61</v>
      </c>
    </row>
    <row r="166" spans="1:7" ht="15" customHeight="1" x14ac:dyDescent="0.2">
      <c r="A166">
        <v>990</v>
      </c>
      <c r="B166" s="1" t="str">
        <f t="shared" si="9"/>
        <v>DonorsTrust_Institute for Humane Studies201635000</v>
      </c>
      <c r="C166" t="s">
        <v>6</v>
      </c>
      <c r="D166" t="s">
        <v>19</v>
      </c>
      <c r="E166" s="17">
        <v>35000</v>
      </c>
      <c r="F166">
        <v>2016</v>
      </c>
      <c r="G166" t="s">
        <v>61</v>
      </c>
    </row>
    <row r="167" spans="1:7" ht="15" customHeight="1" x14ac:dyDescent="0.2">
      <c r="A167">
        <v>990</v>
      </c>
      <c r="B167" s="1" t="str">
        <f t="shared" si="9"/>
        <v>DonorsTrust_Institute for Humane Studies201615800</v>
      </c>
      <c r="C167" t="s">
        <v>6</v>
      </c>
      <c r="D167" t="s">
        <v>19</v>
      </c>
      <c r="E167" s="17">
        <v>15800</v>
      </c>
      <c r="F167">
        <v>2016</v>
      </c>
      <c r="G167" t="s">
        <v>61</v>
      </c>
    </row>
    <row r="168" spans="1:7" ht="15" customHeight="1" x14ac:dyDescent="0.2">
      <c r="A168">
        <v>990</v>
      </c>
      <c r="B168" s="1" t="str">
        <f t="shared" si="9"/>
        <v>DonorsTrust_Institute for Humane Studies201610000</v>
      </c>
      <c r="C168" t="s">
        <v>6</v>
      </c>
      <c r="D168" t="s">
        <v>19</v>
      </c>
      <c r="E168" s="17">
        <v>10000</v>
      </c>
      <c r="F168">
        <v>2016</v>
      </c>
      <c r="G168" t="s">
        <v>61</v>
      </c>
    </row>
    <row r="169" spans="1:7" ht="15" customHeight="1" x14ac:dyDescent="0.2">
      <c r="A169">
        <v>990</v>
      </c>
      <c r="B169" s="1" t="str">
        <f t="shared" si="9"/>
        <v>DonorsTrust_Institute for Humane Studies20161000</v>
      </c>
      <c r="C169" t="s">
        <v>6</v>
      </c>
      <c r="D169" t="s">
        <v>19</v>
      </c>
      <c r="E169" s="17">
        <v>1000</v>
      </c>
      <c r="F169">
        <v>2016</v>
      </c>
      <c r="G169" t="s">
        <v>61</v>
      </c>
    </row>
    <row r="170" spans="1:7" ht="15" customHeight="1" x14ac:dyDescent="0.2">
      <c r="A170">
        <v>990</v>
      </c>
      <c r="B170" s="1" t="str">
        <f t="shared" si="9"/>
        <v>DonorsTrust_Institute for Humane Studies201610000</v>
      </c>
      <c r="C170" t="s">
        <v>6</v>
      </c>
      <c r="D170" t="s">
        <v>19</v>
      </c>
      <c r="E170" s="17">
        <v>10000</v>
      </c>
      <c r="F170">
        <v>2016</v>
      </c>
      <c r="G170" t="s">
        <v>61</v>
      </c>
    </row>
    <row r="171" spans="1:7" ht="15" customHeight="1" x14ac:dyDescent="0.2">
      <c r="A171">
        <v>990</v>
      </c>
      <c r="B171" s="1" t="str">
        <f t="shared" si="9"/>
        <v>DonorsTrust_Institute for Humane Studies20163000</v>
      </c>
      <c r="C171" t="s">
        <v>6</v>
      </c>
      <c r="D171" t="s">
        <v>19</v>
      </c>
      <c r="E171" s="17">
        <v>3000</v>
      </c>
      <c r="F171">
        <v>2016</v>
      </c>
      <c r="G171" t="s">
        <v>61</v>
      </c>
    </row>
    <row r="172" spans="1:7" ht="15" customHeight="1" x14ac:dyDescent="0.2">
      <c r="A172">
        <v>990</v>
      </c>
      <c r="B172" s="1" t="str">
        <f t="shared" si="9"/>
        <v>DonorsTrust_Institute for Humane Studies20162500</v>
      </c>
      <c r="C172" t="s">
        <v>6</v>
      </c>
      <c r="D172" t="s">
        <v>19</v>
      </c>
      <c r="E172" s="17">
        <v>2500</v>
      </c>
      <c r="F172">
        <v>2016</v>
      </c>
      <c r="G172" t="s">
        <v>61</v>
      </c>
    </row>
    <row r="173" spans="1:7" ht="15" customHeight="1" x14ac:dyDescent="0.2">
      <c r="A173" s="1">
        <v>990</v>
      </c>
      <c r="B173" s="1" t="str">
        <f t="shared" si="9"/>
        <v>DonorsTrust_Institute for Humane Studies20155000</v>
      </c>
      <c r="C173" t="s">
        <v>6</v>
      </c>
      <c r="D173" t="s">
        <v>19</v>
      </c>
      <c r="E173" s="10">
        <v>5000</v>
      </c>
      <c r="F173">
        <v>2015</v>
      </c>
      <c r="G173" t="s">
        <v>61</v>
      </c>
    </row>
    <row r="174" spans="1:7" ht="15" customHeight="1" x14ac:dyDescent="0.2">
      <c r="A174" s="1">
        <v>990</v>
      </c>
      <c r="B174" s="1" t="str">
        <f t="shared" si="9"/>
        <v>DonorsTrust_Institute for Humane Studies2015500</v>
      </c>
      <c r="C174" t="s">
        <v>6</v>
      </c>
      <c r="D174" t="s">
        <v>19</v>
      </c>
      <c r="E174" s="10">
        <v>500</v>
      </c>
      <c r="F174">
        <v>2015</v>
      </c>
      <c r="G174" t="s">
        <v>61</v>
      </c>
    </row>
    <row r="175" spans="1:7" ht="15" customHeight="1" x14ac:dyDescent="0.2">
      <c r="A175" s="1">
        <v>990</v>
      </c>
      <c r="B175" s="1" t="str">
        <f t="shared" si="9"/>
        <v>DonorsTrust_Institute for Humane Studies2015250000</v>
      </c>
      <c r="C175" t="s">
        <v>6</v>
      </c>
      <c r="D175" t="s">
        <v>19</v>
      </c>
      <c r="E175" s="10">
        <v>250000</v>
      </c>
      <c r="F175">
        <v>2015</v>
      </c>
      <c r="G175" t="s">
        <v>61</v>
      </c>
    </row>
    <row r="176" spans="1:7" ht="15" customHeight="1" x14ac:dyDescent="0.2">
      <c r="A176" s="1">
        <v>990</v>
      </c>
      <c r="B176" s="1" t="str">
        <f t="shared" si="9"/>
        <v>DonorsTrust_Institute for Humane Studies20151000</v>
      </c>
      <c r="C176" t="s">
        <v>6</v>
      </c>
      <c r="D176" t="s">
        <v>19</v>
      </c>
      <c r="E176" s="10">
        <v>1000</v>
      </c>
      <c r="F176">
        <v>2015</v>
      </c>
      <c r="G176" t="s">
        <v>61</v>
      </c>
    </row>
    <row r="177" spans="1:7" ht="15" customHeight="1" x14ac:dyDescent="0.2">
      <c r="A177" s="1">
        <v>990</v>
      </c>
      <c r="B177" s="1" t="str">
        <f t="shared" si="9"/>
        <v>DonorsTrust_Institute for Humane Studies20155000</v>
      </c>
      <c r="C177" t="s">
        <v>6</v>
      </c>
      <c r="D177" t="s">
        <v>19</v>
      </c>
      <c r="E177" s="10">
        <v>5000</v>
      </c>
      <c r="F177">
        <v>2015</v>
      </c>
      <c r="G177" t="s">
        <v>61</v>
      </c>
    </row>
    <row r="178" spans="1:7" ht="15" customHeight="1" x14ac:dyDescent="0.2">
      <c r="A178" s="1">
        <v>990</v>
      </c>
      <c r="B178" s="1" t="str">
        <f t="shared" si="9"/>
        <v>DonorsTrust_Institute for Humane Studies20155000</v>
      </c>
      <c r="C178" t="s">
        <v>6</v>
      </c>
      <c r="D178" t="s">
        <v>19</v>
      </c>
      <c r="E178" s="10">
        <v>5000</v>
      </c>
      <c r="F178">
        <v>2015</v>
      </c>
      <c r="G178" t="s">
        <v>61</v>
      </c>
    </row>
    <row r="179" spans="1:7" ht="15" customHeight="1" x14ac:dyDescent="0.2">
      <c r="A179" s="1">
        <v>990</v>
      </c>
      <c r="B179" s="1" t="str">
        <f t="shared" si="9"/>
        <v>DonorsTrust_Institute for Humane Studies20152000</v>
      </c>
      <c r="C179" t="s">
        <v>6</v>
      </c>
      <c r="D179" t="s">
        <v>19</v>
      </c>
      <c r="E179" s="10">
        <v>2000</v>
      </c>
      <c r="F179">
        <v>2015</v>
      </c>
      <c r="G179" t="s">
        <v>61</v>
      </c>
    </row>
    <row r="180" spans="1:7" ht="15" customHeight="1" x14ac:dyDescent="0.2">
      <c r="A180" s="1">
        <v>990</v>
      </c>
      <c r="B180" s="1" t="str">
        <f t="shared" si="9"/>
        <v>DonorsTrust_Institute for Humane Studies2015250</v>
      </c>
      <c r="C180" t="s">
        <v>6</v>
      </c>
      <c r="D180" t="s">
        <v>19</v>
      </c>
      <c r="E180" s="10">
        <v>250</v>
      </c>
      <c r="F180">
        <v>2015</v>
      </c>
      <c r="G180" t="s">
        <v>61</v>
      </c>
    </row>
    <row r="181" spans="1:7" ht="15" customHeight="1" x14ac:dyDescent="0.2">
      <c r="A181" s="1">
        <v>990</v>
      </c>
      <c r="B181" s="1" t="str">
        <f t="shared" si="9"/>
        <v>DonorsTrust_Institute for Humane Studies201512000</v>
      </c>
      <c r="C181" t="s">
        <v>6</v>
      </c>
      <c r="D181" t="s">
        <v>19</v>
      </c>
      <c r="E181" s="10">
        <v>12000</v>
      </c>
      <c r="F181">
        <v>2015</v>
      </c>
      <c r="G181" t="s">
        <v>61</v>
      </c>
    </row>
    <row r="182" spans="1:7" ht="15" customHeight="1" x14ac:dyDescent="0.2">
      <c r="A182" s="1">
        <v>990</v>
      </c>
      <c r="B182" s="1" t="str">
        <f t="shared" si="9"/>
        <v>DonorsTrust_Institute for Humane Studies2015545000</v>
      </c>
      <c r="C182" t="s">
        <v>6</v>
      </c>
      <c r="D182" t="s">
        <v>19</v>
      </c>
      <c r="E182" s="10">
        <v>545000</v>
      </c>
      <c r="F182">
        <v>2015</v>
      </c>
      <c r="G182" t="s">
        <v>61</v>
      </c>
    </row>
    <row r="183" spans="1:7" ht="15" customHeight="1" x14ac:dyDescent="0.2">
      <c r="A183" s="1">
        <v>990</v>
      </c>
      <c r="B183" s="1" t="str">
        <f t="shared" si="9"/>
        <v>DonorsTrust_Institute for Humane Studies201535000</v>
      </c>
      <c r="C183" t="s">
        <v>6</v>
      </c>
      <c r="D183" t="s">
        <v>19</v>
      </c>
      <c r="E183" s="10">
        <v>35000</v>
      </c>
      <c r="F183">
        <v>2015</v>
      </c>
      <c r="G183" t="s">
        <v>61</v>
      </c>
    </row>
    <row r="184" spans="1:7" ht="15" customHeight="1" x14ac:dyDescent="0.2">
      <c r="A184" s="1">
        <v>990</v>
      </c>
      <c r="B184" s="1" t="str">
        <f t="shared" si="9"/>
        <v>DonorsTrust_Institute for Humane Studies2015500</v>
      </c>
      <c r="C184" t="s">
        <v>6</v>
      </c>
      <c r="D184" t="s">
        <v>19</v>
      </c>
      <c r="E184" s="10">
        <v>500</v>
      </c>
      <c r="F184">
        <v>2015</v>
      </c>
      <c r="G184" t="s">
        <v>61</v>
      </c>
    </row>
    <row r="185" spans="1:7" ht="15" customHeight="1" x14ac:dyDescent="0.2">
      <c r="A185" s="1">
        <v>990</v>
      </c>
      <c r="B185" s="1" t="str">
        <f t="shared" si="9"/>
        <v>DonorsTrust_Institute for Humane Studies20155000</v>
      </c>
      <c r="C185" t="s">
        <v>6</v>
      </c>
      <c r="D185" t="s">
        <v>19</v>
      </c>
      <c r="E185" s="10">
        <v>5000</v>
      </c>
      <c r="F185">
        <v>2015</v>
      </c>
      <c r="G185" t="s">
        <v>61</v>
      </c>
    </row>
    <row r="186" spans="1:7" ht="15" customHeight="1" x14ac:dyDescent="0.2">
      <c r="A186" s="1">
        <v>990</v>
      </c>
      <c r="B186" s="1" t="str">
        <f t="shared" si="9"/>
        <v>DonorsTrust_Institute for Humane Studies20151000</v>
      </c>
      <c r="C186" t="s">
        <v>6</v>
      </c>
      <c r="D186" t="s">
        <v>19</v>
      </c>
      <c r="E186" s="10">
        <v>1000</v>
      </c>
      <c r="F186">
        <v>2015</v>
      </c>
      <c r="G186" t="s">
        <v>61</v>
      </c>
    </row>
    <row r="187" spans="1:7" ht="15" customHeight="1" x14ac:dyDescent="0.2">
      <c r="A187" s="1">
        <v>990</v>
      </c>
      <c r="B187" s="1" t="str">
        <f t="shared" si="9"/>
        <v>DonorsTrust_Institute for Humane Studies20151000</v>
      </c>
      <c r="C187" t="s">
        <v>6</v>
      </c>
      <c r="D187" t="s">
        <v>19</v>
      </c>
      <c r="E187" s="10">
        <v>1000</v>
      </c>
      <c r="F187">
        <v>2015</v>
      </c>
      <c r="G187" t="s">
        <v>61</v>
      </c>
    </row>
    <row r="188" spans="1:7" ht="15" customHeight="1" x14ac:dyDescent="0.2">
      <c r="A188" s="1">
        <v>990</v>
      </c>
      <c r="B188" s="1" t="str">
        <f t="shared" si="9"/>
        <v>DonorsTrust_Institute for Humane Studies20152000</v>
      </c>
      <c r="C188" t="s">
        <v>6</v>
      </c>
      <c r="D188" t="s">
        <v>19</v>
      </c>
      <c r="E188" s="10">
        <v>2000</v>
      </c>
      <c r="F188">
        <v>2015</v>
      </c>
      <c r="G188" t="s">
        <v>61</v>
      </c>
    </row>
    <row r="189" spans="1:7" ht="15" customHeight="1" x14ac:dyDescent="0.2">
      <c r="A189" s="1">
        <v>990</v>
      </c>
      <c r="B189" s="1" t="str">
        <f t="shared" si="9"/>
        <v>DonorsTrust_Institute for Humane Studies20151000</v>
      </c>
      <c r="C189" t="s">
        <v>6</v>
      </c>
      <c r="D189" t="s">
        <v>19</v>
      </c>
      <c r="E189" s="10">
        <v>1000</v>
      </c>
      <c r="F189">
        <v>2015</v>
      </c>
      <c r="G189" t="s">
        <v>61</v>
      </c>
    </row>
    <row r="190" spans="1:7" ht="15" customHeight="1" x14ac:dyDescent="0.2">
      <c r="A190" s="1" t="s">
        <v>55</v>
      </c>
      <c r="B190" s="1" t="str">
        <f t="shared" si="9"/>
        <v>DonorsTrust_Institute for Humane Studies2014100</v>
      </c>
      <c r="C190" t="s">
        <v>6</v>
      </c>
      <c r="D190" t="s">
        <v>19</v>
      </c>
      <c r="E190" s="10">
        <v>100</v>
      </c>
      <c r="F190">
        <v>2014</v>
      </c>
    </row>
    <row r="191" spans="1:7" ht="15" customHeight="1" x14ac:dyDescent="0.2">
      <c r="A191" s="1" t="s">
        <v>55</v>
      </c>
      <c r="B191" s="1" t="str">
        <f t="shared" si="9"/>
        <v>DonorsTrust_Institute for Humane Studies20141000</v>
      </c>
      <c r="C191" t="s">
        <v>6</v>
      </c>
      <c r="D191" t="s">
        <v>19</v>
      </c>
      <c r="E191" s="10">
        <v>1000</v>
      </c>
      <c r="F191">
        <v>2014</v>
      </c>
    </row>
    <row r="192" spans="1:7" ht="15" customHeight="1" x14ac:dyDescent="0.2">
      <c r="A192" s="1" t="s">
        <v>55</v>
      </c>
      <c r="B192" s="1" t="str">
        <f t="shared" si="9"/>
        <v>DonorsTrust_Institute for Humane Studies20141000</v>
      </c>
      <c r="C192" t="s">
        <v>6</v>
      </c>
      <c r="D192" t="s">
        <v>19</v>
      </c>
      <c r="E192" s="10">
        <v>1000</v>
      </c>
      <c r="F192">
        <v>2014</v>
      </c>
    </row>
    <row r="193" spans="1:6" ht="15" customHeight="1" x14ac:dyDescent="0.2">
      <c r="A193" s="1" t="s">
        <v>55</v>
      </c>
      <c r="B193" s="1" t="str">
        <f t="shared" si="9"/>
        <v>DonorsTrust_Institute for Humane Studies20141000</v>
      </c>
      <c r="C193" t="s">
        <v>6</v>
      </c>
      <c r="D193" t="s">
        <v>19</v>
      </c>
      <c r="E193" s="10">
        <v>1000</v>
      </c>
      <c r="F193">
        <v>2014</v>
      </c>
    </row>
    <row r="194" spans="1:6" ht="15" customHeight="1" x14ac:dyDescent="0.2">
      <c r="A194" s="1" t="s">
        <v>55</v>
      </c>
      <c r="B194" s="1" t="str">
        <f t="shared" si="9"/>
        <v>DonorsTrust_Institute for Humane Studies20141000</v>
      </c>
      <c r="C194" t="s">
        <v>6</v>
      </c>
      <c r="D194" t="s">
        <v>19</v>
      </c>
      <c r="E194" s="10">
        <v>1000</v>
      </c>
      <c r="F194">
        <v>2014</v>
      </c>
    </row>
    <row r="195" spans="1:6" ht="15" customHeight="1" x14ac:dyDescent="0.2">
      <c r="A195" s="1" t="s">
        <v>55</v>
      </c>
      <c r="B195" s="1" t="str">
        <f t="shared" si="9"/>
        <v>DonorsTrust_Institute for Humane Studies201410000</v>
      </c>
      <c r="C195" t="s">
        <v>6</v>
      </c>
      <c r="D195" t="s">
        <v>19</v>
      </c>
      <c r="E195" s="10">
        <v>10000</v>
      </c>
      <c r="F195">
        <v>2014</v>
      </c>
    </row>
    <row r="196" spans="1:6" ht="15" customHeight="1" x14ac:dyDescent="0.2">
      <c r="A196" s="1" t="s">
        <v>55</v>
      </c>
      <c r="B196" s="1" t="str">
        <f t="shared" si="9"/>
        <v>DonorsTrust_Institute for Humane Studies2014150</v>
      </c>
      <c r="C196" t="s">
        <v>6</v>
      </c>
      <c r="D196" t="s">
        <v>19</v>
      </c>
      <c r="E196" s="10">
        <v>150</v>
      </c>
      <c r="F196">
        <v>2014</v>
      </c>
    </row>
    <row r="197" spans="1:6" ht="15" customHeight="1" x14ac:dyDescent="0.2">
      <c r="A197" s="1" t="s">
        <v>55</v>
      </c>
      <c r="B197" s="1" t="str">
        <f t="shared" si="9"/>
        <v>DonorsTrust_Institute for Humane Studies2014150</v>
      </c>
      <c r="C197" t="s">
        <v>6</v>
      </c>
      <c r="D197" t="s">
        <v>19</v>
      </c>
      <c r="E197" s="10">
        <v>150</v>
      </c>
      <c r="F197">
        <v>2014</v>
      </c>
    </row>
    <row r="198" spans="1:6" ht="15" customHeight="1" x14ac:dyDescent="0.2">
      <c r="A198" s="1" t="s">
        <v>55</v>
      </c>
      <c r="B198" s="1" t="str">
        <f t="shared" si="9"/>
        <v>DonorsTrust_Institute for Humane Studies2014150000</v>
      </c>
      <c r="C198" t="s">
        <v>6</v>
      </c>
      <c r="D198" t="s">
        <v>19</v>
      </c>
      <c r="E198" s="10">
        <v>150000</v>
      </c>
      <c r="F198">
        <v>2014</v>
      </c>
    </row>
    <row r="199" spans="1:6" ht="15" customHeight="1" x14ac:dyDescent="0.2">
      <c r="A199" s="1" t="s">
        <v>55</v>
      </c>
      <c r="B199" s="1" t="str">
        <f t="shared" si="9"/>
        <v>DonorsTrust_Institute for Humane Studies201416000</v>
      </c>
      <c r="C199" t="s">
        <v>6</v>
      </c>
      <c r="D199" t="s">
        <v>19</v>
      </c>
      <c r="E199" s="10">
        <v>16000</v>
      </c>
      <c r="F199">
        <v>2014</v>
      </c>
    </row>
    <row r="200" spans="1:6" ht="15" customHeight="1" x14ac:dyDescent="0.2">
      <c r="A200" s="1" t="s">
        <v>55</v>
      </c>
      <c r="B200" s="1" t="str">
        <f t="shared" si="9"/>
        <v>DonorsTrust_Institute for Humane Studies20142000</v>
      </c>
      <c r="C200" t="s">
        <v>6</v>
      </c>
      <c r="D200" t="s">
        <v>19</v>
      </c>
      <c r="E200" s="10">
        <v>2000</v>
      </c>
      <c r="F200">
        <v>2014</v>
      </c>
    </row>
    <row r="201" spans="1:6" ht="15" customHeight="1" x14ac:dyDescent="0.2">
      <c r="A201" s="1" t="s">
        <v>55</v>
      </c>
      <c r="B201" s="1" t="str">
        <f t="shared" si="9"/>
        <v>DonorsTrust_Institute for Humane Studies20142000</v>
      </c>
      <c r="C201" t="s">
        <v>6</v>
      </c>
      <c r="D201" t="s">
        <v>19</v>
      </c>
      <c r="E201" s="10">
        <v>2000</v>
      </c>
      <c r="F201">
        <v>2014</v>
      </c>
    </row>
    <row r="202" spans="1:6" ht="15" customHeight="1" x14ac:dyDescent="0.2">
      <c r="A202" s="1" t="s">
        <v>55</v>
      </c>
      <c r="B202" s="1" t="str">
        <f t="shared" si="9"/>
        <v>DonorsTrust_Institute for Humane Studies2014200000</v>
      </c>
      <c r="C202" t="s">
        <v>6</v>
      </c>
      <c r="D202" t="s">
        <v>19</v>
      </c>
      <c r="E202" s="10">
        <v>200000</v>
      </c>
      <c r="F202">
        <v>2014</v>
      </c>
    </row>
    <row r="203" spans="1:6" ht="15" customHeight="1" x14ac:dyDescent="0.2">
      <c r="A203" s="1" t="s">
        <v>55</v>
      </c>
      <c r="B203" s="1" t="str">
        <f t="shared" si="9"/>
        <v>DonorsTrust_Institute for Humane Studies20142500</v>
      </c>
      <c r="C203" t="s">
        <v>6</v>
      </c>
      <c r="D203" t="s">
        <v>19</v>
      </c>
      <c r="E203" s="10">
        <v>2500</v>
      </c>
      <c r="F203">
        <v>2014</v>
      </c>
    </row>
    <row r="204" spans="1:6" ht="15" customHeight="1" x14ac:dyDescent="0.2">
      <c r="A204" s="1" t="s">
        <v>55</v>
      </c>
      <c r="B204" s="1" t="str">
        <f t="shared" si="9"/>
        <v>DonorsTrust_Institute for Humane Studies201425000</v>
      </c>
      <c r="C204" t="s">
        <v>6</v>
      </c>
      <c r="D204" t="s">
        <v>19</v>
      </c>
      <c r="E204" s="10">
        <v>25000</v>
      </c>
      <c r="F204">
        <v>2014</v>
      </c>
    </row>
    <row r="205" spans="1:6" ht="15" customHeight="1" x14ac:dyDescent="0.2">
      <c r="A205" s="1" t="s">
        <v>55</v>
      </c>
      <c r="B205" s="1" t="str">
        <f t="shared" si="9"/>
        <v>DonorsTrust_Institute for Humane Studies2014500</v>
      </c>
      <c r="C205" t="s">
        <v>6</v>
      </c>
      <c r="D205" t="s">
        <v>19</v>
      </c>
      <c r="E205" s="10">
        <v>500</v>
      </c>
      <c r="F205">
        <v>2014</v>
      </c>
    </row>
    <row r="206" spans="1:6" ht="15" customHeight="1" x14ac:dyDescent="0.2">
      <c r="A206" s="1" t="s">
        <v>55</v>
      </c>
      <c r="B206" s="1" t="str">
        <f t="shared" si="9"/>
        <v>DonorsTrust_Institute for Humane Studies2014500</v>
      </c>
      <c r="C206" t="s">
        <v>6</v>
      </c>
      <c r="D206" t="s">
        <v>19</v>
      </c>
      <c r="E206" s="10">
        <v>500</v>
      </c>
      <c r="F206">
        <v>2014</v>
      </c>
    </row>
    <row r="207" spans="1:6" ht="15" customHeight="1" x14ac:dyDescent="0.2">
      <c r="A207" s="1" t="s">
        <v>55</v>
      </c>
      <c r="B207" s="1" t="str">
        <f t="shared" si="9"/>
        <v>DonorsTrust_Institute for Humane Studies20145000</v>
      </c>
      <c r="C207" t="s">
        <v>6</v>
      </c>
      <c r="D207" t="s">
        <v>19</v>
      </c>
      <c r="E207" s="10">
        <v>5000</v>
      </c>
      <c r="F207">
        <v>2014</v>
      </c>
    </row>
    <row r="208" spans="1:6" ht="15" customHeight="1" x14ac:dyDescent="0.2">
      <c r="A208" s="1" t="s">
        <v>55</v>
      </c>
      <c r="B208" s="1" t="str">
        <f t="shared" si="9"/>
        <v>DonorsTrust_Institute for Humane Studies20145000</v>
      </c>
      <c r="C208" t="s">
        <v>6</v>
      </c>
      <c r="D208" t="s">
        <v>19</v>
      </c>
      <c r="E208" s="10">
        <v>5000</v>
      </c>
      <c r="F208">
        <v>2014</v>
      </c>
    </row>
    <row r="209" spans="1:6" ht="15" customHeight="1" x14ac:dyDescent="0.2">
      <c r="A209" s="1" t="s">
        <v>55</v>
      </c>
      <c r="B209" s="1" t="str">
        <f t="shared" si="9"/>
        <v>DonorsTrust_Institute for Humane Studies2013100</v>
      </c>
      <c r="C209" t="s">
        <v>6</v>
      </c>
      <c r="D209" t="s">
        <v>19</v>
      </c>
      <c r="E209" s="10">
        <v>100</v>
      </c>
      <c r="F209">
        <v>2013</v>
      </c>
    </row>
    <row r="210" spans="1:6" ht="15" customHeight="1" x14ac:dyDescent="0.2">
      <c r="A210" s="1" t="s">
        <v>55</v>
      </c>
      <c r="B210" s="1" t="str">
        <f t="shared" si="9"/>
        <v>DonorsTrust_Institute for Humane Studies20131000</v>
      </c>
      <c r="C210" t="s">
        <v>6</v>
      </c>
      <c r="D210" t="s">
        <v>19</v>
      </c>
      <c r="E210" s="10">
        <v>1000</v>
      </c>
      <c r="F210">
        <v>2013</v>
      </c>
    </row>
    <row r="211" spans="1:6" ht="15" customHeight="1" x14ac:dyDescent="0.2">
      <c r="A211" s="1" t="s">
        <v>55</v>
      </c>
      <c r="B211" s="1" t="str">
        <f t="shared" si="9"/>
        <v>DonorsTrust_Institute for Humane Studies2013150</v>
      </c>
      <c r="C211" t="s">
        <v>6</v>
      </c>
      <c r="D211" t="s">
        <v>19</v>
      </c>
      <c r="E211" s="10">
        <v>150</v>
      </c>
      <c r="F211">
        <v>2013</v>
      </c>
    </row>
    <row r="212" spans="1:6" ht="15" customHeight="1" x14ac:dyDescent="0.2">
      <c r="A212" s="1" t="s">
        <v>55</v>
      </c>
      <c r="B212" s="1" t="str">
        <f t="shared" si="9"/>
        <v>DonorsTrust_Institute for Humane Studies20131500</v>
      </c>
      <c r="C212" t="s">
        <v>6</v>
      </c>
      <c r="D212" t="s">
        <v>19</v>
      </c>
      <c r="E212" s="10">
        <v>1500</v>
      </c>
      <c r="F212">
        <v>2013</v>
      </c>
    </row>
    <row r="213" spans="1:6" ht="15" customHeight="1" x14ac:dyDescent="0.2">
      <c r="A213" s="1" t="s">
        <v>55</v>
      </c>
      <c r="B213" s="1" t="str">
        <f t="shared" si="9"/>
        <v>DonorsTrust_Institute for Humane Studies201315000</v>
      </c>
      <c r="C213" t="s">
        <v>6</v>
      </c>
      <c r="D213" t="s">
        <v>19</v>
      </c>
      <c r="E213" s="10">
        <v>15000</v>
      </c>
      <c r="F213">
        <v>2013</v>
      </c>
    </row>
    <row r="214" spans="1:6" ht="15" customHeight="1" x14ac:dyDescent="0.2">
      <c r="A214" s="1" t="s">
        <v>55</v>
      </c>
      <c r="B214" s="1" t="str">
        <f t="shared" si="9"/>
        <v>DonorsTrust_Institute for Humane Studies2013150000</v>
      </c>
      <c r="C214" t="s">
        <v>6</v>
      </c>
      <c r="D214" t="s">
        <v>19</v>
      </c>
      <c r="E214" s="10">
        <v>150000</v>
      </c>
      <c r="F214">
        <v>2013</v>
      </c>
    </row>
    <row r="215" spans="1:6" ht="15" customHeight="1" x14ac:dyDescent="0.2">
      <c r="A215" s="1" t="s">
        <v>55</v>
      </c>
      <c r="B215" s="1" t="str">
        <f t="shared" si="9"/>
        <v>DonorsTrust_Institute for Humane Studies20132500</v>
      </c>
      <c r="C215" t="s">
        <v>6</v>
      </c>
      <c r="D215" t="s">
        <v>19</v>
      </c>
      <c r="E215" s="10">
        <v>2500</v>
      </c>
      <c r="F215">
        <v>2013</v>
      </c>
    </row>
    <row r="216" spans="1:6" ht="15" customHeight="1" x14ac:dyDescent="0.2">
      <c r="A216" s="1" t="s">
        <v>55</v>
      </c>
      <c r="B216" s="1" t="str">
        <f t="shared" si="9"/>
        <v>DonorsTrust_Institute for Humane Studies2013500</v>
      </c>
      <c r="C216" t="s">
        <v>6</v>
      </c>
      <c r="D216" t="s">
        <v>19</v>
      </c>
      <c r="E216" s="10">
        <v>500</v>
      </c>
      <c r="F216">
        <v>2013</v>
      </c>
    </row>
    <row r="217" spans="1:6" ht="15" customHeight="1" x14ac:dyDescent="0.2">
      <c r="A217" s="1" t="s">
        <v>55</v>
      </c>
      <c r="B217" s="1" t="str">
        <f t="shared" si="9"/>
        <v>DonorsTrust_Institute for Humane Studies2013500</v>
      </c>
      <c r="C217" t="s">
        <v>6</v>
      </c>
      <c r="D217" t="s">
        <v>19</v>
      </c>
      <c r="E217" s="10">
        <v>500</v>
      </c>
      <c r="F217">
        <v>2013</v>
      </c>
    </row>
    <row r="218" spans="1:6" ht="15" customHeight="1" x14ac:dyDescent="0.2">
      <c r="A218" s="1" t="s">
        <v>55</v>
      </c>
      <c r="B218" s="1" t="str">
        <f t="shared" si="9"/>
        <v>DonorsTrust_Institute for Humane Studies2013500</v>
      </c>
      <c r="C218" t="s">
        <v>6</v>
      </c>
      <c r="D218" t="s">
        <v>19</v>
      </c>
      <c r="E218" s="10">
        <v>500</v>
      </c>
      <c r="F218">
        <v>2013</v>
      </c>
    </row>
    <row r="219" spans="1:6" ht="15" customHeight="1" x14ac:dyDescent="0.2">
      <c r="A219" s="1" t="s">
        <v>55</v>
      </c>
      <c r="B219" s="1" t="str">
        <f t="shared" si="9"/>
        <v>DonorsTrust_Institute for Humane Studies20137000</v>
      </c>
      <c r="C219" t="s">
        <v>6</v>
      </c>
      <c r="D219" t="s">
        <v>19</v>
      </c>
      <c r="E219" s="10">
        <v>7000</v>
      </c>
      <c r="F219">
        <v>2013</v>
      </c>
    </row>
    <row r="220" spans="1:6" ht="15" customHeight="1" x14ac:dyDescent="0.2">
      <c r="A220" s="1" t="s">
        <v>55</v>
      </c>
      <c r="B220" s="1" t="str">
        <f t="shared" si="9"/>
        <v>DonorsTrust_Institute for Humane Studies20121000</v>
      </c>
      <c r="C220" t="s">
        <v>6</v>
      </c>
      <c r="D220" t="s">
        <v>19</v>
      </c>
      <c r="E220" s="10">
        <v>1000</v>
      </c>
      <c r="F220">
        <v>2012</v>
      </c>
    </row>
    <row r="221" spans="1:6" ht="15" customHeight="1" x14ac:dyDescent="0.2">
      <c r="A221" s="1" t="s">
        <v>55</v>
      </c>
      <c r="B221" s="1" t="str">
        <f t="shared" si="9"/>
        <v>DonorsTrust_Institute for Humane Studies20121000</v>
      </c>
      <c r="C221" t="s">
        <v>6</v>
      </c>
      <c r="D221" t="s">
        <v>19</v>
      </c>
      <c r="E221" s="10">
        <v>1000</v>
      </c>
      <c r="F221">
        <v>2012</v>
      </c>
    </row>
    <row r="222" spans="1:6" ht="15" customHeight="1" x14ac:dyDescent="0.2">
      <c r="A222" s="1" t="s">
        <v>55</v>
      </c>
      <c r="B222" s="1" t="str">
        <f t="shared" si="9"/>
        <v>DonorsTrust_Institute for Humane Studies20121000</v>
      </c>
      <c r="C222" t="s">
        <v>6</v>
      </c>
      <c r="D222" t="s">
        <v>19</v>
      </c>
      <c r="E222" s="10">
        <v>1000</v>
      </c>
      <c r="F222">
        <v>2012</v>
      </c>
    </row>
    <row r="223" spans="1:6" ht="15" customHeight="1" x14ac:dyDescent="0.2">
      <c r="A223" s="1" t="s">
        <v>55</v>
      </c>
      <c r="B223" s="1" t="str">
        <f t="shared" ref="B223:B286" si="10">C223&amp;"_"&amp;D223&amp;F223&amp;E223</f>
        <v>DonorsTrust_Institute for Humane Studies201210000</v>
      </c>
      <c r="C223" t="s">
        <v>6</v>
      </c>
      <c r="D223" t="s">
        <v>19</v>
      </c>
      <c r="E223" s="10">
        <v>10000</v>
      </c>
      <c r="F223">
        <v>2012</v>
      </c>
    </row>
    <row r="224" spans="1:6" ht="15" customHeight="1" x14ac:dyDescent="0.2">
      <c r="A224" s="1" t="s">
        <v>55</v>
      </c>
      <c r="B224" s="1" t="str">
        <f t="shared" si="10"/>
        <v>DonorsTrust_Institute for Humane Studies201211000</v>
      </c>
      <c r="C224" t="s">
        <v>6</v>
      </c>
      <c r="D224" t="s">
        <v>19</v>
      </c>
      <c r="E224" s="10">
        <v>11000</v>
      </c>
      <c r="F224">
        <v>2012</v>
      </c>
    </row>
    <row r="225" spans="1:6" ht="15" customHeight="1" x14ac:dyDescent="0.2">
      <c r="A225" s="1" t="s">
        <v>55</v>
      </c>
      <c r="B225" s="1" t="str">
        <f t="shared" si="10"/>
        <v>DonorsTrust_Institute for Humane Studies20121500</v>
      </c>
      <c r="C225" t="s">
        <v>6</v>
      </c>
      <c r="D225" t="s">
        <v>19</v>
      </c>
      <c r="E225" s="10">
        <v>1500</v>
      </c>
      <c r="F225">
        <v>2012</v>
      </c>
    </row>
    <row r="226" spans="1:6" ht="15" customHeight="1" x14ac:dyDescent="0.2">
      <c r="A226" s="1" t="s">
        <v>55</v>
      </c>
      <c r="B226" s="1" t="str">
        <f t="shared" si="10"/>
        <v>DonorsTrust_Institute for Humane Studies2012150000</v>
      </c>
      <c r="C226" t="s">
        <v>6</v>
      </c>
      <c r="D226" t="s">
        <v>19</v>
      </c>
      <c r="E226" s="10">
        <v>150000</v>
      </c>
      <c r="F226">
        <v>2012</v>
      </c>
    </row>
    <row r="227" spans="1:6" ht="15" customHeight="1" x14ac:dyDescent="0.2">
      <c r="A227" s="1" t="s">
        <v>55</v>
      </c>
      <c r="B227" s="1" t="str">
        <f t="shared" si="10"/>
        <v>DonorsTrust_Institute for Humane Studies2012250</v>
      </c>
      <c r="C227" t="s">
        <v>6</v>
      </c>
      <c r="D227" t="s">
        <v>19</v>
      </c>
      <c r="E227" s="10">
        <v>250</v>
      </c>
      <c r="F227">
        <v>2012</v>
      </c>
    </row>
    <row r="228" spans="1:6" ht="15" customHeight="1" x14ac:dyDescent="0.2">
      <c r="A228" s="1" t="s">
        <v>55</v>
      </c>
      <c r="B228" s="1" t="str">
        <f t="shared" si="10"/>
        <v>DonorsTrust_Institute for Humane Studies2012500</v>
      </c>
      <c r="C228" t="s">
        <v>6</v>
      </c>
      <c r="D228" t="s">
        <v>19</v>
      </c>
      <c r="E228" s="10">
        <v>500</v>
      </c>
      <c r="F228">
        <v>2012</v>
      </c>
    </row>
    <row r="229" spans="1:6" ht="15" customHeight="1" x14ac:dyDescent="0.2">
      <c r="A229" s="1" t="s">
        <v>55</v>
      </c>
      <c r="B229" s="1" t="str">
        <f t="shared" si="10"/>
        <v>DonorsTrust_Institute for Humane Studies20125000</v>
      </c>
      <c r="C229" t="s">
        <v>6</v>
      </c>
      <c r="D229" t="s">
        <v>19</v>
      </c>
      <c r="E229" s="10">
        <v>5000</v>
      </c>
      <c r="F229">
        <v>2012</v>
      </c>
    </row>
    <row r="230" spans="1:6" ht="15" customHeight="1" x14ac:dyDescent="0.2">
      <c r="A230" s="1" t="s">
        <v>55</v>
      </c>
      <c r="B230" s="1" t="str">
        <f t="shared" si="10"/>
        <v>DonorsTrust_Institute for Humane Studies20125000</v>
      </c>
      <c r="C230" t="s">
        <v>6</v>
      </c>
      <c r="D230" t="s">
        <v>19</v>
      </c>
      <c r="E230" s="10">
        <v>5000</v>
      </c>
      <c r="F230">
        <v>2012</v>
      </c>
    </row>
    <row r="231" spans="1:6" ht="15" customHeight="1" x14ac:dyDescent="0.2">
      <c r="A231" s="1" t="s">
        <v>55</v>
      </c>
      <c r="B231" s="1" t="str">
        <f t="shared" si="10"/>
        <v>DonorsTrust_Institute for Humane Studies2011100</v>
      </c>
      <c r="C231" t="s">
        <v>6</v>
      </c>
      <c r="D231" t="s">
        <v>19</v>
      </c>
      <c r="E231" s="10">
        <v>100</v>
      </c>
      <c r="F231">
        <v>2011</v>
      </c>
    </row>
    <row r="232" spans="1:6" ht="15" customHeight="1" x14ac:dyDescent="0.2">
      <c r="A232" s="1" t="s">
        <v>55</v>
      </c>
      <c r="B232" s="1" t="str">
        <f t="shared" si="10"/>
        <v>DonorsTrust_Institute for Humane Studies2011100</v>
      </c>
      <c r="C232" t="s">
        <v>6</v>
      </c>
      <c r="D232" t="s">
        <v>19</v>
      </c>
      <c r="E232" s="10">
        <v>100</v>
      </c>
      <c r="F232">
        <v>2011</v>
      </c>
    </row>
    <row r="233" spans="1:6" ht="15" customHeight="1" x14ac:dyDescent="0.2">
      <c r="A233" s="1" t="s">
        <v>55</v>
      </c>
      <c r="B233" s="1" t="str">
        <f t="shared" si="10"/>
        <v>DonorsTrust_Institute for Humane Studies2011100</v>
      </c>
      <c r="C233" t="s">
        <v>6</v>
      </c>
      <c r="D233" t="s">
        <v>19</v>
      </c>
      <c r="E233" s="10">
        <v>100</v>
      </c>
      <c r="F233">
        <v>2011</v>
      </c>
    </row>
    <row r="234" spans="1:6" ht="15" customHeight="1" x14ac:dyDescent="0.2">
      <c r="A234" s="1" t="s">
        <v>55</v>
      </c>
      <c r="B234" s="1" t="str">
        <f t="shared" si="10"/>
        <v>DonorsTrust_Institute for Humane Studies20111000</v>
      </c>
      <c r="C234" t="s">
        <v>6</v>
      </c>
      <c r="D234" t="s">
        <v>19</v>
      </c>
      <c r="E234" s="10">
        <v>1000</v>
      </c>
      <c r="F234">
        <v>2011</v>
      </c>
    </row>
    <row r="235" spans="1:6" ht="15" customHeight="1" x14ac:dyDescent="0.2">
      <c r="A235" s="1" t="s">
        <v>55</v>
      </c>
      <c r="B235" s="1" t="str">
        <f t="shared" si="10"/>
        <v>DonorsTrust_Institute for Humane Studies20111000</v>
      </c>
      <c r="C235" t="s">
        <v>6</v>
      </c>
      <c r="D235" t="s">
        <v>19</v>
      </c>
      <c r="E235" s="10">
        <v>1000</v>
      </c>
      <c r="F235">
        <v>2011</v>
      </c>
    </row>
    <row r="236" spans="1:6" ht="15" customHeight="1" x14ac:dyDescent="0.2">
      <c r="A236" s="1" t="s">
        <v>55</v>
      </c>
      <c r="B236" s="1" t="str">
        <f t="shared" si="10"/>
        <v>DonorsTrust_Institute for Humane Studies20111000</v>
      </c>
      <c r="C236" t="s">
        <v>6</v>
      </c>
      <c r="D236" t="s">
        <v>19</v>
      </c>
      <c r="E236" s="10">
        <v>1000</v>
      </c>
      <c r="F236">
        <v>2011</v>
      </c>
    </row>
    <row r="237" spans="1:6" ht="15" customHeight="1" x14ac:dyDescent="0.2">
      <c r="A237" s="1" t="s">
        <v>55</v>
      </c>
      <c r="B237" s="1" t="str">
        <f t="shared" si="10"/>
        <v>DonorsTrust_Institute for Humane Studies201110000</v>
      </c>
      <c r="C237" t="s">
        <v>6</v>
      </c>
      <c r="D237" t="s">
        <v>19</v>
      </c>
      <c r="E237" s="10">
        <v>10000</v>
      </c>
      <c r="F237">
        <v>2011</v>
      </c>
    </row>
    <row r="238" spans="1:6" ht="15" customHeight="1" x14ac:dyDescent="0.2">
      <c r="A238" s="1" t="s">
        <v>55</v>
      </c>
      <c r="B238" s="1" t="str">
        <f t="shared" si="10"/>
        <v>DonorsTrust_Institute for Humane Studies201110000</v>
      </c>
      <c r="C238" t="s">
        <v>6</v>
      </c>
      <c r="D238" t="s">
        <v>19</v>
      </c>
      <c r="E238" s="10">
        <v>10000</v>
      </c>
      <c r="F238">
        <v>2011</v>
      </c>
    </row>
    <row r="239" spans="1:6" ht="15" customHeight="1" x14ac:dyDescent="0.2">
      <c r="A239" s="1" t="s">
        <v>55</v>
      </c>
      <c r="B239" s="1" t="str">
        <f t="shared" si="10"/>
        <v>DonorsTrust_Institute for Humane Studies201110000</v>
      </c>
      <c r="C239" t="s">
        <v>6</v>
      </c>
      <c r="D239" t="s">
        <v>19</v>
      </c>
      <c r="E239" s="10">
        <v>10000</v>
      </c>
      <c r="F239">
        <v>2011</v>
      </c>
    </row>
    <row r="240" spans="1:6" ht="15" customHeight="1" x14ac:dyDescent="0.2">
      <c r="A240" s="1" t="s">
        <v>55</v>
      </c>
      <c r="B240" s="1" t="str">
        <f t="shared" si="10"/>
        <v>DonorsTrust_Institute for Humane Studies201115000</v>
      </c>
      <c r="C240" t="s">
        <v>6</v>
      </c>
      <c r="D240" t="s">
        <v>19</v>
      </c>
      <c r="E240" s="10">
        <v>15000</v>
      </c>
      <c r="F240">
        <v>2011</v>
      </c>
    </row>
    <row r="241" spans="1:6" ht="15" customHeight="1" x14ac:dyDescent="0.2">
      <c r="A241" s="1" t="s">
        <v>55</v>
      </c>
      <c r="B241" s="1" t="str">
        <f t="shared" si="10"/>
        <v>DonorsTrust_Institute for Humane Studies2011150000</v>
      </c>
      <c r="C241" t="s">
        <v>6</v>
      </c>
      <c r="D241" t="s">
        <v>19</v>
      </c>
      <c r="E241" s="10">
        <v>150000</v>
      </c>
      <c r="F241">
        <v>2011</v>
      </c>
    </row>
    <row r="242" spans="1:6" ht="15" customHeight="1" x14ac:dyDescent="0.2">
      <c r="A242" s="1" t="s">
        <v>55</v>
      </c>
      <c r="B242" s="1" t="str">
        <f t="shared" si="10"/>
        <v>DonorsTrust_Institute for Humane Studies201125000</v>
      </c>
      <c r="C242" t="s">
        <v>6</v>
      </c>
      <c r="D242" t="s">
        <v>19</v>
      </c>
      <c r="E242" s="10">
        <v>25000</v>
      </c>
      <c r="F242">
        <v>2011</v>
      </c>
    </row>
    <row r="243" spans="1:6" ht="15" customHeight="1" x14ac:dyDescent="0.2">
      <c r="A243" s="1" t="s">
        <v>55</v>
      </c>
      <c r="B243" s="1" t="str">
        <f t="shared" si="10"/>
        <v>DonorsTrust_Institute for Humane Studies2011250000</v>
      </c>
      <c r="C243" t="s">
        <v>6</v>
      </c>
      <c r="D243" t="s">
        <v>19</v>
      </c>
      <c r="E243" s="10">
        <v>250000</v>
      </c>
      <c r="F243">
        <v>2011</v>
      </c>
    </row>
    <row r="244" spans="1:6" ht="15" customHeight="1" x14ac:dyDescent="0.2">
      <c r="A244" s="1" t="s">
        <v>55</v>
      </c>
      <c r="B244" s="1" t="str">
        <f t="shared" si="10"/>
        <v>DonorsTrust_Institute for Humane Studies2011500</v>
      </c>
      <c r="C244" t="s">
        <v>6</v>
      </c>
      <c r="D244" t="s">
        <v>19</v>
      </c>
      <c r="E244" s="10">
        <v>500</v>
      </c>
      <c r="F244">
        <v>2011</v>
      </c>
    </row>
    <row r="245" spans="1:6" ht="15" customHeight="1" x14ac:dyDescent="0.2">
      <c r="A245" s="1" t="s">
        <v>55</v>
      </c>
      <c r="B245" s="1" t="str">
        <f t="shared" si="10"/>
        <v>DonorsTrust_Institute for Humane Studies2011500</v>
      </c>
      <c r="C245" t="s">
        <v>6</v>
      </c>
      <c r="D245" t="s">
        <v>19</v>
      </c>
      <c r="E245" s="10">
        <v>500</v>
      </c>
      <c r="F245">
        <v>2011</v>
      </c>
    </row>
    <row r="246" spans="1:6" ht="15" customHeight="1" x14ac:dyDescent="0.2">
      <c r="A246" s="1" t="s">
        <v>55</v>
      </c>
      <c r="B246" s="1" t="str">
        <f t="shared" si="10"/>
        <v>DonorsTrust_Institute for Humane Studies2011500</v>
      </c>
      <c r="C246" t="s">
        <v>6</v>
      </c>
      <c r="D246" t="s">
        <v>19</v>
      </c>
      <c r="E246" s="10">
        <v>500</v>
      </c>
      <c r="F246">
        <v>2011</v>
      </c>
    </row>
    <row r="247" spans="1:6" ht="15" customHeight="1" x14ac:dyDescent="0.2">
      <c r="A247" s="1" t="s">
        <v>55</v>
      </c>
      <c r="B247" s="1" t="str">
        <f t="shared" si="10"/>
        <v>DonorsTrust_Institute for Humane Studies20115000</v>
      </c>
      <c r="C247" t="s">
        <v>6</v>
      </c>
      <c r="D247" t="s">
        <v>19</v>
      </c>
      <c r="E247" s="10">
        <v>5000</v>
      </c>
      <c r="F247">
        <v>2011</v>
      </c>
    </row>
    <row r="248" spans="1:6" ht="15" customHeight="1" x14ac:dyDescent="0.2">
      <c r="A248" s="1" t="s">
        <v>55</v>
      </c>
      <c r="B248" s="1" t="str">
        <f t="shared" si="10"/>
        <v>DonorsTrust_Institute for Humane Studies20115000</v>
      </c>
      <c r="C248" t="s">
        <v>6</v>
      </c>
      <c r="D248" t="s">
        <v>19</v>
      </c>
      <c r="E248" s="10">
        <v>5000</v>
      </c>
      <c r="F248">
        <v>2011</v>
      </c>
    </row>
    <row r="249" spans="1:6" ht="15" customHeight="1" x14ac:dyDescent="0.2">
      <c r="A249" s="1" t="s">
        <v>55</v>
      </c>
      <c r="B249" s="1" t="str">
        <f t="shared" si="10"/>
        <v>DonorsTrust_Institute for Humane Studies20115000</v>
      </c>
      <c r="C249" t="s">
        <v>6</v>
      </c>
      <c r="D249" t="s">
        <v>19</v>
      </c>
      <c r="E249" s="10">
        <v>5000</v>
      </c>
      <c r="F249">
        <v>2011</v>
      </c>
    </row>
    <row r="250" spans="1:6" ht="15" customHeight="1" x14ac:dyDescent="0.2">
      <c r="A250" s="1" t="s">
        <v>55</v>
      </c>
      <c r="B250" s="1" t="str">
        <f t="shared" si="10"/>
        <v>DonorsTrust_Institute for Humane Studies20115000</v>
      </c>
      <c r="C250" t="s">
        <v>6</v>
      </c>
      <c r="D250" t="s">
        <v>19</v>
      </c>
      <c r="E250" s="10">
        <v>5000</v>
      </c>
      <c r="F250">
        <v>2011</v>
      </c>
    </row>
    <row r="251" spans="1:6" ht="15" customHeight="1" x14ac:dyDescent="0.2">
      <c r="A251" s="1" t="s">
        <v>55</v>
      </c>
      <c r="B251" s="1" t="str">
        <f t="shared" si="10"/>
        <v>DonorsTrust_Institute for Humane Studies2010100</v>
      </c>
      <c r="C251" t="s">
        <v>6</v>
      </c>
      <c r="D251" t="s">
        <v>19</v>
      </c>
      <c r="E251" s="10">
        <v>100</v>
      </c>
      <c r="F251">
        <v>2010</v>
      </c>
    </row>
    <row r="252" spans="1:6" ht="15" customHeight="1" x14ac:dyDescent="0.2">
      <c r="A252" s="1" t="s">
        <v>55</v>
      </c>
      <c r="B252" s="1" t="str">
        <f t="shared" si="10"/>
        <v>DonorsTrust_Institute for Humane Studies2010100</v>
      </c>
      <c r="C252" t="s">
        <v>6</v>
      </c>
      <c r="D252" t="s">
        <v>19</v>
      </c>
      <c r="E252" s="10">
        <v>100</v>
      </c>
      <c r="F252">
        <v>2010</v>
      </c>
    </row>
    <row r="253" spans="1:6" ht="15" customHeight="1" x14ac:dyDescent="0.2">
      <c r="A253" s="1" t="s">
        <v>55</v>
      </c>
      <c r="B253" s="1" t="str">
        <f t="shared" si="10"/>
        <v>DonorsTrust_Institute for Humane Studies20101000</v>
      </c>
      <c r="C253" t="s">
        <v>6</v>
      </c>
      <c r="D253" t="s">
        <v>19</v>
      </c>
      <c r="E253" s="10">
        <v>1000</v>
      </c>
      <c r="F253">
        <v>2010</v>
      </c>
    </row>
    <row r="254" spans="1:6" ht="15" customHeight="1" x14ac:dyDescent="0.2">
      <c r="A254" s="1" t="s">
        <v>55</v>
      </c>
      <c r="B254" s="1" t="str">
        <f t="shared" si="10"/>
        <v>DonorsTrust_Institute for Humane Studies20101000</v>
      </c>
      <c r="C254" t="s">
        <v>6</v>
      </c>
      <c r="D254" t="s">
        <v>19</v>
      </c>
      <c r="E254" s="10">
        <v>1000</v>
      </c>
      <c r="F254">
        <v>2010</v>
      </c>
    </row>
    <row r="255" spans="1:6" ht="15" customHeight="1" x14ac:dyDescent="0.2">
      <c r="A255" s="1" t="s">
        <v>55</v>
      </c>
      <c r="B255" s="1" t="str">
        <f t="shared" si="10"/>
        <v>DonorsTrust_Institute for Humane Studies20101000</v>
      </c>
      <c r="C255" t="s">
        <v>6</v>
      </c>
      <c r="D255" t="s">
        <v>19</v>
      </c>
      <c r="E255" s="10">
        <v>1000</v>
      </c>
      <c r="F255">
        <v>2010</v>
      </c>
    </row>
    <row r="256" spans="1:6" ht="15" customHeight="1" x14ac:dyDescent="0.2">
      <c r="A256" s="1" t="s">
        <v>55</v>
      </c>
      <c r="B256" s="1" t="str">
        <f t="shared" si="10"/>
        <v>DonorsTrust_Institute for Humane Studies2010250</v>
      </c>
      <c r="C256" t="s">
        <v>6</v>
      </c>
      <c r="D256" t="s">
        <v>19</v>
      </c>
      <c r="E256" s="10">
        <v>250</v>
      </c>
      <c r="F256">
        <v>2010</v>
      </c>
    </row>
    <row r="257" spans="1:6" ht="15" customHeight="1" x14ac:dyDescent="0.2">
      <c r="A257" s="1" t="s">
        <v>55</v>
      </c>
      <c r="B257" s="1" t="str">
        <f t="shared" si="10"/>
        <v>DonorsTrust_Institute for Humane Studies2010400</v>
      </c>
      <c r="C257" t="s">
        <v>6</v>
      </c>
      <c r="D257" t="s">
        <v>19</v>
      </c>
      <c r="E257" s="10">
        <v>400</v>
      </c>
      <c r="F257">
        <v>2010</v>
      </c>
    </row>
    <row r="258" spans="1:6" ht="15" customHeight="1" x14ac:dyDescent="0.2">
      <c r="A258" s="1" t="s">
        <v>55</v>
      </c>
      <c r="B258" s="1" t="str">
        <f t="shared" si="10"/>
        <v>DonorsTrust_Institute for Humane Studies20105000</v>
      </c>
      <c r="C258" t="s">
        <v>6</v>
      </c>
      <c r="D258" t="s">
        <v>19</v>
      </c>
      <c r="E258" s="10">
        <v>5000</v>
      </c>
      <c r="F258">
        <v>2010</v>
      </c>
    </row>
    <row r="259" spans="1:6" ht="15" customHeight="1" x14ac:dyDescent="0.2">
      <c r="A259" s="1" t="s">
        <v>55</v>
      </c>
      <c r="B259" s="1" t="str">
        <f t="shared" si="10"/>
        <v>DonorsTrust_Institute for Humane Studies20105000</v>
      </c>
      <c r="C259" t="s">
        <v>6</v>
      </c>
      <c r="D259" t="s">
        <v>19</v>
      </c>
      <c r="E259" s="10">
        <v>5000</v>
      </c>
      <c r="F259">
        <v>2010</v>
      </c>
    </row>
    <row r="260" spans="1:6" ht="15" customHeight="1" x14ac:dyDescent="0.2">
      <c r="A260" s="1" t="s">
        <v>55</v>
      </c>
      <c r="B260" s="1" t="str">
        <f t="shared" si="10"/>
        <v>DonorsTrust_Institute for Humane Studies20107000</v>
      </c>
      <c r="C260" t="s">
        <v>6</v>
      </c>
      <c r="D260" t="s">
        <v>19</v>
      </c>
      <c r="E260" s="10">
        <v>7000</v>
      </c>
      <c r="F260">
        <v>2010</v>
      </c>
    </row>
    <row r="261" spans="1:6" ht="15" customHeight="1" x14ac:dyDescent="0.2">
      <c r="A261" s="1" t="s">
        <v>55</v>
      </c>
      <c r="B261" s="1" t="str">
        <f t="shared" si="10"/>
        <v>DonorsTrust_Institute for Humane Studies2009100</v>
      </c>
      <c r="C261" t="s">
        <v>6</v>
      </c>
      <c r="D261" t="s">
        <v>19</v>
      </c>
      <c r="E261" s="10">
        <v>100</v>
      </c>
      <c r="F261">
        <v>2009</v>
      </c>
    </row>
    <row r="262" spans="1:6" ht="15" customHeight="1" x14ac:dyDescent="0.2">
      <c r="A262" s="1" t="s">
        <v>55</v>
      </c>
      <c r="B262" s="1" t="str">
        <f t="shared" si="10"/>
        <v>DonorsTrust_Institute for Humane Studies2009100</v>
      </c>
      <c r="C262" t="s">
        <v>6</v>
      </c>
      <c r="D262" t="s">
        <v>19</v>
      </c>
      <c r="E262" s="10">
        <v>100</v>
      </c>
      <c r="F262">
        <v>2009</v>
      </c>
    </row>
    <row r="263" spans="1:6" ht="15" customHeight="1" x14ac:dyDescent="0.2">
      <c r="A263" s="1" t="s">
        <v>55</v>
      </c>
      <c r="B263" s="1" t="str">
        <f t="shared" si="10"/>
        <v>DonorsTrust_Institute for Humane Studies2009100</v>
      </c>
      <c r="C263" t="s">
        <v>6</v>
      </c>
      <c r="D263" t="s">
        <v>19</v>
      </c>
      <c r="E263" s="10">
        <v>100</v>
      </c>
      <c r="F263">
        <v>2009</v>
      </c>
    </row>
    <row r="264" spans="1:6" ht="15" customHeight="1" x14ac:dyDescent="0.2">
      <c r="A264" s="1" t="s">
        <v>55</v>
      </c>
      <c r="B264" s="1" t="str">
        <f t="shared" si="10"/>
        <v>DonorsTrust_Institute for Humane Studies20091000</v>
      </c>
      <c r="C264" t="s">
        <v>6</v>
      </c>
      <c r="D264" t="s">
        <v>19</v>
      </c>
      <c r="E264" s="10">
        <v>1000</v>
      </c>
      <c r="F264">
        <v>2009</v>
      </c>
    </row>
    <row r="265" spans="1:6" ht="15" customHeight="1" x14ac:dyDescent="0.2">
      <c r="A265" s="1" t="s">
        <v>55</v>
      </c>
      <c r="B265" s="1" t="str">
        <f t="shared" si="10"/>
        <v>DonorsTrust_Institute for Humane Studies20091000</v>
      </c>
      <c r="C265" t="s">
        <v>6</v>
      </c>
      <c r="D265" t="s">
        <v>19</v>
      </c>
      <c r="E265" s="10">
        <v>1000</v>
      </c>
      <c r="F265">
        <v>2009</v>
      </c>
    </row>
    <row r="266" spans="1:6" ht="15" customHeight="1" x14ac:dyDescent="0.2">
      <c r="A266" s="1" t="s">
        <v>55</v>
      </c>
      <c r="B266" s="1" t="str">
        <f t="shared" si="10"/>
        <v>DonorsTrust_Institute for Humane Studies20091000</v>
      </c>
      <c r="C266" t="s">
        <v>6</v>
      </c>
      <c r="D266" t="s">
        <v>19</v>
      </c>
      <c r="E266" s="10">
        <v>1000</v>
      </c>
      <c r="F266">
        <v>2009</v>
      </c>
    </row>
    <row r="267" spans="1:6" ht="15" customHeight="1" x14ac:dyDescent="0.2">
      <c r="A267" s="1" t="s">
        <v>55</v>
      </c>
      <c r="B267" s="1" t="str">
        <f t="shared" si="10"/>
        <v>DonorsTrust_Institute for Humane Studies2009250</v>
      </c>
      <c r="C267" t="s">
        <v>6</v>
      </c>
      <c r="D267" t="s">
        <v>19</v>
      </c>
      <c r="E267" s="10">
        <v>250</v>
      </c>
      <c r="F267">
        <v>2009</v>
      </c>
    </row>
    <row r="268" spans="1:6" ht="15" customHeight="1" x14ac:dyDescent="0.2">
      <c r="A268" s="1" t="s">
        <v>55</v>
      </c>
      <c r="B268" s="1" t="str">
        <f t="shared" si="10"/>
        <v>DonorsTrust_Institute for Humane Studies20092500</v>
      </c>
      <c r="C268" t="s">
        <v>6</v>
      </c>
      <c r="D268" t="s">
        <v>19</v>
      </c>
      <c r="E268" s="10">
        <v>2500</v>
      </c>
      <c r="F268">
        <v>2009</v>
      </c>
    </row>
    <row r="269" spans="1:6" ht="15" customHeight="1" x14ac:dyDescent="0.2">
      <c r="A269" s="1" t="s">
        <v>55</v>
      </c>
      <c r="B269" s="1" t="str">
        <f t="shared" si="10"/>
        <v>DonorsTrust_Institute for Humane Studies20095000</v>
      </c>
      <c r="C269" t="s">
        <v>6</v>
      </c>
      <c r="D269" t="s">
        <v>19</v>
      </c>
      <c r="E269" s="10">
        <v>5000</v>
      </c>
      <c r="F269">
        <v>2009</v>
      </c>
    </row>
    <row r="270" spans="1:6" ht="15" customHeight="1" x14ac:dyDescent="0.2">
      <c r="A270" s="1" t="s">
        <v>55</v>
      </c>
      <c r="B270" s="1" t="str">
        <f t="shared" si="10"/>
        <v>DonorsTrust_Institute for Humane Studies20095000</v>
      </c>
      <c r="C270" t="s">
        <v>6</v>
      </c>
      <c r="D270" t="s">
        <v>19</v>
      </c>
      <c r="E270" s="10">
        <v>5000</v>
      </c>
      <c r="F270">
        <v>2009</v>
      </c>
    </row>
    <row r="271" spans="1:6" ht="15" customHeight="1" x14ac:dyDescent="0.2">
      <c r="A271" s="1" t="s">
        <v>55</v>
      </c>
      <c r="B271" s="1" t="str">
        <f t="shared" si="10"/>
        <v>DonorsTrust_Institute for Humane Studies20098000</v>
      </c>
      <c r="C271" t="s">
        <v>6</v>
      </c>
      <c r="D271" t="s">
        <v>19</v>
      </c>
      <c r="E271" s="10">
        <v>8000</v>
      </c>
      <c r="F271">
        <v>2009</v>
      </c>
    </row>
    <row r="272" spans="1:6" ht="15" customHeight="1" x14ac:dyDescent="0.2">
      <c r="A272" s="1" t="s">
        <v>55</v>
      </c>
      <c r="B272" s="1" t="str">
        <f t="shared" si="10"/>
        <v>DonorsTrust_Institute for Humane Studies20081000</v>
      </c>
      <c r="C272" t="s">
        <v>6</v>
      </c>
      <c r="D272" t="s">
        <v>19</v>
      </c>
      <c r="E272" s="10">
        <v>1000</v>
      </c>
      <c r="F272">
        <v>2008</v>
      </c>
    </row>
    <row r="273" spans="1:7" ht="15" customHeight="1" x14ac:dyDescent="0.2">
      <c r="A273" s="1" t="s">
        <v>55</v>
      </c>
      <c r="B273" s="1" t="str">
        <f t="shared" si="10"/>
        <v>DonorsTrust_Institute for Humane Studies200818200</v>
      </c>
      <c r="C273" t="s">
        <v>6</v>
      </c>
      <c r="D273" t="s">
        <v>19</v>
      </c>
      <c r="E273" s="10">
        <v>18200</v>
      </c>
      <c r="F273">
        <v>2008</v>
      </c>
    </row>
    <row r="274" spans="1:7" ht="15" customHeight="1" x14ac:dyDescent="0.2">
      <c r="A274" s="1" t="s">
        <v>55</v>
      </c>
      <c r="B274" s="1" t="str">
        <f t="shared" si="10"/>
        <v>DonorsTrust_Institute for Humane Studies200710550</v>
      </c>
      <c r="C274" t="s">
        <v>6</v>
      </c>
      <c r="D274" t="s">
        <v>19</v>
      </c>
      <c r="E274" s="10">
        <v>10550</v>
      </c>
      <c r="F274">
        <v>2007</v>
      </c>
    </row>
    <row r="275" spans="1:7" ht="15" customHeight="1" x14ac:dyDescent="0.2">
      <c r="A275" s="1" t="s">
        <v>55</v>
      </c>
      <c r="B275" s="1" t="str">
        <f t="shared" si="10"/>
        <v>DonorsTrust_Institute for Humane Studies200618450</v>
      </c>
      <c r="C275" t="s">
        <v>6</v>
      </c>
      <c r="D275" t="s">
        <v>19</v>
      </c>
      <c r="E275" s="10">
        <v>18450</v>
      </c>
      <c r="F275">
        <v>2006</v>
      </c>
    </row>
    <row r="276" spans="1:7" ht="15" customHeight="1" x14ac:dyDescent="0.2">
      <c r="A276" s="1" t="s">
        <v>55</v>
      </c>
      <c r="B276" s="1" t="str">
        <f t="shared" si="10"/>
        <v>DonorsTrust_Institute for Humane Studies200513750</v>
      </c>
      <c r="C276" t="s">
        <v>6</v>
      </c>
      <c r="D276" t="s">
        <v>19</v>
      </c>
      <c r="E276" s="10">
        <v>13750</v>
      </c>
      <c r="F276">
        <v>2005</v>
      </c>
    </row>
    <row r="277" spans="1:7" ht="15" customHeight="1" x14ac:dyDescent="0.2">
      <c r="A277" s="1" t="s">
        <v>55</v>
      </c>
      <c r="B277" s="1" t="str">
        <f t="shared" si="10"/>
        <v>DonorsTrust_Institute for Humane Studies20045350</v>
      </c>
      <c r="C277" t="s">
        <v>6</v>
      </c>
      <c r="D277" t="s">
        <v>19</v>
      </c>
      <c r="E277" s="10">
        <v>5350</v>
      </c>
      <c r="F277">
        <v>2004</v>
      </c>
    </row>
    <row r="278" spans="1:7" ht="15" customHeight="1" x14ac:dyDescent="0.2">
      <c r="A278" s="1" t="s">
        <v>55</v>
      </c>
      <c r="B278" s="1" t="str">
        <f t="shared" si="10"/>
        <v>DonorsTrust_Institute for Humane Studies20023000</v>
      </c>
      <c r="C278" t="s">
        <v>6</v>
      </c>
      <c r="D278" t="s">
        <v>19</v>
      </c>
      <c r="E278" s="10">
        <v>3000</v>
      </c>
      <c r="F278">
        <v>2002</v>
      </c>
    </row>
    <row r="279" spans="1:7" ht="15" customHeight="1" x14ac:dyDescent="0.2">
      <c r="A279" s="1">
        <v>990</v>
      </c>
      <c r="B279" s="1" t="str">
        <f t="shared" si="10"/>
        <v>Dorothy D. and Joseph A. Moller Foundation_Institute for Humane Studies201666600</v>
      </c>
      <c r="C279" t="s">
        <v>26</v>
      </c>
      <c r="D279" t="s">
        <v>19</v>
      </c>
      <c r="E279" s="10">
        <v>66600</v>
      </c>
      <c r="F279">
        <v>2016</v>
      </c>
      <c r="G279" t="s">
        <v>61</v>
      </c>
    </row>
    <row r="280" spans="1:7" ht="15" customHeight="1" x14ac:dyDescent="0.2">
      <c r="A280" s="1">
        <v>990</v>
      </c>
      <c r="B280" s="1" t="str">
        <f t="shared" si="10"/>
        <v>Dorothy D. and Joseph A. Moller Foundation_Institute for Humane Studies201575150</v>
      </c>
      <c r="C280" t="s">
        <v>26</v>
      </c>
      <c r="D280" t="s">
        <v>19</v>
      </c>
      <c r="E280" s="10">
        <v>75150</v>
      </c>
      <c r="F280">
        <v>2015</v>
      </c>
      <c r="G280" t="s">
        <v>61</v>
      </c>
    </row>
    <row r="281" spans="1:7" x14ac:dyDescent="0.2">
      <c r="A281" s="1">
        <v>990</v>
      </c>
      <c r="B281" s="1" t="str">
        <f t="shared" si="10"/>
        <v>Dorothy D. and Joseph A. Moller Foundation_Institute for Humane Studies201480550</v>
      </c>
      <c r="C281" t="s">
        <v>26</v>
      </c>
      <c r="D281" t="s">
        <v>19</v>
      </c>
      <c r="E281" s="10">
        <v>80550</v>
      </c>
      <c r="F281">
        <v>2014</v>
      </c>
      <c r="G281" t="s">
        <v>61</v>
      </c>
    </row>
    <row r="282" spans="1:7" x14ac:dyDescent="0.2">
      <c r="A282" s="1">
        <v>990</v>
      </c>
      <c r="B282" s="1" t="str">
        <f t="shared" si="10"/>
        <v>Dorothy D. and Joseph A. Moller Foundation_Institute for Humane Studies201373800</v>
      </c>
      <c r="C282" t="s">
        <v>26</v>
      </c>
      <c r="D282" t="s">
        <v>19</v>
      </c>
      <c r="E282" s="10">
        <v>73800</v>
      </c>
      <c r="F282">
        <v>2013</v>
      </c>
      <c r="G282" t="s">
        <v>61</v>
      </c>
    </row>
    <row r="283" spans="1:7" x14ac:dyDescent="0.2">
      <c r="A283" s="1" t="s">
        <v>55</v>
      </c>
      <c r="B283" s="1" t="str">
        <f t="shared" si="10"/>
        <v>Dorothy D. and Joseph A. Moller Foundation_Institute for Humane Studies201272000</v>
      </c>
      <c r="C283" t="s">
        <v>26</v>
      </c>
      <c r="D283" t="s">
        <v>19</v>
      </c>
      <c r="E283" s="10">
        <v>72000</v>
      </c>
      <c r="F283">
        <v>2012</v>
      </c>
    </row>
    <row r="284" spans="1:7" x14ac:dyDescent="0.2">
      <c r="A284" s="1" t="s">
        <v>55</v>
      </c>
      <c r="B284" s="1" t="str">
        <f t="shared" si="10"/>
        <v>Dorothy D. and Joseph A. Moller Foundation_Institute for Humane Studies201173125</v>
      </c>
      <c r="C284" t="s">
        <v>26</v>
      </c>
      <c r="D284" t="s">
        <v>19</v>
      </c>
      <c r="E284" s="10">
        <v>73125</v>
      </c>
      <c r="F284">
        <v>2011</v>
      </c>
    </row>
    <row r="285" spans="1:7" x14ac:dyDescent="0.2">
      <c r="A285" s="1" t="s">
        <v>55</v>
      </c>
      <c r="B285" s="1" t="str">
        <f t="shared" si="10"/>
        <v>Dorothy D. and Joseph A. Moller Foundation_Institute for Humane Studies201072000</v>
      </c>
      <c r="C285" t="s">
        <v>26</v>
      </c>
      <c r="D285" t="s">
        <v>19</v>
      </c>
      <c r="E285" s="10">
        <v>72000</v>
      </c>
      <c r="F285">
        <v>2010</v>
      </c>
    </row>
    <row r="286" spans="1:7" x14ac:dyDescent="0.2">
      <c r="A286" s="1" t="s">
        <v>55</v>
      </c>
      <c r="B286" s="1" t="str">
        <f t="shared" si="10"/>
        <v>Dorothy D. and Joseph A. Moller Foundation_Institute for Humane Studies200961500</v>
      </c>
      <c r="C286" t="s">
        <v>26</v>
      </c>
      <c r="D286" t="s">
        <v>19</v>
      </c>
      <c r="E286" s="10">
        <v>61500</v>
      </c>
      <c r="F286">
        <v>2009</v>
      </c>
    </row>
    <row r="287" spans="1:7" x14ac:dyDescent="0.2">
      <c r="A287" s="1" t="s">
        <v>55</v>
      </c>
      <c r="B287" s="1" t="str">
        <f t="shared" ref="B287:B350" si="11">C287&amp;"_"&amp;D287&amp;F287&amp;E287</f>
        <v>Dorothy D. and Joseph A. Moller Foundation_Institute for Humane Studies200872000</v>
      </c>
      <c r="C287" t="s">
        <v>26</v>
      </c>
      <c r="D287" t="s">
        <v>19</v>
      </c>
      <c r="E287" s="10">
        <v>72000</v>
      </c>
      <c r="F287">
        <v>2008</v>
      </c>
    </row>
    <row r="288" spans="1:7" x14ac:dyDescent="0.2">
      <c r="A288" s="1" t="s">
        <v>55</v>
      </c>
      <c r="B288" s="1" t="str">
        <f t="shared" si="11"/>
        <v>Dorothy D. and Joseph A. Moller Foundation_Institute for Humane Studies200715000</v>
      </c>
      <c r="C288" t="s">
        <v>26</v>
      </c>
      <c r="D288" t="s">
        <v>19</v>
      </c>
      <c r="E288" s="10">
        <v>15000</v>
      </c>
      <c r="F288">
        <v>2007</v>
      </c>
    </row>
    <row r="289" spans="1:7" x14ac:dyDescent="0.2">
      <c r="A289" s="1">
        <v>990</v>
      </c>
      <c r="B289" s="1" t="str">
        <f t="shared" si="11"/>
        <v>Dunn's Foundation for the Advancement of Right Thinking_Institute for Humane Studies2016100000</v>
      </c>
      <c r="C289" t="s">
        <v>4</v>
      </c>
      <c r="D289" t="s">
        <v>19</v>
      </c>
      <c r="E289" s="10">
        <v>100000</v>
      </c>
      <c r="F289">
        <v>2016</v>
      </c>
      <c r="G289" t="s">
        <v>61</v>
      </c>
    </row>
    <row r="290" spans="1:7" x14ac:dyDescent="0.2">
      <c r="A290" s="1" t="s">
        <v>55</v>
      </c>
      <c r="B290" s="1" t="str">
        <f t="shared" si="11"/>
        <v>Dunn's Foundation for the Advancement of Right Thinking_Institute for Humane Studies2013100000</v>
      </c>
      <c r="C290" t="s">
        <v>4</v>
      </c>
      <c r="D290" t="s">
        <v>19</v>
      </c>
      <c r="E290" s="10">
        <v>100000</v>
      </c>
      <c r="F290">
        <v>2013</v>
      </c>
    </row>
    <row r="291" spans="1:7" x14ac:dyDescent="0.2">
      <c r="A291" s="1" t="s">
        <v>55</v>
      </c>
      <c r="B291" s="1" t="str">
        <f t="shared" si="11"/>
        <v>Dunn's Foundation for the Advancement of Right Thinking_Institute for Humane Studies2013150000</v>
      </c>
      <c r="C291" t="s">
        <v>4</v>
      </c>
      <c r="D291" t="s">
        <v>19</v>
      </c>
      <c r="E291" s="10">
        <v>150000</v>
      </c>
      <c r="F291">
        <v>2013</v>
      </c>
    </row>
    <row r="292" spans="1:7" x14ac:dyDescent="0.2">
      <c r="A292" s="1" t="s">
        <v>55</v>
      </c>
      <c r="B292" s="1" t="str">
        <f t="shared" si="11"/>
        <v>Dunn's Foundation for the Advancement of Right Thinking_Institute for Humane Studies2013150000</v>
      </c>
      <c r="C292" t="s">
        <v>4</v>
      </c>
      <c r="D292" t="s">
        <v>19</v>
      </c>
      <c r="E292" s="10">
        <v>150000</v>
      </c>
      <c r="F292">
        <v>2013</v>
      </c>
    </row>
    <row r="293" spans="1:7" x14ac:dyDescent="0.2">
      <c r="A293" s="1" t="s">
        <v>55</v>
      </c>
      <c r="B293" s="1" t="str">
        <f t="shared" si="11"/>
        <v>Dunn's Foundation for the Advancement of Right Thinking_Institute for Humane Studies2013250000</v>
      </c>
      <c r="C293" t="s">
        <v>4</v>
      </c>
      <c r="D293" t="s">
        <v>19</v>
      </c>
      <c r="E293" s="10">
        <v>250000</v>
      </c>
      <c r="F293">
        <v>2013</v>
      </c>
    </row>
    <row r="294" spans="1:7" x14ac:dyDescent="0.2">
      <c r="A294" s="1" t="s">
        <v>55</v>
      </c>
      <c r="B294" s="1" t="str">
        <f t="shared" si="11"/>
        <v>Dunn's Foundation for the Advancement of Right Thinking_Institute for Humane Studies20121025000</v>
      </c>
      <c r="C294" t="s">
        <v>4</v>
      </c>
      <c r="D294" t="s">
        <v>19</v>
      </c>
      <c r="E294" s="10">
        <v>1025000</v>
      </c>
      <c r="F294">
        <v>2012</v>
      </c>
    </row>
    <row r="295" spans="1:7" x14ac:dyDescent="0.2">
      <c r="A295" s="1" t="s">
        <v>55</v>
      </c>
      <c r="B295" s="1" t="str">
        <f t="shared" si="11"/>
        <v>Dunn's Foundation for the Advancement of Right Thinking_Institute for Humane Studies2012200000</v>
      </c>
      <c r="C295" t="s">
        <v>4</v>
      </c>
      <c r="D295" t="s">
        <v>19</v>
      </c>
      <c r="E295" s="10">
        <v>200000</v>
      </c>
      <c r="F295">
        <v>2012</v>
      </c>
    </row>
    <row r="296" spans="1:7" x14ac:dyDescent="0.2">
      <c r="A296" s="1" t="s">
        <v>55</v>
      </c>
      <c r="B296" s="1" t="str">
        <f t="shared" si="11"/>
        <v>Dunn's Foundation for the Advancement of Right Thinking_Institute for Humane Studies201180000</v>
      </c>
      <c r="C296" t="s">
        <v>4</v>
      </c>
      <c r="D296" t="s">
        <v>19</v>
      </c>
      <c r="E296" s="10">
        <v>80000</v>
      </c>
      <c r="F296">
        <v>2011</v>
      </c>
    </row>
    <row r="297" spans="1:7" x14ac:dyDescent="0.2">
      <c r="A297" s="1" t="s">
        <v>55</v>
      </c>
      <c r="B297" s="1" t="str">
        <f t="shared" si="11"/>
        <v>Dunn's Foundation for the Advancement of Right Thinking_Institute for Humane Studies201060000</v>
      </c>
      <c r="C297" t="s">
        <v>4</v>
      </c>
      <c r="D297" t="s">
        <v>19</v>
      </c>
      <c r="E297" s="10">
        <v>60000</v>
      </c>
      <c r="F297">
        <v>2010</v>
      </c>
    </row>
    <row r="298" spans="1:7" x14ac:dyDescent="0.2">
      <c r="A298" s="1" t="s">
        <v>55</v>
      </c>
      <c r="B298" s="1" t="str">
        <f t="shared" si="11"/>
        <v>Dunn's Foundation for the Advancement of Right Thinking_Institute for Humane Studies2009110700</v>
      </c>
      <c r="C298" t="s">
        <v>4</v>
      </c>
      <c r="D298" t="s">
        <v>19</v>
      </c>
      <c r="E298" s="10">
        <v>110700</v>
      </c>
      <c r="F298">
        <v>2009</v>
      </c>
    </row>
    <row r="299" spans="1:7" x14ac:dyDescent="0.2">
      <c r="A299" s="1" t="s">
        <v>55</v>
      </c>
      <c r="B299" s="1" t="str">
        <f t="shared" si="11"/>
        <v>Dunn's Foundation for the Advancement of Right Thinking_Institute for Humane Studies200848000</v>
      </c>
      <c r="C299" t="s">
        <v>4</v>
      </c>
      <c r="D299" t="s">
        <v>19</v>
      </c>
      <c r="E299" s="10">
        <v>48000</v>
      </c>
      <c r="F299">
        <v>2008</v>
      </c>
    </row>
    <row r="300" spans="1:7" x14ac:dyDescent="0.2">
      <c r="A300" s="1" t="s">
        <v>55</v>
      </c>
      <c r="B300" s="1" t="str">
        <f t="shared" si="11"/>
        <v>Dunn's Foundation for the Advancement of Right Thinking_Institute for Humane Studies200795000</v>
      </c>
      <c r="C300" t="s">
        <v>4</v>
      </c>
      <c r="D300" t="s">
        <v>19</v>
      </c>
      <c r="E300" s="10">
        <v>95000</v>
      </c>
      <c r="F300">
        <v>2007</v>
      </c>
    </row>
    <row r="301" spans="1:7" x14ac:dyDescent="0.2">
      <c r="A301" s="1" t="s">
        <v>55</v>
      </c>
      <c r="B301" s="1" t="str">
        <f t="shared" si="11"/>
        <v>Dunn's Foundation for the Advancement of Right Thinking_Institute for Humane Studies200695000</v>
      </c>
      <c r="C301" t="s">
        <v>4</v>
      </c>
      <c r="D301" t="s">
        <v>19</v>
      </c>
      <c r="E301" s="10">
        <v>95000</v>
      </c>
      <c r="F301">
        <v>2006</v>
      </c>
    </row>
    <row r="302" spans="1:7" x14ac:dyDescent="0.2">
      <c r="A302" s="1" t="s">
        <v>55</v>
      </c>
      <c r="B302" s="1" t="str">
        <f t="shared" si="11"/>
        <v>Dunn's Foundation for the Advancement of Right Thinking_Institute for Humane Studies200575000</v>
      </c>
      <c r="C302" t="s">
        <v>4</v>
      </c>
      <c r="D302" t="s">
        <v>19</v>
      </c>
      <c r="E302" s="10">
        <v>75000</v>
      </c>
      <c r="F302">
        <v>2005</v>
      </c>
    </row>
    <row r="303" spans="1:7" x14ac:dyDescent="0.2">
      <c r="A303" s="1" t="s">
        <v>55</v>
      </c>
      <c r="B303" s="1" t="str">
        <f t="shared" si="11"/>
        <v>Dunn's Foundation for the Advancement of Right Thinking_Institute for Humane Studies200475000</v>
      </c>
      <c r="C303" t="s">
        <v>4</v>
      </c>
      <c r="D303" t="s">
        <v>19</v>
      </c>
      <c r="E303" s="10">
        <v>75000</v>
      </c>
      <c r="F303">
        <v>2004</v>
      </c>
    </row>
    <row r="304" spans="1:7" x14ac:dyDescent="0.2">
      <c r="A304" s="1" t="s">
        <v>55</v>
      </c>
      <c r="B304" s="1" t="str">
        <f t="shared" si="11"/>
        <v>Dunn's Foundation for the Advancement of Right Thinking_Institute for Humane Studies200365000</v>
      </c>
      <c r="C304" t="s">
        <v>4</v>
      </c>
      <c r="D304" t="s">
        <v>19</v>
      </c>
      <c r="E304" s="10">
        <v>65000</v>
      </c>
      <c r="F304">
        <v>2003</v>
      </c>
    </row>
    <row r="305" spans="1:7" x14ac:dyDescent="0.2">
      <c r="A305" s="1" t="s">
        <v>55</v>
      </c>
      <c r="B305" s="1" t="str">
        <f t="shared" si="11"/>
        <v>Dunn's Foundation for the Advancement of Right Thinking_Institute for Humane Studies200240000</v>
      </c>
      <c r="C305" t="s">
        <v>4</v>
      </c>
      <c r="D305" t="s">
        <v>19</v>
      </c>
      <c r="E305" s="10">
        <v>40000</v>
      </c>
      <c r="F305">
        <v>2002</v>
      </c>
    </row>
    <row r="306" spans="1:7" x14ac:dyDescent="0.2">
      <c r="A306" s="1">
        <v>990</v>
      </c>
      <c r="B306" s="1" t="str">
        <f t="shared" si="11"/>
        <v>E L Craig Foundation_Institute for Humane Studies2016250000</v>
      </c>
      <c r="C306" t="s">
        <v>193</v>
      </c>
      <c r="D306" t="s">
        <v>19</v>
      </c>
      <c r="E306" s="10">
        <v>250000</v>
      </c>
      <c r="F306">
        <v>2016</v>
      </c>
    </row>
    <row r="307" spans="1:7" x14ac:dyDescent="0.2">
      <c r="A307" s="1">
        <v>990</v>
      </c>
      <c r="B307" s="1" t="str">
        <f t="shared" si="11"/>
        <v>E L Craig Foundation_Institute for Humane Studies2015150000</v>
      </c>
      <c r="C307" t="s">
        <v>193</v>
      </c>
      <c r="D307" t="s">
        <v>19</v>
      </c>
      <c r="E307" s="10">
        <v>150000</v>
      </c>
      <c r="F307">
        <v>2015</v>
      </c>
    </row>
    <row r="308" spans="1:7" x14ac:dyDescent="0.2">
      <c r="A308" s="1">
        <v>990</v>
      </c>
      <c r="B308" s="1" t="str">
        <f t="shared" si="11"/>
        <v>E L Craig Foundation_Institute for Humane Studies2014150500</v>
      </c>
      <c r="C308" t="s">
        <v>193</v>
      </c>
      <c r="D308" t="s">
        <v>19</v>
      </c>
      <c r="E308" s="10">
        <v>150500</v>
      </c>
      <c r="F308">
        <v>2014</v>
      </c>
    </row>
    <row r="309" spans="1:7" x14ac:dyDescent="0.2">
      <c r="A309" s="1">
        <v>990</v>
      </c>
      <c r="B309" s="1" t="str">
        <f t="shared" si="11"/>
        <v>E L Craig Foundation_Institute for Humane Studies2013300000</v>
      </c>
      <c r="C309" t="s">
        <v>193</v>
      </c>
      <c r="D309" t="s">
        <v>19</v>
      </c>
      <c r="E309" s="10">
        <v>300000</v>
      </c>
      <c r="F309">
        <v>2013</v>
      </c>
    </row>
    <row r="310" spans="1:7" x14ac:dyDescent="0.2">
      <c r="A310" s="1">
        <v>990</v>
      </c>
      <c r="B310" s="1" t="str">
        <f t="shared" si="11"/>
        <v>E L Craig Foundation_Institute for Humane Studies2010200000</v>
      </c>
      <c r="C310" t="s">
        <v>193</v>
      </c>
      <c r="D310" t="s">
        <v>19</v>
      </c>
      <c r="E310" s="10">
        <v>200000</v>
      </c>
      <c r="F310">
        <v>2010</v>
      </c>
      <c r="G310" t="s">
        <v>61</v>
      </c>
    </row>
    <row r="311" spans="1:7" x14ac:dyDescent="0.2">
      <c r="A311" s="1">
        <v>990</v>
      </c>
      <c r="B311" s="1" t="str">
        <f t="shared" si="11"/>
        <v>E L Craig Foundation_Institute for Humane Studies2008100000</v>
      </c>
      <c r="C311" t="s">
        <v>193</v>
      </c>
      <c r="D311" t="s">
        <v>19</v>
      </c>
      <c r="E311" s="10">
        <v>100000</v>
      </c>
      <c r="F311">
        <v>2008</v>
      </c>
      <c r="G311" t="s">
        <v>61</v>
      </c>
    </row>
    <row r="312" spans="1:7" x14ac:dyDescent="0.2">
      <c r="A312" s="1">
        <v>990</v>
      </c>
      <c r="B312" s="1" t="str">
        <f t="shared" si="11"/>
        <v>E L Craig Foundation_Institute for Humane Studies2007100000</v>
      </c>
      <c r="C312" t="s">
        <v>193</v>
      </c>
      <c r="D312" t="s">
        <v>19</v>
      </c>
      <c r="E312" s="10">
        <v>100000</v>
      </c>
      <c r="F312">
        <v>2007</v>
      </c>
      <c r="G312" t="s">
        <v>61</v>
      </c>
    </row>
    <row r="313" spans="1:7" x14ac:dyDescent="0.2">
      <c r="A313" s="1">
        <v>990</v>
      </c>
      <c r="B313" s="1" t="str">
        <f t="shared" si="11"/>
        <v>E L Craig Foundation_Institute for Humane Studies2006100000</v>
      </c>
      <c r="C313" t="s">
        <v>193</v>
      </c>
      <c r="D313" t="s">
        <v>19</v>
      </c>
      <c r="E313" s="10">
        <v>100000</v>
      </c>
      <c r="F313">
        <v>2006</v>
      </c>
    </row>
    <row r="314" spans="1:7" x14ac:dyDescent="0.2">
      <c r="A314" s="1">
        <v>990</v>
      </c>
      <c r="B314" s="1" t="str">
        <f t="shared" si="11"/>
        <v>E L Craig Foundation_Institute for Humane Studies200575000</v>
      </c>
      <c r="C314" t="s">
        <v>193</v>
      </c>
      <c r="D314" t="s">
        <v>19</v>
      </c>
      <c r="E314" s="10">
        <v>75000</v>
      </c>
      <c r="F314">
        <v>2005</v>
      </c>
    </row>
    <row r="315" spans="1:7" x14ac:dyDescent="0.2">
      <c r="A315" s="1">
        <v>990</v>
      </c>
      <c r="B315" s="1" t="str">
        <f t="shared" si="11"/>
        <v>E L Craig Foundation_Institute for Humane Studies200450000</v>
      </c>
      <c r="C315" t="s">
        <v>193</v>
      </c>
      <c r="D315" t="s">
        <v>19</v>
      </c>
      <c r="E315" s="10">
        <v>50000</v>
      </c>
      <c r="F315">
        <v>2004</v>
      </c>
    </row>
    <row r="316" spans="1:7" x14ac:dyDescent="0.2">
      <c r="A316" s="1">
        <v>990</v>
      </c>
      <c r="B316" s="1" t="str">
        <f t="shared" si="11"/>
        <v>E L Craig Foundation_Institute for Humane Studies200350000</v>
      </c>
      <c r="C316" t="s">
        <v>193</v>
      </c>
      <c r="D316" t="s">
        <v>19</v>
      </c>
      <c r="E316" s="10">
        <v>50000</v>
      </c>
      <c r="F316">
        <v>2003</v>
      </c>
    </row>
    <row r="317" spans="1:7" x14ac:dyDescent="0.2">
      <c r="A317" s="1">
        <v>990</v>
      </c>
      <c r="B317" s="1" t="str">
        <f t="shared" si="11"/>
        <v>E L Craig Foundation_Institute for Humane Studies200250000</v>
      </c>
      <c r="C317" t="s">
        <v>193</v>
      </c>
      <c r="D317" t="s">
        <v>19</v>
      </c>
      <c r="E317" s="10">
        <v>50000</v>
      </c>
      <c r="F317">
        <v>2002</v>
      </c>
    </row>
    <row r="318" spans="1:7" x14ac:dyDescent="0.2">
      <c r="A318" s="1">
        <v>990</v>
      </c>
      <c r="B318" s="1" t="str">
        <f t="shared" si="11"/>
        <v>Earhart Foundation_Institute for Humane Studies201514000</v>
      </c>
      <c r="C318" t="s">
        <v>13</v>
      </c>
      <c r="D318" t="s">
        <v>19</v>
      </c>
      <c r="E318" s="10">
        <v>14000</v>
      </c>
      <c r="F318">
        <v>2015</v>
      </c>
      <c r="G318" t="s">
        <v>61</v>
      </c>
    </row>
    <row r="319" spans="1:7" x14ac:dyDescent="0.2">
      <c r="A319" s="1">
        <v>990</v>
      </c>
      <c r="B319" s="1" t="str">
        <f t="shared" si="11"/>
        <v>Earhart Foundation_Institute for Humane Studies20157500</v>
      </c>
      <c r="C319" t="s">
        <v>13</v>
      </c>
      <c r="D319" t="s">
        <v>19</v>
      </c>
      <c r="E319" s="10">
        <v>7500</v>
      </c>
      <c r="F319">
        <v>2015</v>
      </c>
      <c r="G319" t="s">
        <v>61</v>
      </c>
    </row>
    <row r="320" spans="1:7" x14ac:dyDescent="0.2">
      <c r="A320" s="1">
        <v>990</v>
      </c>
      <c r="B320" s="1" t="str">
        <f t="shared" si="11"/>
        <v>Earhart Foundation_Institute for Humane Studies2015100000</v>
      </c>
      <c r="C320" t="s">
        <v>13</v>
      </c>
      <c r="D320" t="s">
        <v>19</v>
      </c>
      <c r="E320" s="10">
        <v>100000</v>
      </c>
      <c r="F320">
        <v>2015</v>
      </c>
      <c r="G320" t="s">
        <v>61</v>
      </c>
    </row>
    <row r="321" spans="1:7" x14ac:dyDescent="0.2">
      <c r="A321" s="1">
        <v>990</v>
      </c>
      <c r="B321" s="1" t="str">
        <f t="shared" si="11"/>
        <v>Earhart Foundation_Institute for Humane Studies2015236463</v>
      </c>
      <c r="C321" t="s">
        <v>13</v>
      </c>
      <c r="D321" t="s">
        <v>19</v>
      </c>
      <c r="E321" s="10">
        <v>236463</v>
      </c>
      <c r="F321">
        <v>2015</v>
      </c>
      <c r="G321" t="s">
        <v>61</v>
      </c>
    </row>
    <row r="322" spans="1:7" x14ac:dyDescent="0.2">
      <c r="A322" s="1">
        <v>990</v>
      </c>
      <c r="B322" s="1" t="str">
        <f t="shared" si="11"/>
        <v>Earhart Foundation_Institute for Humane Studies201414000</v>
      </c>
      <c r="C322" t="s">
        <v>13</v>
      </c>
      <c r="D322" t="s">
        <v>19</v>
      </c>
      <c r="E322" s="10">
        <v>14000</v>
      </c>
      <c r="F322">
        <v>2014</v>
      </c>
      <c r="G322" t="s">
        <v>61</v>
      </c>
    </row>
    <row r="323" spans="1:7" x14ac:dyDescent="0.2">
      <c r="A323" s="1">
        <v>990</v>
      </c>
      <c r="B323" s="1" t="str">
        <f t="shared" si="11"/>
        <v>Earhart Foundation_Institute for Humane Studies201414000</v>
      </c>
      <c r="C323" t="s">
        <v>13</v>
      </c>
      <c r="D323" t="s">
        <v>19</v>
      </c>
      <c r="E323" s="10">
        <v>14000</v>
      </c>
      <c r="F323">
        <v>2014</v>
      </c>
      <c r="G323" t="s">
        <v>61</v>
      </c>
    </row>
    <row r="324" spans="1:7" x14ac:dyDescent="0.2">
      <c r="A324" s="1">
        <v>990</v>
      </c>
      <c r="B324" s="1" t="str">
        <f t="shared" si="11"/>
        <v>Earhart Foundation_Institute for Humane Studies2014140000</v>
      </c>
      <c r="C324" t="s">
        <v>13</v>
      </c>
      <c r="D324" t="s">
        <v>19</v>
      </c>
      <c r="E324" s="10">
        <v>140000</v>
      </c>
      <c r="F324">
        <v>2014</v>
      </c>
      <c r="G324" t="s">
        <v>61</v>
      </c>
    </row>
    <row r="325" spans="1:7" x14ac:dyDescent="0.2">
      <c r="A325" s="1">
        <v>990</v>
      </c>
      <c r="B325" s="1" t="str">
        <f t="shared" si="11"/>
        <v>Earhart Foundation_Institute for Humane Studies201314000</v>
      </c>
      <c r="C325" t="s">
        <v>13</v>
      </c>
      <c r="D325" t="s">
        <v>19</v>
      </c>
      <c r="E325" s="10">
        <v>14000</v>
      </c>
      <c r="F325">
        <v>2013</v>
      </c>
      <c r="G325" t="s">
        <v>61</v>
      </c>
    </row>
    <row r="326" spans="1:7" x14ac:dyDescent="0.2">
      <c r="A326" s="1">
        <v>990</v>
      </c>
      <c r="B326" s="1" t="str">
        <f t="shared" si="11"/>
        <v>Earhart Foundation_Institute for Humane Studies2013130000</v>
      </c>
      <c r="C326" t="s">
        <v>13</v>
      </c>
      <c r="D326" t="s">
        <v>19</v>
      </c>
      <c r="E326" s="10">
        <v>130000</v>
      </c>
      <c r="F326">
        <v>2013</v>
      </c>
      <c r="G326" t="s">
        <v>61</v>
      </c>
    </row>
    <row r="327" spans="1:7" x14ac:dyDescent="0.2">
      <c r="A327" s="1">
        <v>990</v>
      </c>
      <c r="B327" s="1" t="str">
        <f t="shared" si="11"/>
        <v>Earhart Foundation_Institute for Humane Studies201314000</v>
      </c>
      <c r="C327" t="s">
        <v>13</v>
      </c>
      <c r="D327" t="s">
        <v>19</v>
      </c>
      <c r="E327" s="10">
        <v>14000</v>
      </c>
      <c r="F327">
        <v>2013</v>
      </c>
      <c r="G327" t="s">
        <v>61</v>
      </c>
    </row>
    <row r="328" spans="1:7" x14ac:dyDescent="0.2">
      <c r="A328" s="1">
        <v>990</v>
      </c>
      <c r="B328" s="1" t="str">
        <f t="shared" si="11"/>
        <v>Earhart Foundation_Institute for Humane Studies20139531</v>
      </c>
      <c r="C328" t="s">
        <v>13</v>
      </c>
      <c r="D328" t="s">
        <v>19</v>
      </c>
      <c r="E328" s="10">
        <v>9531</v>
      </c>
      <c r="F328">
        <v>2013</v>
      </c>
      <c r="G328" t="s">
        <v>61</v>
      </c>
    </row>
    <row r="329" spans="1:7" x14ac:dyDescent="0.2">
      <c r="A329" s="1" t="s">
        <v>55</v>
      </c>
      <c r="B329" s="1" t="str">
        <f t="shared" si="11"/>
        <v>Earhart Foundation_Institute for Humane Studies201210500</v>
      </c>
      <c r="C329" t="s">
        <v>13</v>
      </c>
      <c r="D329" t="s">
        <v>19</v>
      </c>
      <c r="E329" s="10">
        <v>10500</v>
      </c>
      <c r="F329">
        <v>2012</v>
      </c>
    </row>
    <row r="330" spans="1:7" x14ac:dyDescent="0.2">
      <c r="A330" s="1" t="s">
        <v>55</v>
      </c>
      <c r="B330" s="1" t="str">
        <f t="shared" si="11"/>
        <v>Earhart Foundation_Institute for Humane Studies2012125000</v>
      </c>
      <c r="C330" t="s">
        <v>13</v>
      </c>
      <c r="D330" t="s">
        <v>19</v>
      </c>
      <c r="E330" s="10">
        <v>125000</v>
      </c>
      <c r="F330">
        <v>2012</v>
      </c>
    </row>
    <row r="331" spans="1:7" x14ac:dyDescent="0.2">
      <c r="A331" s="1" t="s">
        <v>55</v>
      </c>
      <c r="B331" s="1" t="str">
        <f t="shared" si="11"/>
        <v>Earhart Foundation_Institute for Humane Studies201214000</v>
      </c>
      <c r="C331" t="s">
        <v>13</v>
      </c>
      <c r="D331" t="s">
        <v>19</v>
      </c>
      <c r="E331" s="10">
        <v>14000</v>
      </c>
      <c r="F331">
        <v>2012</v>
      </c>
    </row>
    <row r="332" spans="1:7" x14ac:dyDescent="0.2">
      <c r="A332" s="1" t="s">
        <v>55</v>
      </c>
      <c r="B332" s="1" t="str">
        <f t="shared" si="11"/>
        <v>Earhart Foundation_Institute for Humane Studies20121500</v>
      </c>
      <c r="C332" t="s">
        <v>13</v>
      </c>
      <c r="D332" t="s">
        <v>19</v>
      </c>
      <c r="E332" s="10">
        <v>1500</v>
      </c>
      <c r="F332">
        <v>2012</v>
      </c>
    </row>
    <row r="333" spans="1:7" x14ac:dyDescent="0.2">
      <c r="A333" s="1" t="s">
        <v>55</v>
      </c>
      <c r="B333" s="1" t="str">
        <f t="shared" si="11"/>
        <v>Earhart Foundation_Institute for Humane Studies201010000</v>
      </c>
      <c r="C333" t="s">
        <v>13</v>
      </c>
      <c r="D333" t="s">
        <v>19</v>
      </c>
      <c r="E333" s="10">
        <v>10000</v>
      </c>
      <c r="F333">
        <v>2010</v>
      </c>
    </row>
    <row r="334" spans="1:7" x14ac:dyDescent="0.2">
      <c r="A334" s="1" t="s">
        <v>55</v>
      </c>
      <c r="B334" s="1" t="str">
        <f t="shared" si="11"/>
        <v>Earhart Foundation_Institute for Humane Studies2010100000</v>
      </c>
      <c r="C334" t="s">
        <v>13</v>
      </c>
      <c r="D334" t="s">
        <v>19</v>
      </c>
      <c r="E334" s="10">
        <v>100000</v>
      </c>
      <c r="F334">
        <v>2010</v>
      </c>
    </row>
    <row r="335" spans="1:7" x14ac:dyDescent="0.2">
      <c r="A335" s="1" t="s">
        <v>55</v>
      </c>
      <c r="B335" s="1" t="str">
        <f t="shared" si="11"/>
        <v>Earhart Foundation_Institute for Humane Studies201020000</v>
      </c>
      <c r="C335" t="s">
        <v>13</v>
      </c>
      <c r="D335" t="s">
        <v>19</v>
      </c>
      <c r="E335" s="10">
        <v>20000</v>
      </c>
      <c r="F335">
        <v>2010</v>
      </c>
    </row>
    <row r="336" spans="1:7" x14ac:dyDescent="0.2">
      <c r="A336" s="1" t="s">
        <v>55</v>
      </c>
      <c r="B336" s="1" t="str">
        <f t="shared" si="11"/>
        <v>Earhart Foundation_Institute for Humane Studies200910000</v>
      </c>
      <c r="C336" t="s">
        <v>13</v>
      </c>
      <c r="D336" t="s">
        <v>19</v>
      </c>
      <c r="E336" s="10">
        <v>10000</v>
      </c>
      <c r="F336">
        <v>2009</v>
      </c>
    </row>
    <row r="337" spans="1:6" x14ac:dyDescent="0.2">
      <c r="A337" s="1" t="s">
        <v>55</v>
      </c>
      <c r="B337" s="1" t="str">
        <f t="shared" si="11"/>
        <v>Earhart Foundation_Institute for Humane Studies2009100000</v>
      </c>
      <c r="C337" t="s">
        <v>13</v>
      </c>
      <c r="D337" t="s">
        <v>19</v>
      </c>
      <c r="E337" s="10">
        <v>100000</v>
      </c>
      <c r="F337">
        <v>2009</v>
      </c>
    </row>
    <row r="338" spans="1:6" x14ac:dyDescent="0.2">
      <c r="A338" s="1" t="s">
        <v>55</v>
      </c>
      <c r="B338" s="1" t="str">
        <f t="shared" si="11"/>
        <v>Earhart Foundation_Institute for Humane Studies200914000</v>
      </c>
      <c r="C338" t="s">
        <v>13</v>
      </c>
      <c r="D338" t="s">
        <v>19</v>
      </c>
      <c r="E338" s="10">
        <v>14000</v>
      </c>
      <c r="F338">
        <v>2009</v>
      </c>
    </row>
    <row r="339" spans="1:6" x14ac:dyDescent="0.2">
      <c r="A339" s="1" t="s">
        <v>55</v>
      </c>
      <c r="B339" s="1" t="str">
        <f t="shared" si="11"/>
        <v>Earhart Foundation_Institute for Humane Studies2008100000</v>
      </c>
      <c r="C339" t="s">
        <v>13</v>
      </c>
      <c r="D339" t="s">
        <v>19</v>
      </c>
      <c r="E339" s="10">
        <v>100000</v>
      </c>
      <c r="F339">
        <v>2008</v>
      </c>
    </row>
    <row r="340" spans="1:6" x14ac:dyDescent="0.2">
      <c r="A340" s="1" t="s">
        <v>55</v>
      </c>
      <c r="B340" s="1" t="str">
        <f t="shared" si="11"/>
        <v>Earhart Foundation_Institute for Humane Studies200812000</v>
      </c>
      <c r="C340" t="s">
        <v>13</v>
      </c>
      <c r="D340" t="s">
        <v>19</v>
      </c>
      <c r="E340" s="10">
        <v>12000</v>
      </c>
      <c r="F340">
        <v>2008</v>
      </c>
    </row>
    <row r="341" spans="1:6" x14ac:dyDescent="0.2">
      <c r="A341" s="1" t="s">
        <v>55</v>
      </c>
      <c r="B341" s="1" t="str">
        <f t="shared" si="11"/>
        <v>Earhart Foundation_Institute for Humane Studies200814000</v>
      </c>
      <c r="C341" t="s">
        <v>13</v>
      </c>
      <c r="D341" t="s">
        <v>19</v>
      </c>
      <c r="E341" s="10">
        <v>14000</v>
      </c>
      <c r="F341">
        <v>2008</v>
      </c>
    </row>
    <row r="342" spans="1:6" x14ac:dyDescent="0.2">
      <c r="A342" s="1" t="s">
        <v>55</v>
      </c>
      <c r="B342" s="1" t="str">
        <f t="shared" si="11"/>
        <v>Earhart Foundation_Institute for Humane Studies2007100000</v>
      </c>
      <c r="C342" t="s">
        <v>13</v>
      </c>
      <c r="D342" t="s">
        <v>19</v>
      </c>
      <c r="E342" s="10">
        <v>100000</v>
      </c>
      <c r="F342">
        <v>2007</v>
      </c>
    </row>
    <row r="343" spans="1:6" x14ac:dyDescent="0.2">
      <c r="A343" s="1" t="s">
        <v>55</v>
      </c>
      <c r="B343" s="1" t="str">
        <f t="shared" si="11"/>
        <v>Earhart Foundation_Institute for Humane Studies200712000</v>
      </c>
      <c r="C343" t="s">
        <v>13</v>
      </c>
      <c r="D343" t="s">
        <v>19</v>
      </c>
      <c r="E343" s="10">
        <v>12000</v>
      </c>
      <c r="F343">
        <v>2007</v>
      </c>
    </row>
    <row r="344" spans="1:6" x14ac:dyDescent="0.2">
      <c r="A344" s="1" t="s">
        <v>55</v>
      </c>
      <c r="B344" s="1" t="str">
        <f t="shared" si="11"/>
        <v>Earhart Foundation_Institute for Humane Studies200725000</v>
      </c>
      <c r="C344" t="s">
        <v>13</v>
      </c>
      <c r="D344" t="s">
        <v>19</v>
      </c>
      <c r="E344" s="10">
        <v>25000</v>
      </c>
      <c r="F344">
        <v>2007</v>
      </c>
    </row>
    <row r="345" spans="1:6" x14ac:dyDescent="0.2">
      <c r="A345" s="1" t="s">
        <v>55</v>
      </c>
      <c r="B345" s="1" t="str">
        <f t="shared" si="11"/>
        <v>Earhart Foundation_Institute for Humane Studies200620000</v>
      </c>
      <c r="C345" t="s">
        <v>13</v>
      </c>
      <c r="D345" t="s">
        <v>19</v>
      </c>
      <c r="E345" s="10">
        <v>20000</v>
      </c>
      <c r="F345">
        <v>2006</v>
      </c>
    </row>
    <row r="346" spans="1:6" x14ac:dyDescent="0.2">
      <c r="A346" s="1" t="s">
        <v>55</v>
      </c>
      <c r="B346" s="1" t="str">
        <f t="shared" si="11"/>
        <v>Earhart Foundation_Institute for Humane Studies200630000</v>
      </c>
      <c r="C346" t="s">
        <v>13</v>
      </c>
      <c r="D346" t="s">
        <v>19</v>
      </c>
      <c r="E346" s="10">
        <v>30000</v>
      </c>
      <c r="F346">
        <v>2006</v>
      </c>
    </row>
    <row r="347" spans="1:6" x14ac:dyDescent="0.2">
      <c r="A347" s="1" t="s">
        <v>55</v>
      </c>
      <c r="B347" s="1" t="str">
        <f t="shared" si="11"/>
        <v>Earhart Foundation_Institute for Humane Studies200648000</v>
      </c>
      <c r="C347" t="s">
        <v>13</v>
      </c>
      <c r="D347" t="s">
        <v>19</v>
      </c>
      <c r="E347" s="10">
        <v>48000</v>
      </c>
      <c r="F347">
        <v>2006</v>
      </c>
    </row>
    <row r="348" spans="1:6" x14ac:dyDescent="0.2">
      <c r="A348" s="1" t="s">
        <v>55</v>
      </c>
      <c r="B348" s="1" t="str">
        <f t="shared" si="11"/>
        <v>Earhart Foundation_Institute for Humane Studies200515000</v>
      </c>
      <c r="C348" t="s">
        <v>13</v>
      </c>
      <c r="D348" s="1" t="s">
        <v>19</v>
      </c>
      <c r="E348" s="10">
        <v>15000</v>
      </c>
      <c r="F348">
        <v>2005</v>
      </c>
    </row>
    <row r="349" spans="1:6" x14ac:dyDescent="0.2">
      <c r="A349" s="1" t="s">
        <v>55</v>
      </c>
      <c r="B349" s="1" t="str">
        <f t="shared" si="11"/>
        <v>Earhart Foundation_Institute for Humane Studies200520000</v>
      </c>
      <c r="C349" t="s">
        <v>13</v>
      </c>
      <c r="D349" s="1" t="s">
        <v>19</v>
      </c>
      <c r="E349" s="10">
        <v>20000</v>
      </c>
      <c r="F349">
        <v>2005</v>
      </c>
    </row>
    <row r="350" spans="1:6" x14ac:dyDescent="0.2">
      <c r="A350" s="1" t="s">
        <v>55</v>
      </c>
      <c r="B350" s="1" t="str">
        <f t="shared" si="11"/>
        <v>Earhart Foundation_Institute for Humane Studies200530000</v>
      </c>
      <c r="C350" t="s">
        <v>13</v>
      </c>
      <c r="D350" s="1" t="s">
        <v>19</v>
      </c>
      <c r="E350" s="10">
        <v>30000</v>
      </c>
      <c r="F350">
        <v>2005</v>
      </c>
    </row>
    <row r="351" spans="1:6" x14ac:dyDescent="0.2">
      <c r="A351" s="1" t="s">
        <v>55</v>
      </c>
      <c r="B351" s="1" t="str">
        <f t="shared" ref="B351:B414" si="12">C351&amp;"_"&amp;D351&amp;F351&amp;E351</f>
        <v>Earhart Foundation_Institute for Humane Studies200568650</v>
      </c>
      <c r="C351" t="s">
        <v>13</v>
      </c>
      <c r="D351" s="1" t="s">
        <v>19</v>
      </c>
      <c r="E351" s="10">
        <v>68650</v>
      </c>
      <c r="F351">
        <v>2005</v>
      </c>
    </row>
    <row r="352" spans="1:6" x14ac:dyDescent="0.2">
      <c r="A352" s="1" t="s">
        <v>55</v>
      </c>
      <c r="B352" s="1" t="str">
        <f t="shared" si="12"/>
        <v>Earhart Foundation_Institute for Humane Studies200415000</v>
      </c>
      <c r="C352" t="s">
        <v>13</v>
      </c>
      <c r="D352" s="1" t="s">
        <v>19</v>
      </c>
      <c r="E352" s="10">
        <v>15000</v>
      </c>
      <c r="F352">
        <v>2004</v>
      </c>
    </row>
    <row r="353" spans="1:7" x14ac:dyDescent="0.2">
      <c r="A353" s="1" t="s">
        <v>55</v>
      </c>
      <c r="B353" s="1" t="str">
        <f t="shared" si="12"/>
        <v>Earhart Foundation_Institute for Humane Studies200324500</v>
      </c>
      <c r="C353" t="s">
        <v>13</v>
      </c>
      <c r="D353" s="1" t="s">
        <v>19</v>
      </c>
      <c r="E353" s="10">
        <v>24500</v>
      </c>
      <c r="F353">
        <v>2003</v>
      </c>
    </row>
    <row r="354" spans="1:7" x14ac:dyDescent="0.2">
      <c r="A354" s="1" t="s">
        <v>55</v>
      </c>
      <c r="B354" s="1" t="str">
        <f t="shared" si="12"/>
        <v>Earhart Foundation_Institute for Humane Studies200224000</v>
      </c>
      <c r="C354" t="s">
        <v>13</v>
      </c>
      <c r="D354" s="1" t="s">
        <v>19</v>
      </c>
      <c r="E354" s="10">
        <v>24000</v>
      </c>
      <c r="F354">
        <v>2002</v>
      </c>
    </row>
    <row r="355" spans="1:7" x14ac:dyDescent="0.2">
      <c r="A355" s="1" t="s">
        <v>55</v>
      </c>
      <c r="B355" s="1" t="str">
        <f t="shared" si="12"/>
        <v>Earhart Foundation_Institute for Humane Studies20027500</v>
      </c>
      <c r="C355" t="s">
        <v>13</v>
      </c>
      <c r="D355" s="1" t="s">
        <v>19</v>
      </c>
      <c r="E355" s="10">
        <v>7500</v>
      </c>
      <c r="F355">
        <v>2002</v>
      </c>
    </row>
    <row r="356" spans="1:7" x14ac:dyDescent="0.2">
      <c r="A356" s="1">
        <v>990</v>
      </c>
      <c r="B356" s="1" t="str">
        <f t="shared" si="12"/>
        <v>Ed Uihlein Family Foundation_Institute for Humane Studies2016200000</v>
      </c>
      <c r="C356" t="s">
        <v>37</v>
      </c>
      <c r="D356" t="s">
        <v>19</v>
      </c>
      <c r="E356" s="10">
        <v>200000</v>
      </c>
      <c r="F356">
        <v>2016</v>
      </c>
      <c r="G356" t="s">
        <v>61</v>
      </c>
    </row>
    <row r="357" spans="1:7" x14ac:dyDescent="0.2">
      <c r="A357" s="1">
        <v>990</v>
      </c>
      <c r="B357" s="1" t="str">
        <f t="shared" si="12"/>
        <v>Ed Uihlein Family Foundation_Institute for Humane Studies2015100000</v>
      </c>
      <c r="C357" t="s">
        <v>37</v>
      </c>
      <c r="D357" t="s">
        <v>19</v>
      </c>
      <c r="E357" s="10">
        <v>100000</v>
      </c>
      <c r="F357">
        <v>2015</v>
      </c>
      <c r="G357" t="s">
        <v>61</v>
      </c>
    </row>
    <row r="358" spans="1:7" x14ac:dyDescent="0.2">
      <c r="A358" s="1">
        <v>990</v>
      </c>
      <c r="B358" s="1" t="str">
        <f t="shared" si="12"/>
        <v>Ed Uihlein Family Foundation_Institute for Humane Studies2015100000</v>
      </c>
      <c r="C358" t="s">
        <v>37</v>
      </c>
      <c r="D358" t="s">
        <v>19</v>
      </c>
      <c r="E358" s="10">
        <v>100000</v>
      </c>
      <c r="F358">
        <v>2015</v>
      </c>
      <c r="G358" t="s">
        <v>61</v>
      </c>
    </row>
    <row r="359" spans="1:7" x14ac:dyDescent="0.2">
      <c r="A359" s="1" t="s">
        <v>55</v>
      </c>
      <c r="B359" s="1" t="str">
        <f t="shared" si="12"/>
        <v>Ed Uihlein Family Foundation_Institute for Humane Studies2014200000</v>
      </c>
      <c r="C359" t="s">
        <v>37</v>
      </c>
      <c r="D359" t="s">
        <v>19</v>
      </c>
      <c r="E359" s="10">
        <v>200000</v>
      </c>
      <c r="F359">
        <v>2014</v>
      </c>
    </row>
    <row r="360" spans="1:7" x14ac:dyDescent="0.2">
      <c r="A360" s="1" t="s">
        <v>55</v>
      </c>
      <c r="B360" s="1" t="str">
        <f t="shared" si="12"/>
        <v>Ed Uihlein Family Foundation_Institute for Humane Studies2013250000</v>
      </c>
      <c r="C360" t="s">
        <v>37</v>
      </c>
      <c r="D360" t="s">
        <v>19</v>
      </c>
      <c r="E360" s="10">
        <v>250000</v>
      </c>
      <c r="F360">
        <v>2013</v>
      </c>
    </row>
    <row r="361" spans="1:7" x14ac:dyDescent="0.2">
      <c r="A361" s="1" t="s">
        <v>55</v>
      </c>
      <c r="B361" s="1" t="str">
        <f t="shared" si="12"/>
        <v>Ed Uihlein Family Foundation_Institute for Humane Studies2012250000</v>
      </c>
      <c r="C361" t="s">
        <v>37</v>
      </c>
      <c r="D361" t="s">
        <v>19</v>
      </c>
      <c r="E361" s="10">
        <v>250000</v>
      </c>
      <c r="F361">
        <v>2012</v>
      </c>
    </row>
    <row r="362" spans="1:7" x14ac:dyDescent="0.2">
      <c r="A362" s="1" t="s">
        <v>55</v>
      </c>
      <c r="B362" s="1" t="str">
        <f t="shared" si="12"/>
        <v>Ed Uihlein Family Foundation_Institute for Humane Studies201140000</v>
      </c>
      <c r="C362" t="s">
        <v>37</v>
      </c>
      <c r="D362" t="s">
        <v>19</v>
      </c>
      <c r="E362" s="10">
        <v>40000</v>
      </c>
      <c r="F362">
        <v>2011</v>
      </c>
    </row>
    <row r="363" spans="1:7" x14ac:dyDescent="0.2">
      <c r="A363" s="1" t="s">
        <v>55</v>
      </c>
      <c r="B363" s="1" t="str">
        <f t="shared" si="12"/>
        <v>Ed Uihlein Family Foundation_Institute for Humane Studies2010120000</v>
      </c>
      <c r="C363" t="s">
        <v>37</v>
      </c>
      <c r="D363" t="s">
        <v>19</v>
      </c>
      <c r="E363" s="10">
        <v>120000</v>
      </c>
      <c r="F363">
        <v>2010</v>
      </c>
    </row>
    <row r="364" spans="1:7" x14ac:dyDescent="0.2">
      <c r="A364" s="1" t="s">
        <v>55</v>
      </c>
      <c r="B364" s="1" t="str">
        <f t="shared" si="12"/>
        <v>Ed Uihlein Family Foundation_Institute for Humane Studies2009110000</v>
      </c>
      <c r="C364" t="s">
        <v>37</v>
      </c>
      <c r="D364" t="s">
        <v>19</v>
      </c>
      <c r="E364" s="10">
        <v>110000</v>
      </c>
      <c r="F364">
        <v>2009</v>
      </c>
    </row>
    <row r="365" spans="1:7" x14ac:dyDescent="0.2">
      <c r="A365" s="1" t="s">
        <v>55</v>
      </c>
      <c r="B365" s="1" t="str">
        <f t="shared" si="12"/>
        <v>Ed Uihlein Family Foundation_Institute for Humane Studies200815000</v>
      </c>
      <c r="C365" t="s">
        <v>37</v>
      </c>
      <c r="D365" t="s">
        <v>19</v>
      </c>
      <c r="E365" s="10">
        <v>15000</v>
      </c>
      <c r="F365">
        <v>2008</v>
      </c>
    </row>
    <row r="366" spans="1:7" x14ac:dyDescent="0.2">
      <c r="A366" s="1">
        <v>990</v>
      </c>
      <c r="B366" s="1" t="str">
        <f t="shared" si="12"/>
        <v>Eric Javits Family Foundation_Institute for Humane Studies2016500</v>
      </c>
      <c r="C366" t="s">
        <v>65</v>
      </c>
      <c r="D366" t="s">
        <v>19</v>
      </c>
      <c r="E366" s="10">
        <v>500</v>
      </c>
      <c r="F366">
        <v>2016</v>
      </c>
      <c r="G366" t="s">
        <v>61</v>
      </c>
    </row>
    <row r="367" spans="1:7" x14ac:dyDescent="0.2">
      <c r="A367" s="1">
        <v>990</v>
      </c>
      <c r="B367" s="1" t="str">
        <f t="shared" si="12"/>
        <v>Eric Javits Family Foundation_Institute for Humane Studies2010250</v>
      </c>
      <c r="C367" t="s">
        <v>65</v>
      </c>
      <c r="D367" t="s">
        <v>19</v>
      </c>
      <c r="E367" s="10">
        <v>250</v>
      </c>
      <c r="F367">
        <v>2010</v>
      </c>
      <c r="G367" t="s">
        <v>61</v>
      </c>
    </row>
    <row r="368" spans="1:7" x14ac:dyDescent="0.2">
      <c r="A368" s="1">
        <v>990</v>
      </c>
      <c r="B368" s="1" t="str">
        <f t="shared" si="12"/>
        <v>Eric Javits Family Foundation_Institute for Humane Studies2009500</v>
      </c>
      <c r="C368" t="s">
        <v>65</v>
      </c>
      <c r="D368" t="s">
        <v>19</v>
      </c>
      <c r="E368" s="10">
        <v>500</v>
      </c>
      <c r="F368">
        <v>2009</v>
      </c>
      <c r="G368" t="s">
        <v>61</v>
      </c>
    </row>
    <row r="369" spans="1:7" x14ac:dyDescent="0.2">
      <c r="A369" s="1">
        <v>990</v>
      </c>
      <c r="B369" s="1" t="str">
        <f t="shared" si="12"/>
        <v>Eric Javits Family Foundation_Institute for Humane Studies20081000</v>
      </c>
      <c r="C369" t="s">
        <v>65</v>
      </c>
      <c r="D369" t="s">
        <v>19</v>
      </c>
      <c r="E369" s="10">
        <v>1000</v>
      </c>
      <c r="F369">
        <v>2008</v>
      </c>
      <c r="G369" t="s">
        <v>61</v>
      </c>
    </row>
    <row r="370" spans="1:7" x14ac:dyDescent="0.2">
      <c r="A370" s="1">
        <v>990</v>
      </c>
      <c r="B370" s="1" t="str">
        <f t="shared" si="12"/>
        <v>Eric Javits Family Foundation_Institute for Humane Studies2007250</v>
      </c>
      <c r="C370" t="s">
        <v>65</v>
      </c>
      <c r="D370" t="s">
        <v>19</v>
      </c>
      <c r="E370" s="10">
        <v>250</v>
      </c>
      <c r="F370">
        <v>2007</v>
      </c>
      <c r="G370" t="s">
        <v>61</v>
      </c>
    </row>
    <row r="371" spans="1:7" x14ac:dyDescent="0.2">
      <c r="A371" s="1">
        <v>990</v>
      </c>
      <c r="B371" s="1" t="str">
        <f t="shared" si="12"/>
        <v>Eric Javits Family Foundation_Institute for Humane Studies2006250</v>
      </c>
      <c r="C371" t="s">
        <v>65</v>
      </c>
      <c r="D371" t="s">
        <v>19</v>
      </c>
      <c r="E371" s="10">
        <v>250</v>
      </c>
      <c r="F371">
        <v>2006</v>
      </c>
      <c r="G371" t="s">
        <v>61</v>
      </c>
    </row>
    <row r="372" spans="1:7" x14ac:dyDescent="0.2">
      <c r="A372" s="1">
        <v>990</v>
      </c>
      <c r="B372" s="1" t="str">
        <f t="shared" si="12"/>
        <v>F.M. Kirby Foundation_Institute for Humane Studies201630000</v>
      </c>
      <c r="C372" t="s">
        <v>39</v>
      </c>
      <c r="D372" t="s">
        <v>19</v>
      </c>
      <c r="E372" s="10">
        <v>30000</v>
      </c>
      <c r="F372">
        <v>2016</v>
      </c>
      <c r="G372" t="s">
        <v>61</v>
      </c>
    </row>
    <row r="373" spans="1:7" x14ac:dyDescent="0.2">
      <c r="A373" s="1">
        <v>990</v>
      </c>
      <c r="B373" s="1" t="str">
        <f t="shared" si="12"/>
        <v>F.M. Kirby Foundation_Institute for Humane Studies201530000</v>
      </c>
      <c r="C373" t="s">
        <v>39</v>
      </c>
      <c r="D373" t="s">
        <v>19</v>
      </c>
      <c r="E373" s="10">
        <v>30000</v>
      </c>
      <c r="F373">
        <v>2015</v>
      </c>
      <c r="G373" t="s">
        <v>61</v>
      </c>
    </row>
    <row r="374" spans="1:7" x14ac:dyDescent="0.2">
      <c r="A374" s="1">
        <v>990</v>
      </c>
      <c r="B374" s="1" t="str">
        <f t="shared" si="12"/>
        <v>F.M. Kirby Foundation_Institute for Humane Studies201325000</v>
      </c>
      <c r="C374" t="s">
        <v>39</v>
      </c>
      <c r="D374" t="s">
        <v>19</v>
      </c>
      <c r="E374" s="10">
        <v>25000</v>
      </c>
      <c r="F374">
        <v>2013</v>
      </c>
      <c r="G374" t="s">
        <v>61</v>
      </c>
    </row>
    <row r="375" spans="1:7" x14ac:dyDescent="0.2">
      <c r="A375" s="1" t="s">
        <v>55</v>
      </c>
      <c r="B375" s="1" t="str">
        <f t="shared" si="12"/>
        <v>F.M. Kirby Foundation_Institute for Humane Studies201225000</v>
      </c>
      <c r="C375" t="s">
        <v>39</v>
      </c>
      <c r="D375" t="s">
        <v>19</v>
      </c>
      <c r="E375" s="10">
        <v>25000</v>
      </c>
      <c r="F375">
        <v>2012</v>
      </c>
    </row>
    <row r="376" spans="1:7" x14ac:dyDescent="0.2">
      <c r="A376" s="1" t="s">
        <v>55</v>
      </c>
      <c r="B376" s="1" t="str">
        <f t="shared" si="12"/>
        <v>F.M. Kirby Foundation_Institute for Humane Studies201122500</v>
      </c>
      <c r="C376" t="s">
        <v>39</v>
      </c>
      <c r="D376" t="s">
        <v>19</v>
      </c>
      <c r="E376" s="10">
        <v>22500</v>
      </c>
      <c r="F376">
        <v>2011</v>
      </c>
    </row>
    <row r="377" spans="1:7" x14ac:dyDescent="0.2">
      <c r="A377" s="1" t="s">
        <v>55</v>
      </c>
      <c r="B377" s="1" t="str">
        <f t="shared" si="12"/>
        <v>F.M. Kirby Foundation_Institute for Humane Studies201022500</v>
      </c>
      <c r="C377" t="s">
        <v>39</v>
      </c>
      <c r="D377" t="s">
        <v>19</v>
      </c>
      <c r="E377" s="10">
        <v>22500</v>
      </c>
      <c r="F377">
        <v>2010</v>
      </c>
    </row>
    <row r="378" spans="1:7" x14ac:dyDescent="0.2">
      <c r="A378" s="1" t="s">
        <v>55</v>
      </c>
      <c r="B378" s="1" t="str">
        <f t="shared" si="12"/>
        <v>F.M. Kirby Foundation_Institute for Humane Studies200920000</v>
      </c>
      <c r="C378" t="s">
        <v>39</v>
      </c>
      <c r="D378" t="s">
        <v>19</v>
      </c>
      <c r="E378" s="10">
        <v>20000</v>
      </c>
      <c r="F378">
        <v>2009</v>
      </c>
    </row>
    <row r="379" spans="1:7" x14ac:dyDescent="0.2">
      <c r="A379" s="1" t="s">
        <v>55</v>
      </c>
      <c r="B379" s="1" t="str">
        <f t="shared" si="12"/>
        <v>F.M. Kirby Foundation_Institute for Humane Studies200820000</v>
      </c>
      <c r="C379" t="s">
        <v>39</v>
      </c>
      <c r="D379" t="s">
        <v>19</v>
      </c>
      <c r="E379" s="10">
        <v>20000</v>
      </c>
      <c r="F379">
        <v>2008</v>
      </c>
    </row>
    <row r="380" spans="1:7" x14ac:dyDescent="0.2">
      <c r="A380" s="1" t="s">
        <v>55</v>
      </c>
      <c r="B380" s="1" t="str">
        <f t="shared" si="12"/>
        <v>F.M. Kirby Foundation_Institute for Humane Studies200720000</v>
      </c>
      <c r="C380" t="s">
        <v>39</v>
      </c>
      <c r="D380" t="s">
        <v>19</v>
      </c>
      <c r="E380" s="10">
        <v>20000</v>
      </c>
      <c r="F380">
        <v>2007</v>
      </c>
    </row>
    <row r="381" spans="1:7" x14ac:dyDescent="0.2">
      <c r="A381" s="1" t="s">
        <v>55</v>
      </c>
      <c r="B381" s="1" t="str">
        <f t="shared" si="12"/>
        <v>F.M. Kirby Foundation_Institute for Humane Studies200617500</v>
      </c>
      <c r="C381" t="s">
        <v>39</v>
      </c>
      <c r="D381" t="s">
        <v>19</v>
      </c>
      <c r="E381" s="10">
        <v>17500</v>
      </c>
      <c r="F381">
        <v>2006</v>
      </c>
    </row>
    <row r="382" spans="1:7" x14ac:dyDescent="0.2">
      <c r="A382" s="1" t="s">
        <v>55</v>
      </c>
      <c r="B382" s="1" t="str">
        <f t="shared" si="12"/>
        <v>F.M. Kirby Foundation_Institute for Humane Studies200517500</v>
      </c>
      <c r="C382" t="s">
        <v>39</v>
      </c>
      <c r="D382" t="s">
        <v>19</v>
      </c>
      <c r="E382" s="10">
        <v>17500</v>
      </c>
      <c r="F382">
        <v>2005</v>
      </c>
    </row>
    <row r="383" spans="1:7" x14ac:dyDescent="0.2">
      <c r="A383" s="1" t="s">
        <v>55</v>
      </c>
      <c r="B383" s="1" t="str">
        <f t="shared" si="12"/>
        <v>F.M. Kirby Foundation_Institute for Humane Studies200415000</v>
      </c>
      <c r="C383" t="s">
        <v>39</v>
      </c>
      <c r="D383" t="s">
        <v>19</v>
      </c>
      <c r="E383" s="10">
        <v>15000</v>
      </c>
      <c r="F383">
        <v>2004</v>
      </c>
    </row>
    <row r="384" spans="1:7" x14ac:dyDescent="0.2">
      <c r="A384" s="1" t="s">
        <v>55</v>
      </c>
      <c r="B384" s="1" t="str">
        <f t="shared" si="12"/>
        <v>F.M. Kirby Foundation_Institute for Humane Studies200315000</v>
      </c>
      <c r="C384" t="s">
        <v>39</v>
      </c>
      <c r="D384" t="s">
        <v>19</v>
      </c>
      <c r="E384" s="10">
        <v>15000</v>
      </c>
      <c r="F384">
        <v>2003</v>
      </c>
    </row>
    <row r="385" spans="1:7" x14ac:dyDescent="0.2">
      <c r="A385" s="1" t="s">
        <v>55</v>
      </c>
      <c r="B385" s="1" t="str">
        <f t="shared" si="12"/>
        <v>Foundation for Economic Education_Institute for Humane Studies20103717</v>
      </c>
      <c r="C385" t="s">
        <v>43</v>
      </c>
      <c r="D385" t="s">
        <v>19</v>
      </c>
      <c r="E385" s="10">
        <v>3717</v>
      </c>
      <c r="F385">
        <v>2010</v>
      </c>
    </row>
    <row r="386" spans="1:7" x14ac:dyDescent="0.2">
      <c r="A386" s="1" t="s">
        <v>55</v>
      </c>
      <c r="B386" s="1" t="str">
        <f t="shared" si="12"/>
        <v>Foundation for Economic Education_Institute for Humane Studies20093384</v>
      </c>
      <c r="C386" t="s">
        <v>43</v>
      </c>
      <c r="D386" t="s">
        <v>19</v>
      </c>
      <c r="E386" s="10">
        <v>3384</v>
      </c>
      <c r="F386">
        <v>2009</v>
      </c>
    </row>
    <row r="387" spans="1:7" x14ac:dyDescent="0.2">
      <c r="A387" s="1" t="s">
        <v>55</v>
      </c>
      <c r="B387" s="1" t="str">
        <f t="shared" si="12"/>
        <v>Foundation for Economic Education_Institute for Humane Studies20086701</v>
      </c>
      <c r="C387" t="s">
        <v>43</v>
      </c>
      <c r="D387" t="s">
        <v>19</v>
      </c>
      <c r="E387" s="10">
        <v>6701</v>
      </c>
      <c r="F387">
        <v>2008</v>
      </c>
    </row>
    <row r="388" spans="1:7" x14ac:dyDescent="0.2">
      <c r="A388" s="1" t="s">
        <v>55</v>
      </c>
      <c r="B388" s="1" t="str">
        <f t="shared" si="12"/>
        <v>Foundation for Economic Education_Institute for Humane Studies20078150</v>
      </c>
      <c r="C388" t="s">
        <v>43</v>
      </c>
      <c r="D388" t="s">
        <v>19</v>
      </c>
      <c r="E388" s="10">
        <v>8150</v>
      </c>
      <c r="F388">
        <v>2007</v>
      </c>
    </row>
    <row r="389" spans="1:7" x14ac:dyDescent="0.2">
      <c r="A389" s="1" t="s">
        <v>55</v>
      </c>
      <c r="B389" s="1" t="str">
        <f t="shared" si="12"/>
        <v>Foundation for Economic Education_Institute for Humane Studies20067394</v>
      </c>
      <c r="C389" t="s">
        <v>43</v>
      </c>
      <c r="D389" t="s">
        <v>19</v>
      </c>
      <c r="E389" s="10">
        <v>7394</v>
      </c>
      <c r="F389">
        <v>2006</v>
      </c>
    </row>
    <row r="390" spans="1:7" x14ac:dyDescent="0.2">
      <c r="A390" s="1" t="s">
        <v>55</v>
      </c>
      <c r="B390" s="1" t="str">
        <f t="shared" si="12"/>
        <v>Foundation for Economic Education_Institute for Humane Studies20053492</v>
      </c>
      <c r="C390" t="s">
        <v>43</v>
      </c>
      <c r="D390" t="s">
        <v>19</v>
      </c>
      <c r="E390" s="10">
        <v>3492</v>
      </c>
      <c r="F390">
        <v>2005</v>
      </c>
    </row>
    <row r="391" spans="1:7" x14ac:dyDescent="0.2">
      <c r="A391" s="1">
        <v>990</v>
      </c>
      <c r="B391" s="1" t="str">
        <f t="shared" si="12"/>
        <v>George Mason University Foundation_Institute for Humane Studies201623719</v>
      </c>
      <c r="C391" t="s">
        <v>66</v>
      </c>
      <c r="D391" t="s">
        <v>19</v>
      </c>
      <c r="E391" s="10">
        <v>23719</v>
      </c>
      <c r="F391">
        <v>2016</v>
      </c>
      <c r="G391" t="s">
        <v>61</v>
      </c>
    </row>
    <row r="392" spans="1:7" x14ac:dyDescent="0.2">
      <c r="A392" s="1">
        <v>990</v>
      </c>
      <c r="B392" s="1" t="str">
        <f t="shared" si="12"/>
        <v>George Mason University Foundation_Institute for Humane Studies201523719</v>
      </c>
      <c r="C392" t="s">
        <v>66</v>
      </c>
      <c r="D392" t="s">
        <v>19</v>
      </c>
      <c r="E392" s="10">
        <v>23719</v>
      </c>
      <c r="F392">
        <v>2015</v>
      </c>
      <c r="G392" t="s">
        <v>61</v>
      </c>
    </row>
    <row r="393" spans="1:7" x14ac:dyDescent="0.2">
      <c r="A393" s="1">
        <v>990</v>
      </c>
      <c r="B393" s="1" t="str">
        <f t="shared" si="12"/>
        <v>George Mason University Foundation_Institute for Humane Studies201358205</v>
      </c>
      <c r="C393" t="s">
        <v>66</v>
      </c>
      <c r="D393" t="s">
        <v>19</v>
      </c>
      <c r="E393" s="10">
        <v>58205</v>
      </c>
      <c r="F393">
        <v>2013</v>
      </c>
      <c r="G393" t="s">
        <v>61</v>
      </c>
    </row>
    <row r="394" spans="1:7" x14ac:dyDescent="0.2">
      <c r="A394" s="1">
        <v>990</v>
      </c>
      <c r="B394" s="1" t="str">
        <f t="shared" si="12"/>
        <v>George Mason University Foundation_Institute for Humane Studies20115235</v>
      </c>
      <c r="C394" t="s">
        <v>66</v>
      </c>
      <c r="D394" t="s">
        <v>19</v>
      </c>
      <c r="E394" s="10">
        <v>5235</v>
      </c>
      <c r="F394">
        <v>2011</v>
      </c>
      <c r="G394" t="s">
        <v>61</v>
      </c>
    </row>
    <row r="395" spans="1:7" x14ac:dyDescent="0.2">
      <c r="A395" s="1" t="s">
        <v>55</v>
      </c>
      <c r="B395" s="1" t="str">
        <f t="shared" si="12"/>
        <v>Gilder Foundation_Institute for Humane Studies2002750</v>
      </c>
      <c r="C395" t="s">
        <v>17</v>
      </c>
      <c r="D395" t="s">
        <v>19</v>
      </c>
      <c r="E395" s="10">
        <v>750</v>
      </c>
      <c r="F395">
        <v>2002</v>
      </c>
    </row>
    <row r="396" spans="1:7" x14ac:dyDescent="0.2">
      <c r="A396" s="1" t="s">
        <v>55</v>
      </c>
      <c r="B396" s="1" t="str">
        <f t="shared" si="12"/>
        <v>Hickory Foundation_Institute for Humane Studies20011500</v>
      </c>
      <c r="C396" t="s">
        <v>48</v>
      </c>
      <c r="D396" t="s">
        <v>19</v>
      </c>
      <c r="E396" s="10">
        <v>1500</v>
      </c>
      <c r="F396">
        <v>2001</v>
      </c>
    </row>
    <row r="397" spans="1:7" x14ac:dyDescent="0.2">
      <c r="A397">
        <v>990</v>
      </c>
      <c r="B397" s="1" t="str">
        <f t="shared" si="12"/>
        <v>Institute for Humane Studies_Aquinas College20176000</v>
      </c>
      <c r="C397" t="s">
        <v>19</v>
      </c>
      <c r="D397" t="s">
        <v>181</v>
      </c>
      <c r="E397" s="10">
        <v>6000</v>
      </c>
      <c r="F397">
        <v>2017</v>
      </c>
      <c r="G397" t="s">
        <v>61</v>
      </c>
    </row>
    <row r="398" spans="1:7" x14ac:dyDescent="0.2">
      <c r="A398">
        <v>990</v>
      </c>
      <c r="B398" s="1" t="str">
        <f t="shared" si="12"/>
        <v>Institute for Humane Studies_Arizona State University Foundation20176000</v>
      </c>
      <c r="C398" t="s">
        <v>19</v>
      </c>
      <c r="D398" t="s">
        <v>128</v>
      </c>
      <c r="E398" s="10">
        <v>6000</v>
      </c>
      <c r="F398">
        <v>2017</v>
      </c>
      <c r="G398" t="s">
        <v>61</v>
      </c>
    </row>
    <row r="399" spans="1:7" x14ac:dyDescent="0.2">
      <c r="A399">
        <v>990</v>
      </c>
      <c r="B399" s="1" t="str">
        <f t="shared" si="12"/>
        <v>Institute for Humane Studies_Boise State University Foundation20179200</v>
      </c>
      <c r="C399" t="s">
        <v>19</v>
      </c>
      <c r="D399" t="s">
        <v>182</v>
      </c>
      <c r="E399" s="10">
        <v>9200</v>
      </c>
      <c r="F399">
        <v>2017</v>
      </c>
      <c r="G399" t="s">
        <v>61</v>
      </c>
    </row>
    <row r="400" spans="1:7" x14ac:dyDescent="0.2">
      <c r="A400">
        <v>990</v>
      </c>
      <c r="B400" s="1" t="str">
        <f t="shared" si="12"/>
        <v>Institute for Humane Studies_Boundary Stone20177500</v>
      </c>
      <c r="C400" t="s">
        <v>19</v>
      </c>
      <c r="D400" t="s">
        <v>183</v>
      </c>
      <c r="E400" s="10">
        <v>7500</v>
      </c>
      <c r="F400">
        <v>2017</v>
      </c>
      <c r="G400" t="s">
        <v>61</v>
      </c>
    </row>
    <row r="401" spans="1:7" x14ac:dyDescent="0.2">
      <c r="A401">
        <v>990</v>
      </c>
      <c r="B401" s="1" t="str">
        <f t="shared" si="12"/>
        <v>Institute for Humane Studies_Center for Ethics &amp; Entrepreneurship Rockford University201714000</v>
      </c>
      <c r="C401" t="s">
        <v>19</v>
      </c>
      <c r="D401" t="s">
        <v>116</v>
      </c>
      <c r="E401" s="10">
        <v>14000</v>
      </c>
      <c r="F401">
        <v>2017</v>
      </c>
      <c r="G401" t="s">
        <v>61</v>
      </c>
    </row>
    <row r="402" spans="1:7" x14ac:dyDescent="0.2">
      <c r="A402">
        <v>990</v>
      </c>
      <c r="B402" s="1" t="str">
        <f t="shared" si="12"/>
        <v>Institute for Humane Studies_Christopher Newport University Educational Foundation201715900</v>
      </c>
      <c r="C402" t="s">
        <v>19</v>
      </c>
      <c r="D402" t="s">
        <v>117</v>
      </c>
      <c r="E402" s="10">
        <v>15900</v>
      </c>
      <c r="F402">
        <v>2017</v>
      </c>
      <c r="G402" t="s">
        <v>61</v>
      </c>
    </row>
    <row r="403" spans="1:7" x14ac:dyDescent="0.2">
      <c r="A403">
        <v>990</v>
      </c>
      <c r="B403" s="1" t="str">
        <f t="shared" si="12"/>
        <v>Institute for Humane Studies_Florida Southern College201712000</v>
      </c>
      <c r="C403" t="s">
        <v>19</v>
      </c>
      <c r="D403" t="s">
        <v>184</v>
      </c>
      <c r="E403" s="10">
        <v>12000</v>
      </c>
      <c r="F403">
        <v>2017</v>
      </c>
      <c r="G403" t="s">
        <v>61</v>
      </c>
    </row>
    <row r="404" spans="1:7" x14ac:dyDescent="0.2">
      <c r="A404">
        <v>990</v>
      </c>
      <c r="B404" s="1" t="str">
        <f t="shared" si="12"/>
        <v>Institute for Humane Studies_Georgia State University Research Foundation20176000</v>
      </c>
      <c r="C404" t="s">
        <v>19</v>
      </c>
      <c r="D404" t="s">
        <v>185</v>
      </c>
      <c r="E404" s="10">
        <v>6000</v>
      </c>
      <c r="F404">
        <v>2017</v>
      </c>
      <c r="G404" t="s">
        <v>61</v>
      </c>
    </row>
    <row r="405" spans="1:7" x14ac:dyDescent="0.2">
      <c r="A405">
        <v>990</v>
      </c>
      <c r="B405" s="1" t="str">
        <f t="shared" si="12"/>
        <v>Institute for Humane Studies_Institute for Social Research, University of Michigan201713195</v>
      </c>
      <c r="C405" t="s">
        <v>19</v>
      </c>
      <c r="D405" t="s">
        <v>115</v>
      </c>
      <c r="E405" s="10">
        <v>13195</v>
      </c>
      <c r="F405">
        <v>2017</v>
      </c>
      <c r="G405" t="s">
        <v>61</v>
      </c>
    </row>
    <row r="406" spans="1:7" x14ac:dyDescent="0.2">
      <c r="A406">
        <v>990</v>
      </c>
      <c r="B406" s="1" t="str">
        <f t="shared" si="12"/>
        <v>Institute for Humane Studies_Lock Haven University Foundation20177500</v>
      </c>
      <c r="C406" t="s">
        <v>19</v>
      </c>
      <c r="D406" t="s">
        <v>186</v>
      </c>
      <c r="E406" s="10">
        <v>7500</v>
      </c>
      <c r="F406">
        <v>2017</v>
      </c>
      <c r="G406" t="s">
        <v>61</v>
      </c>
    </row>
    <row r="407" spans="1:7" x14ac:dyDescent="0.2">
      <c r="A407">
        <v>990</v>
      </c>
      <c r="B407" s="1" t="str">
        <f t="shared" si="12"/>
        <v>Institute for Humane Studies_Michigan State University20177000</v>
      </c>
      <c r="C407" t="s">
        <v>19</v>
      </c>
      <c r="D407" t="s">
        <v>187</v>
      </c>
      <c r="E407" s="10">
        <v>7000</v>
      </c>
      <c r="F407">
        <v>2017</v>
      </c>
      <c r="G407" t="s">
        <v>61</v>
      </c>
    </row>
    <row r="408" spans="1:7" x14ac:dyDescent="0.2">
      <c r="A408">
        <v>990</v>
      </c>
      <c r="B408" s="1" t="str">
        <f t="shared" si="12"/>
        <v>Institute for Humane Studies_Murray State University20175500</v>
      </c>
      <c r="C408" t="s">
        <v>19</v>
      </c>
      <c r="D408" t="s">
        <v>120</v>
      </c>
      <c r="E408" s="10">
        <v>5500</v>
      </c>
      <c r="F408">
        <v>2017</v>
      </c>
      <c r="G408" t="s">
        <v>61</v>
      </c>
    </row>
    <row r="409" spans="1:7" x14ac:dyDescent="0.2">
      <c r="A409">
        <v>990</v>
      </c>
      <c r="B409" s="1" t="str">
        <f t="shared" si="12"/>
        <v>Institute for Humane Studies_Northwood University201723021</v>
      </c>
      <c r="C409" t="s">
        <v>19</v>
      </c>
      <c r="D409" t="s">
        <v>112</v>
      </c>
      <c r="E409" s="10">
        <v>23021</v>
      </c>
      <c r="F409">
        <v>2017</v>
      </c>
      <c r="G409" t="s">
        <v>61</v>
      </c>
    </row>
    <row r="410" spans="1:7" x14ac:dyDescent="0.2">
      <c r="A410">
        <v>990</v>
      </c>
      <c r="B410" s="1" t="str">
        <f t="shared" si="12"/>
        <v>Institute for Humane Studies_Ramapo College Foundation20177000</v>
      </c>
      <c r="C410" t="s">
        <v>19</v>
      </c>
      <c r="D410" t="s">
        <v>111</v>
      </c>
      <c r="E410" s="10">
        <v>7000</v>
      </c>
      <c r="F410">
        <v>2017</v>
      </c>
      <c r="G410" t="s">
        <v>61</v>
      </c>
    </row>
    <row r="411" spans="1:7" x14ac:dyDescent="0.2">
      <c r="A411">
        <v>990</v>
      </c>
      <c r="B411" s="1" t="str">
        <f t="shared" si="12"/>
        <v>Institute for Humane Studies_Rose State College20176250</v>
      </c>
      <c r="C411" t="s">
        <v>19</v>
      </c>
      <c r="D411" t="s">
        <v>135</v>
      </c>
      <c r="E411" s="10">
        <v>6250</v>
      </c>
      <c r="F411">
        <v>2017</v>
      </c>
      <c r="G411" t="s">
        <v>61</v>
      </c>
    </row>
    <row r="412" spans="1:7" x14ac:dyDescent="0.2">
      <c r="A412">
        <v>990</v>
      </c>
      <c r="B412" s="1" t="str">
        <f t="shared" si="12"/>
        <v>Institute for Humane Studies_Students for Liberty201726770</v>
      </c>
      <c r="C412" t="s">
        <v>19</v>
      </c>
      <c r="D412" t="s">
        <v>138</v>
      </c>
      <c r="E412" s="10">
        <v>26770</v>
      </c>
      <c r="F412">
        <v>2017</v>
      </c>
      <c r="G412" t="s">
        <v>61</v>
      </c>
    </row>
    <row r="413" spans="1:7" x14ac:dyDescent="0.2">
      <c r="A413">
        <v>990</v>
      </c>
      <c r="B413" s="1" t="str">
        <f t="shared" si="12"/>
        <v>Institute for Humane Studies_Texas Tech Foundation20179190</v>
      </c>
      <c r="C413" t="s">
        <v>19</v>
      </c>
      <c r="D413" t="s">
        <v>121</v>
      </c>
      <c r="E413" s="10">
        <v>9190</v>
      </c>
      <c r="F413">
        <v>2017</v>
      </c>
      <c r="G413" t="s">
        <v>61</v>
      </c>
    </row>
    <row r="414" spans="1:7" x14ac:dyDescent="0.2">
      <c r="A414">
        <v>990</v>
      </c>
      <c r="B414" s="1" t="str">
        <f t="shared" si="12"/>
        <v>Institute for Humane Studies_The Ohio State University Foundation201727000</v>
      </c>
      <c r="C414" t="s">
        <v>19</v>
      </c>
      <c r="D414" t="s">
        <v>109</v>
      </c>
      <c r="E414" s="10">
        <v>27000</v>
      </c>
      <c r="F414">
        <v>2017</v>
      </c>
      <c r="G414" t="s">
        <v>61</v>
      </c>
    </row>
    <row r="415" spans="1:7" x14ac:dyDescent="0.2">
      <c r="A415">
        <v>990</v>
      </c>
      <c r="B415" s="1" t="str">
        <f t="shared" ref="B415:B478" si="13">C415&amp;"_"&amp;D415&amp;F415&amp;E415</f>
        <v>Institute for Humane Studies_The Parr Center for Ethics UNC Chapel Hill20176000</v>
      </c>
      <c r="C415" t="s">
        <v>19</v>
      </c>
      <c r="D415" t="s">
        <v>188</v>
      </c>
      <c r="E415" s="10">
        <v>6000</v>
      </c>
      <c r="F415">
        <v>2017</v>
      </c>
      <c r="G415" t="s">
        <v>61</v>
      </c>
    </row>
    <row r="416" spans="1:7" x14ac:dyDescent="0.2">
      <c r="A416">
        <v>990</v>
      </c>
      <c r="B416" s="1" t="str">
        <f t="shared" si="13"/>
        <v>Institute for Humane Studies_The University of West Florida Foundation20177000</v>
      </c>
      <c r="C416" t="s">
        <v>19</v>
      </c>
      <c r="D416" t="s">
        <v>122</v>
      </c>
      <c r="E416" s="10">
        <v>7000</v>
      </c>
      <c r="F416">
        <v>2017</v>
      </c>
      <c r="G416" t="s">
        <v>61</v>
      </c>
    </row>
    <row r="417" spans="1:7" x14ac:dyDescent="0.2">
      <c r="A417">
        <v>990</v>
      </c>
      <c r="B417" s="1" t="str">
        <f t="shared" si="13"/>
        <v>Institute for Humane Studies_Troy University20177300</v>
      </c>
      <c r="C417" t="s">
        <v>19</v>
      </c>
      <c r="D417" t="s">
        <v>189</v>
      </c>
      <c r="E417" s="10">
        <v>7300</v>
      </c>
      <c r="F417">
        <v>2017</v>
      </c>
      <c r="G417" t="s">
        <v>61</v>
      </c>
    </row>
    <row r="418" spans="1:7" x14ac:dyDescent="0.2">
      <c r="A418">
        <v>990</v>
      </c>
      <c r="B418" s="1" t="str">
        <f t="shared" si="13"/>
        <v>Institute for Humane Studies_UNC Chapel Hill Arts and Sciences Foundation201714600</v>
      </c>
      <c r="C418" t="s">
        <v>19</v>
      </c>
      <c r="D418" t="s">
        <v>118</v>
      </c>
      <c r="E418" s="10">
        <v>14600</v>
      </c>
      <c r="F418">
        <v>2017</v>
      </c>
      <c r="G418" t="s">
        <v>61</v>
      </c>
    </row>
    <row r="419" spans="1:7" x14ac:dyDescent="0.2">
      <c r="A419">
        <v>990</v>
      </c>
      <c r="B419" s="1" t="str">
        <f t="shared" si="13"/>
        <v>Institute for Humane Studies_University Foundation at Sacramento state201710600</v>
      </c>
      <c r="C419" t="s">
        <v>19</v>
      </c>
      <c r="D419" t="s">
        <v>192</v>
      </c>
      <c r="E419" s="10">
        <v>10600</v>
      </c>
      <c r="F419">
        <v>2017</v>
      </c>
      <c r="G419" t="s">
        <v>61</v>
      </c>
    </row>
    <row r="420" spans="1:7" x14ac:dyDescent="0.2">
      <c r="A420">
        <v>990</v>
      </c>
      <c r="B420" s="1" t="str">
        <f t="shared" si="13"/>
        <v>Institute for Humane Studies_University of New Orleans Foundation201718500</v>
      </c>
      <c r="C420" t="s">
        <v>19</v>
      </c>
      <c r="D420" t="s">
        <v>108</v>
      </c>
      <c r="E420" s="10">
        <v>18500</v>
      </c>
      <c r="F420">
        <v>2017</v>
      </c>
      <c r="G420" t="s">
        <v>61</v>
      </c>
    </row>
    <row r="421" spans="1:7" x14ac:dyDescent="0.2">
      <c r="A421">
        <v>990</v>
      </c>
      <c r="B421" s="1" t="str">
        <f t="shared" si="13"/>
        <v>Institute for Humane Studies_University of Vermont20176000</v>
      </c>
      <c r="C421" t="s">
        <v>19</v>
      </c>
      <c r="D421" t="s">
        <v>190</v>
      </c>
      <c r="E421" s="10">
        <v>6000</v>
      </c>
      <c r="F421">
        <v>2017</v>
      </c>
      <c r="G421" t="s">
        <v>61</v>
      </c>
    </row>
    <row r="422" spans="1:7" x14ac:dyDescent="0.2">
      <c r="A422">
        <v>990</v>
      </c>
      <c r="B422" s="1" t="str">
        <f t="shared" si="13"/>
        <v>Institute for Humane Studies_West Virginia University Foundation201713000</v>
      </c>
      <c r="C422" t="s">
        <v>19</v>
      </c>
      <c r="D422" t="s">
        <v>127</v>
      </c>
      <c r="E422" s="10">
        <v>13000</v>
      </c>
      <c r="F422">
        <v>2017</v>
      </c>
      <c r="G422" t="s">
        <v>61</v>
      </c>
    </row>
    <row r="423" spans="1:7" x14ac:dyDescent="0.2">
      <c r="A423">
        <v>990</v>
      </c>
      <c r="B423" s="1" t="str">
        <f t="shared" si="13"/>
        <v>Institute for Humane Studies_Young Americans for Liberty Foundation201721500</v>
      </c>
      <c r="C423" t="s">
        <v>19</v>
      </c>
      <c r="D423" t="s">
        <v>191</v>
      </c>
      <c r="E423" s="10">
        <v>21500</v>
      </c>
      <c r="F423">
        <v>2017</v>
      </c>
      <c r="G423" t="s">
        <v>61</v>
      </c>
    </row>
    <row r="424" spans="1:7" x14ac:dyDescent="0.2">
      <c r="A424">
        <v>990</v>
      </c>
      <c r="B424" s="1" t="str">
        <f t="shared" si="13"/>
        <v>Institute for Humane Studies_Agora Institute20166500</v>
      </c>
      <c r="C424" t="s">
        <v>19</v>
      </c>
      <c r="D424" t="s">
        <v>123</v>
      </c>
      <c r="E424" s="10">
        <v>6500</v>
      </c>
      <c r="F424">
        <v>2016</v>
      </c>
      <c r="G424" t="s">
        <v>61</v>
      </c>
    </row>
    <row r="425" spans="1:7" x14ac:dyDescent="0.2">
      <c r="A425">
        <v>990</v>
      </c>
      <c r="B425" s="1" t="str">
        <f t="shared" si="13"/>
        <v>Institute for Humane Studies_Arizona State University Foundation20166000</v>
      </c>
      <c r="C425" t="s">
        <v>19</v>
      </c>
      <c r="D425" t="s">
        <v>128</v>
      </c>
      <c r="E425" s="10">
        <v>6000</v>
      </c>
      <c r="F425">
        <v>2016</v>
      </c>
      <c r="G425" t="s">
        <v>61</v>
      </c>
    </row>
    <row r="426" spans="1:7" x14ac:dyDescent="0.2">
      <c r="A426">
        <v>990</v>
      </c>
      <c r="B426" s="1" t="str">
        <f t="shared" si="13"/>
        <v>Institute for Humane Studies_Campbell University20165245</v>
      </c>
      <c r="C426" t="s">
        <v>19</v>
      </c>
      <c r="D426" t="s">
        <v>137</v>
      </c>
      <c r="E426" s="10">
        <v>5245</v>
      </c>
      <c r="F426">
        <v>2016</v>
      </c>
      <c r="G426" t="s">
        <v>61</v>
      </c>
    </row>
    <row r="427" spans="1:7" x14ac:dyDescent="0.2">
      <c r="A427">
        <v>990</v>
      </c>
      <c r="B427" s="1" t="str">
        <f t="shared" si="13"/>
        <v>Institute for Humane Studies_Center for Ethics &amp; Entrepreneurship Rockford University201610000</v>
      </c>
      <c r="C427" t="s">
        <v>19</v>
      </c>
      <c r="D427" t="s">
        <v>116</v>
      </c>
      <c r="E427" s="10">
        <v>10000</v>
      </c>
      <c r="F427">
        <v>2016</v>
      </c>
      <c r="G427" t="s">
        <v>61</v>
      </c>
    </row>
    <row r="428" spans="1:7" x14ac:dyDescent="0.2">
      <c r="A428">
        <v>990</v>
      </c>
      <c r="B428" s="1" t="str">
        <f t="shared" si="13"/>
        <v>Institute for Humane Studies_Christopher Newport University Educational Foundation201610000</v>
      </c>
      <c r="C428" t="s">
        <v>19</v>
      </c>
      <c r="D428" t="s">
        <v>117</v>
      </c>
      <c r="E428" s="10">
        <v>10000</v>
      </c>
      <c r="F428">
        <v>2016</v>
      </c>
      <c r="G428" t="s">
        <v>61</v>
      </c>
    </row>
    <row r="429" spans="1:7" x14ac:dyDescent="0.2">
      <c r="A429">
        <v>990</v>
      </c>
      <c r="B429" s="1" t="str">
        <f t="shared" si="13"/>
        <v>Institute for Humane Studies_Clemson University20165500</v>
      </c>
      <c r="C429" t="s">
        <v>19</v>
      </c>
      <c r="D429" t="s">
        <v>132</v>
      </c>
      <c r="E429" s="10">
        <v>5500</v>
      </c>
      <c r="F429">
        <v>2016</v>
      </c>
      <c r="G429" t="s">
        <v>61</v>
      </c>
    </row>
    <row r="430" spans="1:7" x14ac:dyDescent="0.2">
      <c r="A430">
        <v>990</v>
      </c>
      <c r="B430" s="1" t="str">
        <f t="shared" si="13"/>
        <v>Institute for Humane Studies_Department of Philosophy UNC Chapel Hill20166000</v>
      </c>
      <c r="C430" t="s">
        <v>19</v>
      </c>
      <c r="D430" t="s">
        <v>129</v>
      </c>
      <c r="E430" s="10">
        <v>6000</v>
      </c>
      <c r="F430">
        <v>2016</v>
      </c>
      <c r="G430" t="s">
        <v>61</v>
      </c>
    </row>
    <row r="431" spans="1:7" x14ac:dyDescent="0.2">
      <c r="A431">
        <v>990</v>
      </c>
      <c r="B431" s="1" t="str">
        <f t="shared" si="13"/>
        <v>Institute for Humane Studies_Duke University20166500</v>
      </c>
      <c r="C431" t="s">
        <v>19</v>
      </c>
      <c r="D431" t="s">
        <v>124</v>
      </c>
      <c r="E431" s="10">
        <v>6500</v>
      </c>
      <c r="F431">
        <v>2016</v>
      </c>
      <c r="G431" t="s">
        <v>61</v>
      </c>
    </row>
    <row r="432" spans="1:7" x14ac:dyDescent="0.2">
      <c r="A432">
        <v>990</v>
      </c>
      <c r="B432" s="1" t="str">
        <f t="shared" si="13"/>
        <v>Institute for Humane Studies_Evangel University201612845</v>
      </c>
      <c r="C432" t="s">
        <v>19</v>
      </c>
      <c r="D432" t="s">
        <v>113</v>
      </c>
      <c r="E432" s="10">
        <v>12845</v>
      </c>
      <c r="F432">
        <v>2016</v>
      </c>
      <c r="G432" t="s">
        <v>61</v>
      </c>
    </row>
    <row r="433" spans="1:7" x14ac:dyDescent="0.2">
      <c r="A433">
        <v>990</v>
      </c>
      <c r="B433" s="1" t="str">
        <f t="shared" si="13"/>
        <v>Institute for Humane Studies_Florida State University Foundation201617500</v>
      </c>
      <c r="C433" t="s">
        <v>19</v>
      </c>
      <c r="D433" t="s">
        <v>110</v>
      </c>
      <c r="E433" s="10">
        <v>17500</v>
      </c>
      <c r="F433">
        <v>2016</v>
      </c>
      <c r="G433" t="s">
        <v>61</v>
      </c>
    </row>
    <row r="434" spans="1:7" x14ac:dyDescent="0.2">
      <c r="A434">
        <v>990</v>
      </c>
      <c r="B434" s="1" t="str">
        <f t="shared" si="13"/>
        <v>Institute for Humane Studies_George Mason University Foundation20165500</v>
      </c>
      <c r="C434" t="s">
        <v>19</v>
      </c>
      <c r="D434" t="s">
        <v>66</v>
      </c>
      <c r="E434" s="10">
        <v>5500</v>
      </c>
      <c r="F434">
        <v>2016</v>
      </c>
      <c r="G434" t="s">
        <v>61</v>
      </c>
    </row>
    <row r="435" spans="1:7" x14ac:dyDescent="0.2">
      <c r="A435">
        <v>990</v>
      </c>
      <c r="B435" s="1" t="str">
        <f t="shared" si="13"/>
        <v>Institute for Humane Studies_Hampden-Sydney College20166000</v>
      </c>
      <c r="C435" t="s">
        <v>19</v>
      </c>
      <c r="D435" t="s">
        <v>130</v>
      </c>
      <c r="E435" s="10">
        <v>6000</v>
      </c>
      <c r="F435">
        <v>2016</v>
      </c>
      <c r="G435" t="s">
        <v>61</v>
      </c>
    </row>
    <row r="436" spans="1:7" x14ac:dyDescent="0.2">
      <c r="A436">
        <v>990</v>
      </c>
      <c r="B436" s="1" t="str">
        <f t="shared" si="13"/>
        <v>Institute for Humane Studies_Houston Baptist University20165500</v>
      </c>
      <c r="C436" t="s">
        <v>19</v>
      </c>
      <c r="D436" t="s">
        <v>133</v>
      </c>
      <c r="E436" s="10">
        <v>5500</v>
      </c>
      <c r="F436">
        <v>2016</v>
      </c>
      <c r="G436" t="s">
        <v>61</v>
      </c>
    </row>
    <row r="437" spans="1:7" x14ac:dyDescent="0.2">
      <c r="A437">
        <v>990</v>
      </c>
      <c r="B437" s="1" t="str">
        <f t="shared" si="13"/>
        <v>Institute for Humane Studies_Institute for Religion Politics &amp; Culture20166400</v>
      </c>
      <c r="C437" t="s">
        <v>19</v>
      </c>
      <c r="D437" t="s">
        <v>126</v>
      </c>
      <c r="E437" s="10">
        <v>6400</v>
      </c>
      <c r="F437">
        <v>2016</v>
      </c>
      <c r="G437" t="s">
        <v>61</v>
      </c>
    </row>
    <row r="438" spans="1:7" x14ac:dyDescent="0.2">
      <c r="A438">
        <v>990</v>
      </c>
      <c r="B438" s="1" t="str">
        <f t="shared" si="13"/>
        <v>Institute for Humane Studies_Institute for Social Research, University of Michigan201610100</v>
      </c>
      <c r="C438" t="s">
        <v>19</v>
      </c>
      <c r="D438" t="s">
        <v>115</v>
      </c>
      <c r="E438" s="10">
        <v>10100</v>
      </c>
      <c r="F438">
        <v>2016</v>
      </c>
      <c r="G438" t="s">
        <v>61</v>
      </c>
    </row>
    <row r="439" spans="1:7" x14ac:dyDescent="0.2">
      <c r="A439">
        <v>990</v>
      </c>
      <c r="B439" s="1" t="str">
        <f t="shared" si="13"/>
        <v>Institute for Humane Studies_Long Island University20169250</v>
      </c>
      <c r="C439" t="s">
        <v>19</v>
      </c>
      <c r="D439" t="s">
        <v>119</v>
      </c>
      <c r="E439" s="10">
        <v>9250</v>
      </c>
      <c r="F439">
        <v>2016</v>
      </c>
      <c r="G439" t="s">
        <v>61</v>
      </c>
    </row>
    <row r="440" spans="1:7" x14ac:dyDescent="0.2">
      <c r="A440">
        <v>990</v>
      </c>
      <c r="B440" s="1" t="str">
        <f t="shared" si="13"/>
        <v>Institute for Humane Studies_Murray State University20167500</v>
      </c>
      <c r="C440" t="s">
        <v>19</v>
      </c>
      <c r="D440" t="s">
        <v>120</v>
      </c>
      <c r="E440" s="10">
        <v>7500</v>
      </c>
      <c r="F440">
        <v>2016</v>
      </c>
      <c r="G440" t="s">
        <v>61</v>
      </c>
    </row>
    <row r="441" spans="1:7" x14ac:dyDescent="0.2">
      <c r="A441">
        <v>990</v>
      </c>
      <c r="B441" s="1" t="str">
        <f t="shared" si="13"/>
        <v>Institute for Humane Studies_Northwood University201614500</v>
      </c>
      <c r="C441" t="s">
        <v>19</v>
      </c>
      <c r="D441" t="s">
        <v>112</v>
      </c>
      <c r="E441" s="10">
        <v>14500</v>
      </c>
      <c r="F441">
        <v>2016</v>
      </c>
      <c r="G441" t="s">
        <v>61</v>
      </c>
    </row>
    <row r="442" spans="1:7" x14ac:dyDescent="0.2">
      <c r="A442">
        <v>990</v>
      </c>
      <c r="B442" s="1" t="str">
        <f t="shared" si="13"/>
        <v>Institute for Humane Studies_Ramapo College Foundation201616000</v>
      </c>
      <c r="C442" t="s">
        <v>19</v>
      </c>
      <c r="D442" t="s">
        <v>111</v>
      </c>
      <c r="E442" s="10">
        <v>16000</v>
      </c>
      <c r="F442">
        <v>2016</v>
      </c>
      <c r="G442" t="s">
        <v>61</v>
      </c>
    </row>
    <row r="443" spans="1:7" x14ac:dyDescent="0.2">
      <c r="A443">
        <v>990</v>
      </c>
      <c r="B443" s="1" t="str">
        <f t="shared" si="13"/>
        <v>Institute for Humane Studies_Rhodes College20165000</v>
      </c>
      <c r="C443" t="s">
        <v>19</v>
      </c>
      <c r="D443" t="s">
        <v>134</v>
      </c>
      <c r="E443" s="10">
        <v>5000</v>
      </c>
      <c r="F443">
        <v>2016</v>
      </c>
      <c r="G443" t="s">
        <v>61</v>
      </c>
    </row>
    <row r="444" spans="1:7" x14ac:dyDescent="0.2">
      <c r="A444">
        <v>990</v>
      </c>
      <c r="B444" s="1" t="str">
        <f t="shared" si="13"/>
        <v>Institute for Humane Studies_Rose State College20165000</v>
      </c>
      <c r="C444" t="s">
        <v>19</v>
      </c>
      <c r="D444" t="s">
        <v>135</v>
      </c>
      <c r="E444" s="10">
        <v>5000</v>
      </c>
      <c r="F444">
        <v>2016</v>
      </c>
      <c r="G444" t="s">
        <v>61</v>
      </c>
    </row>
    <row r="445" spans="1:7" x14ac:dyDescent="0.2">
      <c r="A445">
        <v>990</v>
      </c>
      <c r="B445" s="1" t="str">
        <f t="shared" si="13"/>
        <v>Institute for Humane Studies_St Cloud University20166000</v>
      </c>
      <c r="C445" t="s">
        <v>19</v>
      </c>
      <c r="D445" t="s">
        <v>131</v>
      </c>
      <c r="E445" s="10">
        <v>6000</v>
      </c>
      <c r="F445">
        <v>2016</v>
      </c>
      <c r="G445" t="s">
        <v>61</v>
      </c>
    </row>
    <row r="446" spans="1:7" x14ac:dyDescent="0.2">
      <c r="A446">
        <v>990</v>
      </c>
      <c r="B446" s="1" t="str">
        <f t="shared" si="13"/>
        <v>Institute for Humane Studies_St John's University20165000</v>
      </c>
      <c r="C446" t="s">
        <v>19</v>
      </c>
      <c r="D446" t="s">
        <v>136</v>
      </c>
      <c r="E446" s="10">
        <v>5000</v>
      </c>
      <c r="F446">
        <v>2016</v>
      </c>
      <c r="G446" t="s">
        <v>61</v>
      </c>
    </row>
    <row r="447" spans="1:7" x14ac:dyDescent="0.2">
      <c r="A447">
        <v>990</v>
      </c>
      <c r="B447" s="1" t="str">
        <f t="shared" si="13"/>
        <v>Institute for Humane Studies_Texas Tech Foundation20167500</v>
      </c>
      <c r="C447" t="s">
        <v>19</v>
      </c>
      <c r="D447" t="s">
        <v>121</v>
      </c>
      <c r="E447" s="10">
        <v>7500</v>
      </c>
      <c r="F447">
        <v>2016</v>
      </c>
      <c r="G447" t="s">
        <v>61</v>
      </c>
    </row>
    <row r="448" spans="1:7" x14ac:dyDescent="0.2">
      <c r="A448">
        <v>990</v>
      </c>
      <c r="B448" s="1" t="str">
        <f t="shared" si="13"/>
        <v>Institute for Humane Studies_The Ohio State University Foundation201627000</v>
      </c>
      <c r="C448" t="s">
        <v>19</v>
      </c>
      <c r="D448" t="s">
        <v>109</v>
      </c>
      <c r="E448" s="10">
        <v>27000</v>
      </c>
      <c r="F448">
        <v>2016</v>
      </c>
      <c r="G448" t="s">
        <v>61</v>
      </c>
    </row>
    <row r="449" spans="1:7" x14ac:dyDescent="0.2">
      <c r="A449">
        <v>990</v>
      </c>
      <c r="B449" s="1" t="str">
        <f t="shared" si="13"/>
        <v>Institute for Humane Studies_The University of West Florida Foundation20167000</v>
      </c>
      <c r="C449" t="s">
        <v>19</v>
      </c>
      <c r="D449" t="s">
        <v>122</v>
      </c>
      <c r="E449" s="10">
        <v>7000</v>
      </c>
      <c r="F449">
        <v>2016</v>
      </c>
      <c r="G449" t="s">
        <v>61</v>
      </c>
    </row>
    <row r="450" spans="1:7" x14ac:dyDescent="0.2">
      <c r="A450">
        <v>990</v>
      </c>
      <c r="B450" s="1" t="str">
        <f t="shared" si="13"/>
        <v>Institute for Humane Studies_UNC Chapel Hill Arts and Sciences Foundation20169540</v>
      </c>
      <c r="C450" t="s">
        <v>19</v>
      </c>
      <c r="D450" t="s">
        <v>118</v>
      </c>
      <c r="E450" s="10">
        <v>9540</v>
      </c>
      <c r="F450">
        <v>2016</v>
      </c>
      <c r="G450" t="s">
        <v>61</v>
      </c>
    </row>
    <row r="451" spans="1:7" x14ac:dyDescent="0.2">
      <c r="A451">
        <v>990</v>
      </c>
      <c r="B451" s="1" t="str">
        <f t="shared" si="13"/>
        <v>Institute for Humane Studies_University of Colorado20166500</v>
      </c>
      <c r="C451" t="s">
        <v>19</v>
      </c>
      <c r="D451" t="s">
        <v>125</v>
      </c>
      <c r="E451" s="10">
        <v>6500</v>
      </c>
      <c r="F451">
        <v>2016</v>
      </c>
      <c r="G451" t="s">
        <v>61</v>
      </c>
    </row>
    <row r="452" spans="1:7" x14ac:dyDescent="0.2">
      <c r="A452">
        <v>990</v>
      </c>
      <c r="B452" s="1" t="str">
        <f t="shared" si="13"/>
        <v>Institute for Humane Studies_University of Minnesota201612650</v>
      </c>
      <c r="C452" t="s">
        <v>19</v>
      </c>
      <c r="D452" t="s">
        <v>114</v>
      </c>
      <c r="E452" s="10">
        <v>12650</v>
      </c>
      <c r="F452">
        <v>2016</v>
      </c>
      <c r="G452" t="s">
        <v>61</v>
      </c>
    </row>
    <row r="453" spans="1:7" x14ac:dyDescent="0.2">
      <c r="A453">
        <v>990</v>
      </c>
      <c r="B453" s="1" t="str">
        <f t="shared" si="13"/>
        <v>Institute for Humane Studies_University of New Orleans Foundation201637400</v>
      </c>
      <c r="C453" t="s">
        <v>19</v>
      </c>
      <c r="D453" t="s">
        <v>108</v>
      </c>
      <c r="E453" s="10">
        <v>37400</v>
      </c>
      <c r="F453">
        <v>2016</v>
      </c>
      <c r="G453" t="s">
        <v>61</v>
      </c>
    </row>
    <row r="454" spans="1:7" x14ac:dyDescent="0.2">
      <c r="A454">
        <v>990</v>
      </c>
      <c r="B454" s="1" t="str">
        <f t="shared" si="13"/>
        <v>Institute for Humane Studies_West Virginia University Foundation20166380</v>
      </c>
      <c r="C454" t="s">
        <v>19</v>
      </c>
      <c r="D454" t="s">
        <v>127</v>
      </c>
      <c r="E454" s="10">
        <v>6380</v>
      </c>
      <c r="F454">
        <v>2016</v>
      </c>
      <c r="G454" t="s">
        <v>61</v>
      </c>
    </row>
    <row r="455" spans="1:7" x14ac:dyDescent="0.2">
      <c r="A455">
        <v>990</v>
      </c>
      <c r="B455" s="1" t="str">
        <f t="shared" si="13"/>
        <v>Institute for Humane Studies_CNU Education20155000</v>
      </c>
      <c r="C455" t="s">
        <v>19</v>
      </c>
      <c r="D455" t="s">
        <v>140</v>
      </c>
      <c r="E455" s="10">
        <v>5000</v>
      </c>
      <c r="F455">
        <v>2015</v>
      </c>
      <c r="G455" t="s">
        <v>61</v>
      </c>
    </row>
    <row r="456" spans="1:7" x14ac:dyDescent="0.2">
      <c r="A456">
        <v>990</v>
      </c>
      <c r="B456" s="1" t="str">
        <f t="shared" si="13"/>
        <v>Institute for Humane Studies_Northwood University20159500</v>
      </c>
      <c r="C456" t="s">
        <v>19</v>
      </c>
      <c r="D456" t="s">
        <v>112</v>
      </c>
      <c r="E456" s="10">
        <v>9500</v>
      </c>
      <c r="F456">
        <v>2015</v>
      </c>
      <c r="G456" t="s">
        <v>61</v>
      </c>
    </row>
    <row r="457" spans="1:7" x14ac:dyDescent="0.2">
      <c r="A457">
        <v>990</v>
      </c>
      <c r="B457" s="1" t="str">
        <f t="shared" si="13"/>
        <v>Institute for Humane Studies_Stillman College20156500</v>
      </c>
      <c r="C457" t="s">
        <v>19</v>
      </c>
      <c r="D457" t="s">
        <v>139</v>
      </c>
      <c r="E457" s="10">
        <v>6500</v>
      </c>
      <c r="F457">
        <v>2015</v>
      </c>
      <c r="G457" t="s">
        <v>61</v>
      </c>
    </row>
    <row r="458" spans="1:7" x14ac:dyDescent="0.2">
      <c r="A458">
        <v>990</v>
      </c>
      <c r="B458" s="1" t="str">
        <f t="shared" si="13"/>
        <v>Institute for Humane Studies_Students for Liberty201520000</v>
      </c>
      <c r="C458" t="s">
        <v>19</v>
      </c>
      <c r="D458" t="s">
        <v>138</v>
      </c>
      <c r="E458" s="10">
        <v>20000</v>
      </c>
      <c r="F458">
        <v>2015</v>
      </c>
      <c r="G458" t="s">
        <v>61</v>
      </c>
    </row>
    <row r="459" spans="1:7" x14ac:dyDescent="0.2">
      <c r="A459">
        <v>990</v>
      </c>
      <c r="B459" s="1" t="str">
        <f t="shared" si="13"/>
        <v>Institute for Humane Studies_West Liberty University Research Corp20145000</v>
      </c>
      <c r="C459" t="s">
        <v>19</v>
      </c>
      <c r="D459" t="s">
        <v>159</v>
      </c>
      <c r="E459" s="10">
        <v>5000</v>
      </c>
      <c r="F459">
        <v>2014</v>
      </c>
      <c r="G459" t="s">
        <v>61</v>
      </c>
    </row>
    <row r="460" spans="1:7" x14ac:dyDescent="0.2">
      <c r="A460">
        <v>990</v>
      </c>
      <c r="B460" s="1" t="str">
        <f t="shared" si="13"/>
        <v>Institute for Humane Studies_Donors Trust20132500</v>
      </c>
      <c r="C460" t="s">
        <v>19</v>
      </c>
      <c r="D460" t="s">
        <v>161</v>
      </c>
      <c r="E460" s="10">
        <v>2500</v>
      </c>
      <c r="F460">
        <v>2013</v>
      </c>
      <c r="G460" t="s">
        <v>61</v>
      </c>
    </row>
    <row r="461" spans="1:7" x14ac:dyDescent="0.2">
      <c r="A461">
        <v>990</v>
      </c>
      <c r="B461" s="1" t="str">
        <f t="shared" si="13"/>
        <v>Institute for Humane Studies_George Mason University Foundation20136000</v>
      </c>
      <c r="C461" t="s">
        <v>19</v>
      </c>
      <c r="D461" t="s">
        <v>66</v>
      </c>
      <c r="E461" s="10">
        <v>6000</v>
      </c>
      <c r="F461">
        <v>2013</v>
      </c>
      <c r="G461" t="s">
        <v>61</v>
      </c>
    </row>
    <row r="462" spans="1:7" x14ac:dyDescent="0.2">
      <c r="A462">
        <v>990</v>
      </c>
      <c r="B462" s="1" t="str">
        <f t="shared" si="13"/>
        <v>Institute for Humane Studies_State Policy Network201360133</v>
      </c>
      <c r="C462" t="s">
        <v>19</v>
      </c>
      <c r="D462" t="s">
        <v>160</v>
      </c>
      <c r="E462" s="10">
        <v>60133</v>
      </c>
      <c r="F462">
        <v>2013</v>
      </c>
      <c r="G462" t="s">
        <v>61</v>
      </c>
    </row>
    <row r="463" spans="1:7" x14ac:dyDescent="0.2">
      <c r="A463">
        <v>990</v>
      </c>
      <c r="B463" s="1" t="str">
        <f t="shared" si="13"/>
        <v>Institute for Humane Studies_George Mason University Foundation20126000</v>
      </c>
      <c r="C463" t="s">
        <v>19</v>
      </c>
      <c r="D463" t="s">
        <v>66</v>
      </c>
      <c r="E463" s="10">
        <v>6000</v>
      </c>
      <c r="F463">
        <v>2012</v>
      </c>
      <c r="G463" t="s">
        <v>61</v>
      </c>
    </row>
    <row r="464" spans="1:7" x14ac:dyDescent="0.2">
      <c r="A464">
        <v>990</v>
      </c>
      <c r="B464" s="1" t="str">
        <f t="shared" si="13"/>
        <v>Institute for Humane Studies_George Mason University Foundation20116000</v>
      </c>
      <c r="C464" t="s">
        <v>19</v>
      </c>
      <c r="D464" t="s">
        <v>66</v>
      </c>
      <c r="E464" s="10">
        <v>6000</v>
      </c>
      <c r="F464">
        <v>2011</v>
      </c>
      <c r="G464" t="s">
        <v>61</v>
      </c>
    </row>
    <row r="465" spans="1:7" x14ac:dyDescent="0.2">
      <c r="A465">
        <v>990</v>
      </c>
      <c r="B465" s="1" t="str">
        <f t="shared" si="13"/>
        <v>Institute for Humane Studies_University of Arizona Foundation201119996</v>
      </c>
      <c r="C465" t="s">
        <v>19</v>
      </c>
      <c r="D465" t="s">
        <v>162</v>
      </c>
      <c r="E465" s="10">
        <v>19996</v>
      </c>
      <c r="F465">
        <v>2011</v>
      </c>
      <c r="G465" t="s">
        <v>61</v>
      </c>
    </row>
    <row r="466" spans="1:7" x14ac:dyDescent="0.2">
      <c r="A466">
        <v>990</v>
      </c>
      <c r="B466" s="1" t="str">
        <f t="shared" si="13"/>
        <v>Institute for Humane Studies_George Mason University Foundation20109000</v>
      </c>
      <c r="C466" t="s">
        <v>19</v>
      </c>
      <c r="D466" t="s">
        <v>66</v>
      </c>
      <c r="E466" s="10">
        <v>9000</v>
      </c>
      <c r="F466">
        <v>2010</v>
      </c>
      <c r="G466" t="s">
        <v>61</v>
      </c>
    </row>
    <row r="467" spans="1:7" x14ac:dyDescent="0.2">
      <c r="A467">
        <v>990</v>
      </c>
      <c r="B467" s="1" t="str">
        <f t="shared" si="13"/>
        <v>Institute for Humane Studies_George Mason University20097000</v>
      </c>
      <c r="C467" t="s">
        <v>19</v>
      </c>
      <c r="D467" t="s">
        <v>163</v>
      </c>
      <c r="E467" s="10">
        <v>7000</v>
      </c>
      <c r="F467">
        <v>2009</v>
      </c>
      <c r="G467" t="s">
        <v>61</v>
      </c>
    </row>
    <row r="468" spans="1:7" x14ac:dyDescent="0.2">
      <c r="A468">
        <v>990</v>
      </c>
      <c r="B468" s="1" t="str">
        <f t="shared" si="13"/>
        <v>Institute for Humane Studies_State Policy Network200934618</v>
      </c>
      <c r="C468" t="s">
        <v>19</v>
      </c>
      <c r="D468" t="s">
        <v>160</v>
      </c>
      <c r="E468" s="10">
        <v>34618</v>
      </c>
      <c r="F468">
        <v>2009</v>
      </c>
      <c r="G468" t="s">
        <v>61</v>
      </c>
    </row>
    <row r="469" spans="1:7" x14ac:dyDescent="0.2">
      <c r="A469">
        <v>990</v>
      </c>
      <c r="B469" s="1" t="str">
        <f t="shared" si="13"/>
        <v>Institute for Humane Studies_George Mason University20086000</v>
      </c>
      <c r="C469" t="s">
        <v>19</v>
      </c>
      <c r="D469" t="s">
        <v>163</v>
      </c>
      <c r="E469" s="10">
        <v>6000</v>
      </c>
      <c r="F469">
        <v>2008</v>
      </c>
      <c r="G469" t="s">
        <v>61</v>
      </c>
    </row>
    <row r="470" spans="1:7" x14ac:dyDescent="0.2">
      <c r="A470">
        <v>990</v>
      </c>
      <c r="B470" s="1" t="str">
        <f t="shared" si="13"/>
        <v>Institute for Humane Studies_George Mason University Foundation20056000</v>
      </c>
      <c r="C470" t="s">
        <v>19</v>
      </c>
      <c r="D470" t="s">
        <v>66</v>
      </c>
      <c r="E470" s="10">
        <v>6000</v>
      </c>
      <c r="F470">
        <v>2005</v>
      </c>
      <c r="G470" t="s">
        <v>61</v>
      </c>
    </row>
    <row r="471" spans="1:7" x14ac:dyDescent="0.2">
      <c r="A471">
        <v>990</v>
      </c>
      <c r="B471" s="1" t="str">
        <f t="shared" si="13"/>
        <v>Institute for Humane Studies_George Mason University Department of Economics20046000</v>
      </c>
      <c r="C471" t="s">
        <v>19</v>
      </c>
      <c r="D471" t="s">
        <v>176</v>
      </c>
      <c r="E471" s="10">
        <v>6000</v>
      </c>
      <c r="F471">
        <v>2004</v>
      </c>
      <c r="G471" t="s">
        <v>61</v>
      </c>
    </row>
    <row r="472" spans="1:7" x14ac:dyDescent="0.2">
      <c r="A472" s="1" t="s">
        <v>55</v>
      </c>
      <c r="B472" s="1" t="str">
        <f t="shared" si="13"/>
        <v>Jaquelin Hume Foundation_Institute for Humane Studies200275000</v>
      </c>
      <c r="C472" t="s">
        <v>47</v>
      </c>
      <c r="D472" t="s">
        <v>19</v>
      </c>
      <c r="E472" s="10">
        <v>75000</v>
      </c>
      <c r="F472">
        <v>2002</v>
      </c>
    </row>
    <row r="473" spans="1:7" x14ac:dyDescent="0.2">
      <c r="A473" s="1" t="s">
        <v>55</v>
      </c>
      <c r="B473" s="1" t="str">
        <f t="shared" si="13"/>
        <v>Jaquelin Hume Foundation_Institute for Humane Studies2001125000</v>
      </c>
      <c r="C473" t="s">
        <v>47</v>
      </c>
      <c r="D473" t="s">
        <v>19</v>
      </c>
      <c r="E473" s="10">
        <v>125000</v>
      </c>
      <c r="F473">
        <v>2001</v>
      </c>
    </row>
    <row r="474" spans="1:7" x14ac:dyDescent="0.2">
      <c r="A474" s="1" t="s">
        <v>55</v>
      </c>
      <c r="B474" s="1" t="str">
        <f t="shared" si="13"/>
        <v>Jaquelin Hume Foundation_Institute for Humane Studies2000125000</v>
      </c>
      <c r="C474" t="s">
        <v>47</v>
      </c>
      <c r="D474" t="s">
        <v>19</v>
      </c>
      <c r="E474" s="10">
        <v>125000</v>
      </c>
      <c r="F474">
        <v>2000</v>
      </c>
    </row>
    <row r="475" spans="1:7" x14ac:dyDescent="0.2">
      <c r="A475" s="1" t="s">
        <v>55</v>
      </c>
      <c r="B475" s="1" t="str">
        <f t="shared" si="13"/>
        <v>Jaquelin Hume Foundation_Institute for Humane Studies1999110000</v>
      </c>
      <c r="C475" t="s">
        <v>47</v>
      </c>
      <c r="D475" t="s">
        <v>19</v>
      </c>
      <c r="E475" s="10">
        <v>110000</v>
      </c>
      <c r="F475">
        <v>1999</v>
      </c>
    </row>
    <row r="476" spans="1:7" x14ac:dyDescent="0.2">
      <c r="A476" s="1">
        <v>990</v>
      </c>
      <c r="B476" s="1" t="str">
        <f t="shared" si="13"/>
        <v>Jewish Community Fund_Institute for Humane Studies201510100</v>
      </c>
      <c r="C476" t="s">
        <v>194</v>
      </c>
      <c r="D476" t="s">
        <v>19</v>
      </c>
      <c r="E476" s="10">
        <v>10100</v>
      </c>
      <c r="F476">
        <v>2015</v>
      </c>
    </row>
    <row r="477" spans="1:7" x14ac:dyDescent="0.2">
      <c r="A477" s="1">
        <v>990</v>
      </c>
      <c r="B477" s="1" t="str">
        <f t="shared" si="13"/>
        <v>JM Foundation_Institute for Humane Studies201540000</v>
      </c>
      <c r="C477" t="s">
        <v>29</v>
      </c>
      <c r="D477" t="s">
        <v>19</v>
      </c>
      <c r="E477" s="10">
        <v>40000</v>
      </c>
      <c r="F477">
        <v>2015</v>
      </c>
      <c r="G477" t="s">
        <v>61</v>
      </c>
    </row>
    <row r="478" spans="1:7" x14ac:dyDescent="0.2">
      <c r="A478" s="1" t="s">
        <v>55</v>
      </c>
      <c r="B478" s="1" t="str">
        <f t="shared" si="13"/>
        <v>JM Foundation_Institute for Humane Studies201240000</v>
      </c>
      <c r="C478" t="s">
        <v>29</v>
      </c>
      <c r="D478" t="s">
        <v>19</v>
      </c>
      <c r="E478" s="10">
        <v>40000</v>
      </c>
      <c r="F478">
        <v>2012</v>
      </c>
    </row>
    <row r="479" spans="1:7" x14ac:dyDescent="0.2">
      <c r="A479" s="1" t="s">
        <v>55</v>
      </c>
      <c r="B479" s="1" t="str">
        <f t="shared" ref="B479:B519" si="14">C479&amp;"_"&amp;D479&amp;F479&amp;E479</f>
        <v>JM Foundation_Institute for Humane Studies201030000</v>
      </c>
      <c r="C479" t="s">
        <v>29</v>
      </c>
      <c r="D479" t="s">
        <v>19</v>
      </c>
      <c r="E479" s="10">
        <v>30000</v>
      </c>
      <c r="F479">
        <v>2010</v>
      </c>
    </row>
    <row r="480" spans="1:7" x14ac:dyDescent="0.2">
      <c r="A480" s="1" t="s">
        <v>55</v>
      </c>
      <c r="B480" s="1" t="str">
        <f t="shared" si="14"/>
        <v>JM Foundation_Institute for Humane Studies200840000</v>
      </c>
      <c r="C480" t="s">
        <v>29</v>
      </c>
      <c r="D480" t="s">
        <v>19</v>
      </c>
      <c r="E480" s="10">
        <v>40000</v>
      </c>
      <c r="F480">
        <v>2008</v>
      </c>
    </row>
    <row r="481" spans="1:6" x14ac:dyDescent="0.2">
      <c r="A481" s="1" t="s">
        <v>55</v>
      </c>
      <c r="B481" s="1" t="str">
        <f t="shared" si="14"/>
        <v>JM Foundation_Institute for Humane Studies200240000</v>
      </c>
      <c r="C481" t="s">
        <v>29</v>
      </c>
      <c r="D481" t="s">
        <v>19</v>
      </c>
      <c r="E481" s="10">
        <v>40000</v>
      </c>
      <c r="F481">
        <v>2002</v>
      </c>
    </row>
    <row r="482" spans="1:6" x14ac:dyDescent="0.2">
      <c r="A482" s="1" t="s">
        <v>55</v>
      </c>
      <c r="B482" s="1" t="str">
        <f t="shared" si="14"/>
        <v>JM Foundation_Institute for Humane Studies199915000</v>
      </c>
      <c r="C482" t="s">
        <v>29</v>
      </c>
      <c r="D482" t="s">
        <v>19</v>
      </c>
      <c r="E482" s="10">
        <v>15000</v>
      </c>
      <c r="F482">
        <v>1999</v>
      </c>
    </row>
    <row r="483" spans="1:6" x14ac:dyDescent="0.2">
      <c r="A483" s="1" t="s">
        <v>55</v>
      </c>
      <c r="B483" s="1" t="str">
        <f t="shared" si="14"/>
        <v>John M. Olin Foundation_Institute for Humane Studies199510000</v>
      </c>
      <c r="C483" t="s">
        <v>21</v>
      </c>
      <c r="D483" t="s">
        <v>19</v>
      </c>
      <c r="E483" s="10">
        <v>10000</v>
      </c>
      <c r="F483">
        <v>1995</v>
      </c>
    </row>
    <row r="484" spans="1:6" x14ac:dyDescent="0.2">
      <c r="A484" s="1" t="s">
        <v>55</v>
      </c>
      <c r="B484" s="1" t="str">
        <f t="shared" si="14"/>
        <v>John M. Olin Foundation_Institute for Humane Studies199496500</v>
      </c>
      <c r="C484" t="s">
        <v>21</v>
      </c>
      <c r="D484" t="s">
        <v>19</v>
      </c>
      <c r="E484" s="10">
        <v>96500</v>
      </c>
      <c r="F484">
        <v>1994</v>
      </c>
    </row>
    <row r="485" spans="1:6" x14ac:dyDescent="0.2">
      <c r="A485" s="1" t="s">
        <v>55</v>
      </c>
      <c r="B485" s="1" t="str">
        <f t="shared" si="14"/>
        <v>John M. Olin Foundation_Institute for Humane Studies199380000</v>
      </c>
      <c r="C485" t="s">
        <v>21</v>
      </c>
      <c r="D485" t="s">
        <v>19</v>
      </c>
      <c r="E485" s="10">
        <v>80000</v>
      </c>
      <c r="F485">
        <v>1993</v>
      </c>
    </row>
    <row r="486" spans="1:6" x14ac:dyDescent="0.2">
      <c r="A486" s="1" t="s">
        <v>55</v>
      </c>
      <c r="B486" s="1" t="str">
        <f t="shared" si="14"/>
        <v>John M. Olin Foundation_Institute for Humane Studies199210000</v>
      </c>
      <c r="C486" t="s">
        <v>21</v>
      </c>
      <c r="D486" t="s">
        <v>19</v>
      </c>
      <c r="E486" s="10">
        <v>10000</v>
      </c>
      <c r="F486">
        <v>1992</v>
      </c>
    </row>
    <row r="487" spans="1:6" x14ac:dyDescent="0.2">
      <c r="A487" s="1" t="s">
        <v>55</v>
      </c>
      <c r="B487" s="1" t="str">
        <f t="shared" si="14"/>
        <v>John M. Olin Foundation_Institute for Humane Studies199273000</v>
      </c>
      <c r="C487" t="s">
        <v>21</v>
      </c>
      <c r="D487" t="s">
        <v>19</v>
      </c>
      <c r="E487" s="10">
        <v>73000</v>
      </c>
      <c r="F487">
        <v>1992</v>
      </c>
    </row>
    <row r="488" spans="1:6" x14ac:dyDescent="0.2">
      <c r="A488" s="1" t="s">
        <v>55</v>
      </c>
      <c r="B488" s="1" t="str">
        <f t="shared" si="14"/>
        <v>John M. Olin Foundation_Institute for Humane Studies199110000</v>
      </c>
      <c r="C488" t="s">
        <v>21</v>
      </c>
      <c r="D488" t="s">
        <v>19</v>
      </c>
      <c r="E488" s="10">
        <v>10000</v>
      </c>
      <c r="F488">
        <v>1991</v>
      </c>
    </row>
    <row r="489" spans="1:6" x14ac:dyDescent="0.2">
      <c r="A489" s="1" t="s">
        <v>55</v>
      </c>
      <c r="B489" s="1" t="str">
        <f t="shared" si="14"/>
        <v>John M. Olin Foundation_Institute for Humane Studies1991120000</v>
      </c>
      <c r="C489" t="s">
        <v>21</v>
      </c>
      <c r="D489" t="s">
        <v>19</v>
      </c>
      <c r="E489" s="10">
        <v>120000</v>
      </c>
      <c r="F489">
        <v>1991</v>
      </c>
    </row>
    <row r="490" spans="1:6" x14ac:dyDescent="0.2">
      <c r="A490" s="1" t="s">
        <v>55</v>
      </c>
      <c r="B490" s="1" t="str">
        <f t="shared" si="14"/>
        <v>John M. Olin Foundation_Institute for Humane Studies199183000</v>
      </c>
      <c r="C490" t="s">
        <v>21</v>
      </c>
      <c r="D490" t="s">
        <v>19</v>
      </c>
      <c r="E490" s="10">
        <v>83000</v>
      </c>
      <c r="F490">
        <v>1991</v>
      </c>
    </row>
    <row r="491" spans="1:6" x14ac:dyDescent="0.2">
      <c r="A491" s="1" t="s">
        <v>55</v>
      </c>
      <c r="B491" s="1" t="str">
        <f t="shared" si="14"/>
        <v>John M. Olin Foundation_Institute for Humane Studies1990120000</v>
      </c>
      <c r="C491" t="s">
        <v>21</v>
      </c>
      <c r="D491" t="s">
        <v>19</v>
      </c>
      <c r="E491" s="10">
        <v>120000</v>
      </c>
      <c r="F491">
        <v>1990</v>
      </c>
    </row>
    <row r="492" spans="1:6" x14ac:dyDescent="0.2">
      <c r="A492" s="1" t="s">
        <v>55</v>
      </c>
      <c r="B492" s="1" t="str">
        <f t="shared" si="14"/>
        <v>John M. Olin Foundation_Institute for Humane Studies199027500</v>
      </c>
      <c r="C492" t="s">
        <v>21</v>
      </c>
      <c r="D492" t="s">
        <v>19</v>
      </c>
      <c r="E492" s="10">
        <v>27500</v>
      </c>
      <c r="F492">
        <v>1990</v>
      </c>
    </row>
    <row r="493" spans="1:6" x14ac:dyDescent="0.2">
      <c r="A493" s="1" t="s">
        <v>55</v>
      </c>
      <c r="B493" s="1" t="str">
        <f t="shared" si="14"/>
        <v>John M. Olin Foundation_Institute for Humane Studies199074000</v>
      </c>
      <c r="C493" t="s">
        <v>21</v>
      </c>
      <c r="D493" t="s">
        <v>19</v>
      </c>
      <c r="E493" s="10">
        <v>74000</v>
      </c>
      <c r="F493">
        <v>1990</v>
      </c>
    </row>
    <row r="494" spans="1:6" x14ac:dyDescent="0.2">
      <c r="A494" s="1" t="s">
        <v>55</v>
      </c>
      <c r="B494" s="1" t="str">
        <f t="shared" si="14"/>
        <v>John M. Olin Foundation_Institute for Humane Studies1989150000</v>
      </c>
      <c r="C494" t="s">
        <v>21</v>
      </c>
      <c r="D494" t="s">
        <v>19</v>
      </c>
      <c r="E494" s="10">
        <v>150000</v>
      </c>
      <c r="F494">
        <v>1989</v>
      </c>
    </row>
    <row r="495" spans="1:6" x14ac:dyDescent="0.2">
      <c r="A495" s="1" t="s">
        <v>55</v>
      </c>
      <c r="B495" s="1" t="str">
        <f t="shared" si="14"/>
        <v>John M. Olin Foundation_Institute for Humane Studies198950000</v>
      </c>
      <c r="C495" t="s">
        <v>21</v>
      </c>
      <c r="D495" t="s">
        <v>19</v>
      </c>
      <c r="E495" s="10">
        <v>50000</v>
      </c>
      <c r="F495">
        <v>1989</v>
      </c>
    </row>
    <row r="496" spans="1:6" x14ac:dyDescent="0.2">
      <c r="A496" s="1" t="s">
        <v>55</v>
      </c>
      <c r="B496" s="1" t="str">
        <f t="shared" si="14"/>
        <v>John M. Olin Foundation_Institute for Humane Studies198999500</v>
      </c>
      <c r="C496" t="s">
        <v>21</v>
      </c>
      <c r="D496" t="s">
        <v>19</v>
      </c>
      <c r="E496" s="10">
        <v>99500</v>
      </c>
      <c r="F496">
        <v>1989</v>
      </c>
    </row>
    <row r="497" spans="1:7" x14ac:dyDescent="0.2">
      <c r="A497" s="1" t="s">
        <v>55</v>
      </c>
      <c r="B497" s="1" t="str">
        <f t="shared" si="14"/>
        <v>John M. Olin Foundation_Institute for Humane Studies1988101500</v>
      </c>
      <c r="C497" t="s">
        <v>21</v>
      </c>
      <c r="D497" t="s">
        <v>19</v>
      </c>
      <c r="E497" s="10">
        <v>101500</v>
      </c>
      <c r="F497">
        <v>1988</v>
      </c>
    </row>
    <row r="498" spans="1:7" x14ac:dyDescent="0.2">
      <c r="A498" s="1" t="s">
        <v>55</v>
      </c>
      <c r="B498" s="1" t="str">
        <f t="shared" si="14"/>
        <v>John M. Olin Foundation_Institute for Humane Studies198718000</v>
      </c>
      <c r="C498" t="s">
        <v>21</v>
      </c>
      <c r="D498" t="s">
        <v>19</v>
      </c>
      <c r="E498" s="10">
        <v>18000</v>
      </c>
      <c r="F498">
        <v>1987</v>
      </c>
    </row>
    <row r="499" spans="1:7" x14ac:dyDescent="0.2">
      <c r="A499" s="1" t="s">
        <v>55</v>
      </c>
      <c r="B499" s="1" t="str">
        <f t="shared" si="14"/>
        <v>John M. Olin Foundation_Institute for Humane Studies198740000</v>
      </c>
      <c r="C499" t="s">
        <v>21</v>
      </c>
      <c r="D499" t="s">
        <v>19</v>
      </c>
      <c r="E499" s="10">
        <v>40000</v>
      </c>
      <c r="F499">
        <v>1987</v>
      </c>
    </row>
    <row r="500" spans="1:7" x14ac:dyDescent="0.2">
      <c r="A500" s="1" t="s">
        <v>55</v>
      </c>
      <c r="B500" s="1" t="str">
        <f t="shared" si="14"/>
        <v>John M. Olin Foundation_Institute for Humane Studies198635000</v>
      </c>
      <c r="C500" t="s">
        <v>21</v>
      </c>
      <c r="D500" t="s">
        <v>19</v>
      </c>
      <c r="E500" s="10">
        <v>35000</v>
      </c>
      <c r="F500">
        <v>1986</v>
      </c>
    </row>
    <row r="501" spans="1:7" x14ac:dyDescent="0.2">
      <c r="A501" s="1">
        <v>990</v>
      </c>
      <c r="B501" s="1" t="str">
        <f t="shared" si="14"/>
        <v>John P and Kathryn G Evans Foundation_Institute for Humane Studies2017360</v>
      </c>
      <c r="C501" t="s">
        <v>195</v>
      </c>
      <c r="D501" t="s">
        <v>19</v>
      </c>
      <c r="E501" s="10">
        <v>360</v>
      </c>
      <c r="F501">
        <v>2017</v>
      </c>
      <c r="G501" t="s">
        <v>61</v>
      </c>
    </row>
    <row r="502" spans="1:7" x14ac:dyDescent="0.2">
      <c r="A502" s="1">
        <v>990</v>
      </c>
      <c r="B502" s="1" t="str">
        <f t="shared" si="14"/>
        <v>John P and Kathryn G Evans Foundation_Institute for Humane Studies2016300</v>
      </c>
      <c r="C502" t="s">
        <v>195</v>
      </c>
      <c r="D502" t="s">
        <v>19</v>
      </c>
      <c r="E502" s="10">
        <v>300</v>
      </c>
      <c r="F502">
        <v>2016</v>
      </c>
      <c r="G502" t="s">
        <v>61</v>
      </c>
    </row>
    <row r="503" spans="1:7" x14ac:dyDescent="0.2">
      <c r="A503" s="1">
        <v>990</v>
      </c>
      <c r="B503" s="1" t="str">
        <f t="shared" si="14"/>
        <v>John P and Kathryn G Evans Foundation_Institute for Humane Studies2015250</v>
      </c>
      <c r="C503" t="s">
        <v>195</v>
      </c>
      <c r="D503" t="s">
        <v>19</v>
      </c>
      <c r="E503" s="10">
        <v>250</v>
      </c>
      <c r="F503">
        <v>2015</v>
      </c>
      <c r="G503" t="s">
        <v>61</v>
      </c>
    </row>
    <row r="504" spans="1:7" x14ac:dyDescent="0.2">
      <c r="A504" s="1">
        <v>990</v>
      </c>
      <c r="B504" s="1" t="str">
        <f t="shared" si="14"/>
        <v>John P and Kathryn G Evans Foundation_Institute for Humane Studies2014250</v>
      </c>
      <c r="C504" t="s">
        <v>195</v>
      </c>
      <c r="D504" t="s">
        <v>19</v>
      </c>
      <c r="E504" s="10">
        <v>250</v>
      </c>
      <c r="F504">
        <v>2014</v>
      </c>
      <c r="G504" t="s">
        <v>61</v>
      </c>
    </row>
    <row r="505" spans="1:7" x14ac:dyDescent="0.2">
      <c r="A505" s="1">
        <v>990</v>
      </c>
      <c r="B505" s="1" t="str">
        <f t="shared" si="14"/>
        <v>John Templeton Foundation_Institute for Humane Studies2016480000</v>
      </c>
      <c r="C505" t="s">
        <v>25</v>
      </c>
      <c r="D505" t="s">
        <v>19</v>
      </c>
      <c r="E505" s="10">
        <v>480000</v>
      </c>
      <c r="F505">
        <v>2016</v>
      </c>
      <c r="G505" t="s">
        <v>61</v>
      </c>
    </row>
    <row r="506" spans="1:7" x14ac:dyDescent="0.2">
      <c r="A506" s="1">
        <v>990</v>
      </c>
      <c r="B506" s="1" t="str">
        <f t="shared" si="14"/>
        <v>John Templeton Foundation_Institute for Humane Studies2016480000</v>
      </c>
      <c r="C506" t="s">
        <v>25</v>
      </c>
      <c r="D506" t="s">
        <v>19</v>
      </c>
      <c r="E506" s="10">
        <v>480000</v>
      </c>
      <c r="F506">
        <v>2016</v>
      </c>
      <c r="G506" t="s">
        <v>61</v>
      </c>
    </row>
    <row r="507" spans="1:7" x14ac:dyDescent="0.2">
      <c r="A507" s="1">
        <v>990</v>
      </c>
      <c r="B507" s="1" t="str">
        <f t="shared" si="14"/>
        <v>John Templeton Foundation_Institute for Humane Studies2015480000</v>
      </c>
      <c r="C507" t="s">
        <v>25</v>
      </c>
      <c r="D507" t="s">
        <v>19</v>
      </c>
      <c r="E507" s="10">
        <v>480000</v>
      </c>
      <c r="F507">
        <v>2015</v>
      </c>
      <c r="G507" t="s">
        <v>61</v>
      </c>
    </row>
    <row r="508" spans="1:7" x14ac:dyDescent="0.2">
      <c r="A508" s="1">
        <v>990</v>
      </c>
      <c r="B508" s="1" t="str">
        <f t="shared" si="14"/>
        <v>John Templeton Foundation_Institute for Humane Studies2015480000</v>
      </c>
      <c r="C508" t="s">
        <v>25</v>
      </c>
      <c r="D508" t="s">
        <v>19</v>
      </c>
      <c r="E508" s="10">
        <v>480000</v>
      </c>
      <c r="F508">
        <v>2015</v>
      </c>
      <c r="G508" t="s">
        <v>61</v>
      </c>
    </row>
    <row r="509" spans="1:7" x14ac:dyDescent="0.2">
      <c r="A509" s="1">
        <v>990</v>
      </c>
      <c r="B509" s="1" t="str">
        <f t="shared" si="14"/>
        <v>John Templeton Foundation_Institute for Humane Studies2014166367</v>
      </c>
      <c r="C509" t="s">
        <v>25</v>
      </c>
      <c r="D509" t="s">
        <v>19</v>
      </c>
      <c r="E509" s="10">
        <v>166367</v>
      </c>
      <c r="F509">
        <v>2014</v>
      </c>
      <c r="G509" t="s">
        <v>61</v>
      </c>
    </row>
    <row r="510" spans="1:7" x14ac:dyDescent="0.2">
      <c r="A510" s="1">
        <v>990</v>
      </c>
      <c r="B510" s="1" t="str">
        <f t="shared" si="14"/>
        <v>John Templeton Foundation_Institute for Humane Studies201473941</v>
      </c>
      <c r="C510" t="s">
        <v>25</v>
      </c>
      <c r="D510" t="s">
        <v>19</v>
      </c>
      <c r="E510" s="10">
        <v>73941</v>
      </c>
      <c r="F510">
        <v>2014</v>
      </c>
      <c r="G510" t="s">
        <v>61</v>
      </c>
    </row>
    <row r="511" spans="1:7" x14ac:dyDescent="0.2">
      <c r="A511" s="1">
        <v>990</v>
      </c>
      <c r="B511" s="1" t="str">
        <f t="shared" si="14"/>
        <v>John Templeton Foundation_Institute for Humane Studies2013166367</v>
      </c>
      <c r="C511" t="s">
        <v>25</v>
      </c>
      <c r="D511" t="s">
        <v>19</v>
      </c>
      <c r="E511" s="10">
        <v>166367</v>
      </c>
      <c r="F511">
        <v>2013</v>
      </c>
      <c r="G511" t="s">
        <v>61</v>
      </c>
    </row>
    <row r="512" spans="1:7" x14ac:dyDescent="0.2">
      <c r="A512" s="1">
        <v>990</v>
      </c>
      <c r="B512" s="1" t="str">
        <f t="shared" si="14"/>
        <v>John Templeton Foundation_Institute for Humane Studies2013166367</v>
      </c>
      <c r="C512" t="s">
        <v>25</v>
      </c>
      <c r="D512" t="s">
        <v>19</v>
      </c>
      <c r="E512" s="10">
        <v>166367</v>
      </c>
      <c r="F512">
        <v>2013</v>
      </c>
      <c r="G512" t="s">
        <v>61</v>
      </c>
    </row>
    <row r="513" spans="1:7" x14ac:dyDescent="0.2">
      <c r="A513" s="1">
        <v>990</v>
      </c>
      <c r="B513" s="1" t="str">
        <f t="shared" si="14"/>
        <v>John Templeton Foundation_Institute for Humane Studies2012166368</v>
      </c>
      <c r="C513" t="s">
        <v>25</v>
      </c>
      <c r="D513" t="s">
        <v>19</v>
      </c>
      <c r="E513" s="10">
        <v>166368</v>
      </c>
      <c r="F513">
        <v>2012</v>
      </c>
      <c r="G513" t="s">
        <v>61</v>
      </c>
    </row>
    <row r="514" spans="1:7" x14ac:dyDescent="0.2">
      <c r="A514" s="1">
        <v>990</v>
      </c>
      <c r="B514" s="1" t="str">
        <f t="shared" si="14"/>
        <v>John Templeton Foundation_Institute for Humane Studies200812000</v>
      </c>
      <c r="C514" t="s">
        <v>25</v>
      </c>
      <c r="D514" t="s">
        <v>19</v>
      </c>
      <c r="E514" s="10">
        <v>12000</v>
      </c>
      <c r="F514">
        <v>2008</v>
      </c>
      <c r="G514" t="s">
        <v>61</v>
      </c>
    </row>
    <row r="515" spans="1:7" x14ac:dyDescent="0.2">
      <c r="A515" s="1" t="s">
        <v>55</v>
      </c>
      <c r="B515" s="1" t="str">
        <f t="shared" si="14"/>
        <v>John Templeton Foundation_Institute for Humane Studies20065000</v>
      </c>
      <c r="C515" t="s">
        <v>25</v>
      </c>
      <c r="D515" t="s">
        <v>19</v>
      </c>
      <c r="E515" s="10">
        <v>5000</v>
      </c>
      <c r="F515">
        <v>2006</v>
      </c>
    </row>
    <row r="516" spans="1:7" x14ac:dyDescent="0.2">
      <c r="A516" s="1">
        <v>990</v>
      </c>
      <c r="B516" s="1" t="str">
        <f t="shared" si="14"/>
        <v>John Templeton Foundation_Institute for Humane Studies20055000</v>
      </c>
      <c r="C516" t="s">
        <v>25</v>
      </c>
      <c r="D516" t="s">
        <v>19</v>
      </c>
      <c r="E516" s="10">
        <v>5000</v>
      </c>
      <c r="F516">
        <v>2005</v>
      </c>
      <c r="G516" t="s">
        <v>61</v>
      </c>
    </row>
    <row r="517" spans="1:7" x14ac:dyDescent="0.2">
      <c r="A517" s="1">
        <v>990</v>
      </c>
      <c r="B517" s="1" t="str">
        <f t="shared" si="14"/>
        <v>John Templeton Foundation_Institute for Humane Studies200423000</v>
      </c>
      <c r="C517" t="s">
        <v>25</v>
      </c>
      <c r="D517" t="s">
        <v>19</v>
      </c>
      <c r="E517" s="10">
        <v>23000</v>
      </c>
      <c r="F517">
        <v>2004</v>
      </c>
      <c r="G517" t="s">
        <v>61</v>
      </c>
    </row>
    <row r="518" spans="1:7" x14ac:dyDescent="0.2">
      <c r="A518" s="1">
        <v>990</v>
      </c>
      <c r="B518" s="1" t="str">
        <f t="shared" si="14"/>
        <v>John Templeton Foundation_Institute for Humane Studies20045000</v>
      </c>
      <c r="C518" t="s">
        <v>25</v>
      </c>
      <c r="D518" t="s">
        <v>19</v>
      </c>
      <c r="E518" s="10">
        <v>5000</v>
      </c>
      <c r="F518">
        <v>2004</v>
      </c>
      <c r="G518" t="s">
        <v>61</v>
      </c>
    </row>
    <row r="519" spans="1:7" x14ac:dyDescent="0.2">
      <c r="A519" s="1">
        <v>990</v>
      </c>
      <c r="B519" s="1" t="str">
        <f t="shared" si="14"/>
        <v>John Templeton Foundation_Institute for Humane Studies2003257000</v>
      </c>
      <c r="C519" t="s">
        <v>25</v>
      </c>
      <c r="D519" t="s">
        <v>19</v>
      </c>
      <c r="E519" s="10">
        <v>257000</v>
      </c>
      <c r="F519">
        <v>2003</v>
      </c>
      <c r="G519" t="s">
        <v>61</v>
      </c>
    </row>
    <row r="520" spans="1:7" x14ac:dyDescent="0.2">
      <c r="A520" s="1">
        <v>990</v>
      </c>
      <c r="B520" s="1" t="str">
        <f t="shared" ref="B520:B523" si="15">C520&amp;"_"&amp;D520&amp;F520&amp;E520</f>
        <v>John William Pope Foundation_Institute for Humane Studies2017150000</v>
      </c>
      <c r="C520" t="s">
        <v>33</v>
      </c>
      <c r="D520" t="s">
        <v>19</v>
      </c>
      <c r="E520" s="10">
        <v>150000</v>
      </c>
      <c r="F520">
        <v>2017</v>
      </c>
      <c r="G520" t="s">
        <v>61</v>
      </c>
    </row>
    <row r="521" spans="1:7" x14ac:dyDescent="0.2">
      <c r="A521" s="1">
        <v>990</v>
      </c>
      <c r="B521" s="1" t="str">
        <f t="shared" si="15"/>
        <v>John William Pope Foundation_Institute for Humane Studies201760000</v>
      </c>
      <c r="C521" t="s">
        <v>33</v>
      </c>
      <c r="D521" t="s">
        <v>19</v>
      </c>
      <c r="E521" s="10">
        <v>60000</v>
      </c>
      <c r="F521">
        <v>2017</v>
      </c>
      <c r="G521" t="s">
        <v>61</v>
      </c>
    </row>
    <row r="522" spans="1:7" x14ac:dyDescent="0.2">
      <c r="A522" s="1">
        <v>990</v>
      </c>
      <c r="B522" s="1" t="str">
        <f t="shared" si="15"/>
        <v>John William Pope Foundation_Institute for Humane Studies2017125000</v>
      </c>
      <c r="C522" t="s">
        <v>33</v>
      </c>
      <c r="D522" t="s">
        <v>19</v>
      </c>
      <c r="E522" s="10">
        <v>125000</v>
      </c>
      <c r="F522">
        <v>2017</v>
      </c>
      <c r="G522" t="s">
        <v>61</v>
      </c>
    </row>
    <row r="523" spans="1:7" x14ac:dyDescent="0.2">
      <c r="A523" s="1">
        <v>990</v>
      </c>
      <c r="B523" s="1" t="str">
        <f t="shared" si="15"/>
        <v>John William Pope Foundation_Institute for Humane Studies201740000</v>
      </c>
      <c r="C523" t="s">
        <v>33</v>
      </c>
      <c r="D523" t="s">
        <v>19</v>
      </c>
      <c r="E523" s="10">
        <v>40000</v>
      </c>
      <c r="F523">
        <v>2017</v>
      </c>
      <c r="G523" t="s">
        <v>61</v>
      </c>
    </row>
    <row r="524" spans="1:7" x14ac:dyDescent="0.2">
      <c r="A524" s="1" t="s">
        <v>55</v>
      </c>
      <c r="B524" s="1" t="str">
        <f t="shared" ref="B524:B587" si="16">C524&amp;"_"&amp;D524&amp;F524&amp;E524</f>
        <v>John William Pope Foundation_Institute for Humane Studies2013125000</v>
      </c>
      <c r="C524" t="s">
        <v>33</v>
      </c>
      <c r="D524" t="s">
        <v>19</v>
      </c>
      <c r="E524" s="10">
        <v>125000</v>
      </c>
      <c r="F524">
        <v>2013</v>
      </c>
    </row>
    <row r="525" spans="1:7" x14ac:dyDescent="0.2">
      <c r="A525" s="1" t="s">
        <v>55</v>
      </c>
      <c r="B525" s="1" t="str">
        <f t="shared" si="16"/>
        <v>John William Pope Foundation_Institute for Humane Studies2013250000</v>
      </c>
      <c r="C525" t="s">
        <v>33</v>
      </c>
      <c r="D525" t="s">
        <v>19</v>
      </c>
      <c r="E525" s="10">
        <v>250000</v>
      </c>
      <c r="F525">
        <v>2013</v>
      </c>
    </row>
    <row r="526" spans="1:7" x14ac:dyDescent="0.2">
      <c r="A526" s="1" t="s">
        <v>55</v>
      </c>
      <c r="B526" s="1" t="str">
        <f t="shared" si="16"/>
        <v>John William Pope Foundation_Institute for Humane Studies201330000</v>
      </c>
      <c r="C526" t="s">
        <v>33</v>
      </c>
      <c r="D526" t="s">
        <v>19</v>
      </c>
      <c r="E526" s="10">
        <v>30000</v>
      </c>
      <c r="F526">
        <v>2013</v>
      </c>
    </row>
    <row r="527" spans="1:7" x14ac:dyDescent="0.2">
      <c r="A527" s="1" t="s">
        <v>55</v>
      </c>
      <c r="B527" s="1" t="str">
        <f t="shared" si="16"/>
        <v>John William Pope Foundation_Institute for Humane Studies201350000</v>
      </c>
      <c r="C527" t="s">
        <v>33</v>
      </c>
      <c r="D527" t="s">
        <v>19</v>
      </c>
      <c r="E527" s="10">
        <v>50000</v>
      </c>
      <c r="F527">
        <v>2013</v>
      </c>
    </row>
    <row r="528" spans="1:7" x14ac:dyDescent="0.2">
      <c r="A528" s="1" t="s">
        <v>55</v>
      </c>
      <c r="B528" s="1" t="str">
        <f t="shared" si="16"/>
        <v>John William Pope Foundation_Institute for Humane Studies2012125000</v>
      </c>
      <c r="C528" t="s">
        <v>33</v>
      </c>
      <c r="D528" t="s">
        <v>19</v>
      </c>
      <c r="E528" s="10">
        <v>125000</v>
      </c>
      <c r="F528">
        <v>2012</v>
      </c>
    </row>
    <row r="529" spans="1:6" x14ac:dyDescent="0.2">
      <c r="A529" s="1" t="s">
        <v>55</v>
      </c>
      <c r="B529" s="1" t="str">
        <f t="shared" si="16"/>
        <v>John William Pope Foundation_Institute for Humane Studies2012250000</v>
      </c>
      <c r="C529" t="s">
        <v>33</v>
      </c>
      <c r="D529" t="s">
        <v>19</v>
      </c>
      <c r="E529" s="10">
        <v>250000</v>
      </c>
      <c r="F529">
        <v>2012</v>
      </c>
    </row>
    <row r="530" spans="1:6" x14ac:dyDescent="0.2">
      <c r="A530" s="1" t="s">
        <v>55</v>
      </c>
      <c r="B530" s="1" t="str">
        <f t="shared" si="16"/>
        <v>John William Pope Foundation_Institute for Humane Studies201230000</v>
      </c>
      <c r="C530" t="s">
        <v>33</v>
      </c>
      <c r="D530" t="s">
        <v>19</v>
      </c>
      <c r="E530" s="10">
        <v>30000</v>
      </c>
      <c r="F530">
        <v>2012</v>
      </c>
    </row>
    <row r="531" spans="1:6" x14ac:dyDescent="0.2">
      <c r="A531" s="1" t="s">
        <v>55</v>
      </c>
      <c r="B531" s="1" t="str">
        <f t="shared" si="16"/>
        <v>John William Pope Foundation_Institute for Humane Studies201250000</v>
      </c>
      <c r="C531" t="s">
        <v>33</v>
      </c>
      <c r="D531" t="s">
        <v>19</v>
      </c>
      <c r="E531" s="10">
        <v>50000</v>
      </c>
      <c r="F531">
        <v>2012</v>
      </c>
    </row>
    <row r="532" spans="1:6" x14ac:dyDescent="0.2">
      <c r="A532" s="1" t="s">
        <v>55</v>
      </c>
      <c r="B532" s="1" t="str">
        <f t="shared" si="16"/>
        <v>John William Pope Foundation_Institute for Humane Studies2011125000</v>
      </c>
      <c r="C532" t="s">
        <v>33</v>
      </c>
      <c r="D532" t="s">
        <v>19</v>
      </c>
      <c r="E532" s="10">
        <v>125000</v>
      </c>
      <c r="F532">
        <v>2011</v>
      </c>
    </row>
    <row r="533" spans="1:6" x14ac:dyDescent="0.2">
      <c r="A533" s="1" t="s">
        <v>55</v>
      </c>
      <c r="B533" s="1" t="str">
        <f t="shared" si="16"/>
        <v>John William Pope Foundation_Institute for Humane Studies201130000</v>
      </c>
      <c r="C533" t="s">
        <v>33</v>
      </c>
      <c r="D533" t="s">
        <v>19</v>
      </c>
      <c r="E533" s="10">
        <v>30000</v>
      </c>
      <c r="F533">
        <v>2011</v>
      </c>
    </row>
    <row r="534" spans="1:6" x14ac:dyDescent="0.2">
      <c r="A534" s="1" t="s">
        <v>55</v>
      </c>
      <c r="B534" s="1" t="str">
        <f t="shared" si="16"/>
        <v>John William Pope Foundation_Institute for Humane Studies201150000</v>
      </c>
      <c r="C534" t="s">
        <v>33</v>
      </c>
      <c r="D534" t="s">
        <v>19</v>
      </c>
      <c r="E534" s="10">
        <v>50000</v>
      </c>
      <c r="F534">
        <v>2011</v>
      </c>
    </row>
    <row r="535" spans="1:6" x14ac:dyDescent="0.2">
      <c r="A535" s="1" t="s">
        <v>55</v>
      </c>
      <c r="B535" s="1" t="str">
        <f t="shared" si="16"/>
        <v>John William Pope Foundation_Institute for Humane Studies2010100000</v>
      </c>
      <c r="C535" t="s">
        <v>33</v>
      </c>
      <c r="D535" t="s">
        <v>19</v>
      </c>
      <c r="E535" s="10">
        <v>100000</v>
      </c>
      <c r="F535">
        <v>2010</v>
      </c>
    </row>
    <row r="536" spans="1:6" x14ac:dyDescent="0.2">
      <c r="A536" s="1" t="s">
        <v>55</v>
      </c>
      <c r="B536" s="1" t="str">
        <f t="shared" si="16"/>
        <v>John William Pope Foundation_Institute for Humane Studies201030000</v>
      </c>
      <c r="C536" t="s">
        <v>33</v>
      </c>
      <c r="D536" t="s">
        <v>19</v>
      </c>
      <c r="E536" s="10">
        <v>30000</v>
      </c>
      <c r="F536">
        <v>2010</v>
      </c>
    </row>
    <row r="537" spans="1:6" x14ac:dyDescent="0.2">
      <c r="A537" s="1" t="s">
        <v>55</v>
      </c>
      <c r="B537" s="1" t="str">
        <f t="shared" si="16"/>
        <v>John William Pope Foundation_Institute for Humane Studies201050000</v>
      </c>
      <c r="C537" t="s">
        <v>33</v>
      </c>
      <c r="D537" t="s">
        <v>19</v>
      </c>
      <c r="E537" s="10">
        <v>50000</v>
      </c>
      <c r="F537">
        <v>2010</v>
      </c>
    </row>
    <row r="538" spans="1:6" x14ac:dyDescent="0.2">
      <c r="A538" s="1" t="s">
        <v>55</v>
      </c>
      <c r="B538" s="1" t="str">
        <f t="shared" si="16"/>
        <v>Lovett and Ruth Peters Foundation_Institute for Humane Studies201260000</v>
      </c>
      <c r="C538" t="s">
        <v>40</v>
      </c>
      <c r="D538" t="s">
        <v>19</v>
      </c>
      <c r="E538" s="10">
        <v>60000</v>
      </c>
      <c r="F538">
        <v>2012</v>
      </c>
    </row>
    <row r="539" spans="1:6" x14ac:dyDescent="0.2">
      <c r="A539" s="1" t="s">
        <v>55</v>
      </c>
      <c r="B539" s="1" t="str">
        <f t="shared" si="16"/>
        <v>Lovett and Ruth Peters Foundation_Institute for Humane Studies201110000</v>
      </c>
      <c r="C539" t="s">
        <v>40</v>
      </c>
      <c r="D539" t="s">
        <v>19</v>
      </c>
      <c r="E539" s="10">
        <v>10000</v>
      </c>
      <c r="F539">
        <v>2011</v>
      </c>
    </row>
    <row r="540" spans="1:6" x14ac:dyDescent="0.2">
      <c r="A540" s="1" t="s">
        <v>55</v>
      </c>
      <c r="B540" s="1" t="str">
        <f t="shared" si="16"/>
        <v>Lovett and Ruth Peters Foundation_Institute for Humane Studies201010000</v>
      </c>
      <c r="C540" t="s">
        <v>40</v>
      </c>
      <c r="D540" t="s">
        <v>19</v>
      </c>
      <c r="E540" s="10">
        <v>10000</v>
      </c>
      <c r="F540">
        <v>2010</v>
      </c>
    </row>
    <row r="541" spans="1:6" x14ac:dyDescent="0.2">
      <c r="A541" s="1" t="s">
        <v>55</v>
      </c>
      <c r="B541" s="1" t="str">
        <f t="shared" si="16"/>
        <v>Lovett and Ruth Peters Foundation_Institute for Humane Studies200910000</v>
      </c>
      <c r="C541" t="s">
        <v>40</v>
      </c>
      <c r="D541" t="s">
        <v>19</v>
      </c>
      <c r="E541" s="10">
        <v>10000</v>
      </c>
      <c r="F541">
        <v>2009</v>
      </c>
    </row>
    <row r="542" spans="1:6" x14ac:dyDescent="0.2">
      <c r="A542" s="1" t="s">
        <v>55</v>
      </c>
      <c r="B542" s="1" t="str">
        <f t="shared" si="16"/>
        <v>Lovett and Ruth Peters Foundation_Institute for Humane Studies200810000</v>
      </c>
      <c r="C542" t="s">
        <v>40</v>
      </c>
      <c r="D542" t="s">
        <v>19</v>
      </c>
      <c r="E542" s="10">
        <v>10000</v>
      </c>
      <c r="F542">
        <v>2008</v>
      </c>
    </row>
    <row r="543" spans="1:6" x14ac:dyDescent="0.2">
      <c r="A543" s="1" t="s">
        <v>55</v>
      </c>
      <c r="B543" s="1" t="str">
        <f t="shared" si="16"/>
        <v>Lovett and Ruth Peters Foundation_Institute for Humane Studies200710000</v>
      </c>
      <c r="C543" t="s">
        <v>40</v>
      </c>
      <c r="D543" t="s">
        <v>19</v>
      </c>
      <c r="E543" s="10">
        <v>10000</v>
      </c>
      <c r="F543">
        <v>2007</v>
      </c>
    </row>
    <row r="544" spans="1:6" x14ac:dyDescent="0.2">
      <c r="A544" s="1" t="s">
        <v>55</v>
      </c>
      <c r="B544" s="1" t="str">
        <f t="shared" si="16"/>
        <v>Lovett and Ruth Peters Foundation_Institute for Humane Studies200610000</v>
      </c>
      <c r="C544" t="s">
        <v>40</v>
      </c>
      <c r="D544" t="s">
        <v>19</v>
      </c>
      <c r="E544" s="10">
        <v>10000</v>
      </c>
      <c r="F544">
        <v>2006</v>
      </c>
    </row>
    <row r="545" spans="1:7" x14ac:dyDescent="0.2">
      <c r="A545" s="1" t="s">
        <v>55</v>
      </c>
      <c r="B545" s="1" t="str">
        <f t="shared" si="16"/>
        <v>Lovett and Ruth Peters Foundation_Institute for Humane Studies20055000</v>
      </c>
      <c r="C545" t="s">
        <v>40</v>
      </c>
      <c r="D545" t="s">
        <v>19</v>
      </c>
      <c r="E545" s="10">
        <v>5000</v>
      </c>
      <c r="F545">
        <v>2005</v>
      </c>
    </row>
    <row r="546" spans="1:7" x14ac:dyDescent="0.2">
      <c r="A546" s="1" t="s">
        <v>55</v>
      </c>
      <c r="B546" s="1" t="str">
        <f t="shared" si="16"/>
        <v>Lovett and Ruth Peters Foundation_Institute for Humane Studies20045000</v>
      </c>
      <c r="C546" t="s">
        <v>40</v>
      </c>
      <c r="D546" t="s">
        <v>19</v>
      </c>
      <c r="E546" s="10">
        <v>5000</v>
      </c>
      <c r="F546">
        <v>2004</v>
      </c>
    </row>
    <row r="547" spans="1:7" x14ac:dyDescent="0.2">
      <c r="A547" s="1">
        <v>990</v>
      </c>
      <c r="B547" s="1" t="str">
        <f t="shared" si="16"/>
        <v>Lowndes Foundation_Institute for Humane Studies201550000</v>
      </c>
      <c r="C547" t="s">
        <v>15</v>
      </c>
      <c r="D547" t="s">
        <v>19</v>
      </c>
      <c r="E547" s="15">
        <v>50000</v>
      </c>
      <c r="F547">
        <v>2015</v>
      </c>
      <c r="G547" t="s">
        <v>61</v>
      </c>
    </row>
    <row r="548" spans="1:7" x14ac:dyDescent="0.2">
      <c r="A548" s="1">
        <v>990</v>
      </c>
      <c r="B548" s="1" t="str">
        <f t="shared" si="16"/>
        <v>Lowndes Foundation_Institute for Humane Studies201435000</v>
      </c>
      <c r="C548" t="s">
        <v>15</v>
      </c>
      <c r="D548" t="s">
        <v>19</v>
      </c>
      <c r="E548" s="15">
        <v>35000</v>
      </c>
      <c r="F548">
        <v>2014</v>
      </c>
      <c r="G548" t="s">
        <v>61</v>
      </c>
    </row>
    <row r="549" spans="1:7" x14ac:dyDescent="0.2">
      <c r="A549" s="1">
        <v>990</v>
      </c>
      <c r="B549" s="1" t="str">
        <f t="shared" si="16"/>
        <v>Lowndes Foundation_Institute for Humane Studies201450000</v>
      </c>
      <c r="C549" t="s">
        <v>15</v>
      </c>
      <c r="D549" t="s">
        <v>19</v>
      </c>
      <c r="E549" s="15">
        <v>50000</v>
      </c>
      <c r="F549">
        <v>2014</v>
      </c>
      <c r="G549" t="s">
        <v>61</v>
      </c>
    </row>
    <row r="550" spans="1:7" x14ac:dyDescent="0.2">
      <c r="A550" s="1" t="s">
        <v>55</v>
      </c>
      <c r="B550" s="1" t="str">
        <f t="shared" si="16"/>
        <v>Lowndes Foundation_Institute for Humane Studies201235000</v>
      </c>
      <c r="C550" t="s">
        <v>15</v>
      </c>
      <c r="D550" t="s">
        <v>19</v>
      </c>
      <c r="E550" s="10">
        <v>35000</v>
      </c>
      <c r="F550">
        <v>2012</v>
      </c>
    </row>
    <row r="551" spans="1:7" x14ac:dyDescent="0.2">
      <c r="A551" s="1" t="s">
        <v>55</v>
      </c>
      <c r="B551" s="1" t="str">
        <f t="shared" si="16"/>
        <v>Lowndes Foundation_Institute for Humane Studies201135000</v>
      </c>
      <c r="C551" t="s">
        <v>15</v>
      </c>
      <c r="D551" s="1" t="s">
        <v>19</v>
      </c>
      <c r="E551" s="10">
        <v>35000</v>
      </c>
      <c r="F551">
        <v>2011</v>
      </c>
    </row>
    <row r="552" spans="1:7" x14ac:dyDescent="0.2">
      <c r="A552" s="1" t="s">
        <v>55</v>
      </c>
      <c r="B552" s="1" t="str">
        <f t="shared" si="16"/>
        <v>Lowndes Foundation_Institute for Humane Studies201055018</v>
      </c>
      <c r="C552" t="s">
        <v>15</v>
      </c>
      <c r="D552" s="1" t="s">
        <v>19</v>
      </c>
      <c r="E552" s="10">
        <v>55018</v>
      </c>
      <c r="F552">
        <v>2010</v>
      </c>
    </row>
    <row r="553" spans="1:7" x14ac:dyDescent="0.2">
      <c r="A553" s="1" t="s">
        <v>55</v>
      </c>
      <c r="B553" s="1" t="str">
        <f t="shared" si="16"/>
        <v>Lowndes Foundation_Institute for Humane Studies200935559</v>
      </c>
      <c r="C553" t="s">
        <v>15</v>
      </c>
      <c r="D553" t="s">
        <v>19</v>
      </c>
      <c r="E553" s="10">
        <v>35559</v>
      </c>
      <c r="F553">
        <v>2009</v>
      </c>
    </row>
    <row r="554" spans="1:7" x14ac:dyDescent="0.2">
      <c r="A554" s="1" t="s">
        <v>55</v>
      </c>
      <c r="B554" s="1" t="str">
        <f t="shared" si="16"/>
        <v>Lowndes Foundation_Institute for Humane Studies200810000</v>
      </c>
      <c r="C554" t="s">
        <v>15</v>
      </c>
      <c r="D554" t="s">
        <v>19</v>
      </c>
      <c r="E554" s="10">
        <v>10000</v>
      </c>
      <c r="F554">
        <v>2008</v>
      </c>
    </row>
    <row r="555" spans="1:7" x14ac:dyDescent="0.2">
      <c r="A555" s="1" t="s">
        <v>55</v>
      </c>
      <c r="B555" s="1" t="str">
        <f t="shared" si="16"/>
        <v>Lowndes Foundation_Institute for Humane Studies200710000</v>
      </c>
      <c r="C555" t="s">
        <v>15</v>
      </c>
      <c r="D555" t="s">
        <v>19</v>
      </c>
      <c r="E555" s="10">
        <v>10000</v>
      </c>
      <c r="F555">
        <v>2007</v>
      </c>
    </row>
    <row r="556" spans="1:7" x14ac:dyDescent="0.2">
      <c r="A556" s="1" t="s">
        <v>55</v>
      </c>
      <c r="B556" s="1" t="str">
        <f t="shared" si="16"/>
        <v>Lowndes Foundation_Institute for Humane Studies20065000</v>
      </c>
      <c r="C556" t="s">
        <v>15</v>
      </c>
      <c r="D556" t="s">
        <v>19</v>
      </c>
      <c r="E556" s="10">
        <v>5000</v>
      </c>
      <c r="F556">
        <v>2006</v>
      </c>
    </row>
    <row r="557" spans="1:7" x14ac:dyDescent="0.2">
      <c r="A557" s="1" t="s">
        <v>55</v>
      </c>
      <c r="B557" s="1" t="str">
        <f t="shared" si="16"/>
        <v>Lowndes Foundation_Institute for Humane Studies20051000</v>
      </c>
      <c r="C557" t="s">
        <v>15</v>
      </c>
      <c r="D557" t="s">
        <v>19</v>
      </c>
      <c r="E557" s="10">
        <v>1000</v>
      </c>
      <c r="F557">
        <v>2005</v>
      </c>
    </row>
    <row r="558" spans="1:7" x14ac:dyDescent="0.2">
      <c r="A558" s="1">
        <v>990</v>
      </c>
      <c r="B558" s="1" t="str">
        <f t="shared" si="16"/>
        <v>Michael and Andrea Leven Family Foundation_Institute for Humane Studies2016200000</v>
      </c>
      <c r="C558" t="s">
        <v>197</v>
      </c>
      <c r="D558" t="s">
        <v>19</v>
      </c>
      <c r="E558" s="10">
        <v>200000</v>
      </c>
      <c r="F558">
        <v>2016</v>
      </c>
      <c r="G558" t="s">
        <v>61</v>
      </c>
    </row>
    <row r="559" spans="1:7" x14ac:dyDescent="0.2">
      <c r="A559" s="1">
        <v>990</v>
      </c>
      <c r="B559" s="1" t="str">
        <f t="shared" si="16"/>
        <v>Michael and Andrea Leven Family Foundation_Institute for Humane Studies2015200000</v>
      </c>
      <c r="C559" t="s">
        <v>197</v>
      </c>
      <c r="D559" t="s">
        <v>19</v>
      </c>
      <c r="E559" s="10">
        <v>200000</v>
      </c>
      <c r="F559">
        <v>2015</v>
      </c>
      <c r="G559" t="s">
        <v>61</v>
      </c>
    </row>
    <row r="560" spans="1:7" x14ac:dyDescent="0.2">
      <c r="A560" s="1">
        <v>990</v>
      </c>
      <c r="B560" s="1" t="str">
        <f t="shared" si="16"/>
        <v>Michael and Andrea Leven Family Foundation_Institute for Humane Studies2014200000</v>
      </c>
      <c r="C560" t="s">
        <v>197</v>
      </c>
      <c r="D560" t="s">
        <v>19</v>
      </c>
      <c r="E560" s="10">
        <v>200000</v>
      </c>
      <c r="F560">
        <v>2014</v>
      </c>
      <c r="G560" t="s">
        <v>61</v>
      </c>
    </row>
    <row r="561" spans="1:7" x14ac:dyDescent="0.2">
      <c r="A561" s="1">
        <v>990</v>
      </c>
      <c r="B561" s="1" t="str">
        <f t="shared" si="16"/>
        <v>Michael and Andrea Leven Family Foundation_Institute for Humane Studies2013165000</v>
      </c>
      <c r="C561" t="s">
        <v>197</v>
      </c>
      <c r="D561" t="s">
        <v>19</v>
      </c>
      <c r="E561" s="10">
        <v>165000</v>
      </c>
      <c r="F561">
        <v>2013</v>
      </c>
      <c r="G561" t="s">
        <v>61</v>
      </c>
    </row>
    <row r="562" spans="1:7" x14ac:dyDescent="0.2">
      <c r="A562" s="1">
        <v>990</v>
      </c>
      <c r="B562" s="1" t="str">
        <f t="shared" si="16"/>
        <v>Michael and Andrea Leven Family Foundation_Institute for Humane Studies201265000</v>
      </c>
      <c r="C562" t="s">
        <v>197</v>
      </c>
      <c r="D562" t="s">
        <v>19</v>
      </c>
      <c r="E562" s="10">
        <v>65000</v>
      </c>
      <c r="F562">
        <v>2012</v>
      </c>
      <c r="G562" t="s">
        <v>61</v>
      </c>
    </row>
    <row r="563" spans="1:7" x14ac:dyDescent="0.2">
      <c r="A563" s="1">
        <v>990</v>
      </c>
      <c r="B563" s="1" t="str">
        <f t="shared" si="16"/>
        <v>National Christian Charitable Foundation_Institute for Humane Studies20155500</v>
      </c>
      <c r="C563" t="s">
        <v>59</v>
      </c>
      <c r="D563" t="s">
        <v>19</v>
      </c>
      <c r="E563" s="15">
        <v>5500</v>
      </c>
      <c r="F563">
        <v>2015</v>
      </c>
      <c r="G563" t="s">
        <v>61</v>
      </c>
    </row>
    <row r="564" spans="1:7" x14ac:dyDescent="0.2">
      <c r="A564" s="1" t="s">
        <v>58</v>
      </c>
      <c r="B564" s="1" t="str">
        <f t="shared" si="16"/>
        <v>National Christian Charitable Foundation_Institute for Humane Studies20145000</v>
      </c>
      <c r="C564" t="s">
        <v>59</v>
      </c>
      <c r="D564" t="s">
        <v>19</v>
      </c>
      <c r="E564" s="10">
        <v>5000</v>
      </c>
      <c r="F564">
        <v>2014</v>
      </c>
    </row>
    <row r="565" spans="1:7" x14ac:dyDescent="0.2">
      <c r="A565" s="1">
        <v>990</v>
      </c>
      <c r="B565" s="1" t="str">
        <f t="shared" si="16"/>
        <v>National Christian Charitable Foundation_Institute for Humane Studies201020000</v>
      </c>
      <c r="C565" t="s">
        <v>59</v>
      </c>
      <c r="D565" t="s">
        <v>19</v>
      </c>
      <c r="E565" s="15">
        <v>20000</v>
      </c>
      <c r="F565">
        <v>2010</v>
      </c>
      <c r="G565" t="s">
        <v>61</v>
      </c>
    </row>
    <row r="566" spans="1:7" x14ac:dyDescent="0.2">
      <c r="A566" s="1">
        <v>990</v>
      </c>
      <c r="B566" s="1" t="str">
        <f t="shared" si="16"/>
        <v>National Christian Charitable Foundation_Institute for Humane Studies200920000</v>
      </c>
      <c r="C566" t="s">
        <v>59</v>
      </c>
      <c r="D566" t="s">
        <v>19</v>
      </c>
      <c r="E566" s="15">
        <v>20000</v>
      </c>
      <c r="F566">
        <v>2009</v>
      </c>
      <c r="G566" t="s">
        <v>61</v>
      </c>
    </row>
    <row r="567" spans="1:7" x14ac:dyDescent="0.2">
      <c r="A567" s="1">
        <v>990</v>
      </c>
      <c r="B567" s="1" t="str">
        <f t="shared" si="16"/>
        <v>National Christian Charitable Foundation_Institute for Humane Studies200820000</v>
      </c>
      <c r="C567" t="s">
        <v>59</v>
      </c>
      <c r="D567" t="s">
        <v>19</v>
      </c>
      <c r="E567" s="15">
        <v>20000</v>
      </c>
      <c r="F567">
        <v>2008</v>
      </c>
      <c r="G567" t="s">
        <v>61</v>
      </c>
    </row>
    <row r="568" spans="1:7" x14ac:dyDescent="0.2">
      <c r="A568" s="1" t="s">
        <v>55</v>
      </c>
      <c r="B568" s="1" t="str">
        <f t="shared" si="16"/>
        <v>Philanthropy Roundtable_Institute for Humane Studies2011250000</v>
      </c>
      <c r="C568" t="s">
        <v>41</v>
      </c>
      <c r="D568" t="s">
        <v>19</v>
      </c>
      <c r="E568" s="10">
        <v>250000</v>
      </c>
      <c r="F568">
        <v>2011</v>
      </c>
    </row>
    <row r="569" spans="1:7" x14ac:dyDescent="0.2">
      <c r="A569" s="1" t="s">
        <v>55</v>
      </c>
      <c r="B569" s="1" t="str">
        <f t="shared" si="16"/>
        <v>Philip M. McKenna Foundation_Institute for Humane Studies20065000</v>
      </c>
      <c r="C569" t="s">
        <v>32</v>
      </c>
      <c r="D569" t="s">
        <v>19</v>
      </c>
      <c r="E569" s="10">
        <v>5000</v>
      </c>
      <c r="F569">
        <v>2006</v>
      </c>
    </row>
    <row r="570" spans="1:7" x14ac:dyDescent="0.2">
      <c r="A570" s="1" t="s">
        <v>55</v>
      </c>
      <c r="B570" s="1" t="str">
        <f t="shared" si="16"/>
        <v>Philip M. McKenna Foundation_Institute for Humane Studies20055000</v>
      </c>
      <c r="C570" t="s">
        <v>32</v>
      </c>
      <c r="D570" t="s">
        <v>19</v>
      </c>
      <c r="E570" s="10">
        <v>5000</v>
      </c>
      <c r="F570">
        <v>2005</v>
      </c>
    </row>
    <row r="571" spans="1:7" x14ac:dyDescent="0.2">
      <c r="A571" s="1" t="s">
        <v>55</v>
      </c>
      <c r="B571" s="1" t="str">
        <f t="shared" si="16"/>
        <v>Philip M. McKenna Foundation_Institute for Humane Studies20045000</v>
      </c>
      <c r="C571" t="s">
        <v>32</v>
      </c>
      <c r="D571" t="s">
        <v>19</v>
      </c>
      <c r="E571" s="10">
        <v>5000</v>
      </c>
      <c r="F571">
        <v>2004</v>
      </c>
    </row>
    <row r="572" spans="1:7" x14ac:dyDescent="0.2">
      <c r="A572" s="1" t="s">
        <v>55</v>
      </c>
      <c r="B572" s="1" t="str">
        <f t="shared" si="16"/>
        <v>Philip M. McKenna Foundation_Institute for Humane Studies200312000</v>
      </c>
      <c r="C572" t="s">
        <v>32</v>
      </c>
      <c r="D572" t="s">
        <v>19</v>
      </c>
      <c r="E572" s="10">
        <v>12000</v>
      </c>
      <c r="F572">
        <v>2003</v>
      </c>
    </row>
    <row r="573" spans="1:7" x14ac:dyDescent="0.2">
      <c r="A573" s="1" t="s">
        <v>55</v>
      </c>
      <c r="B573" s="1" t="str">
        <f t="shared" si="16"/>
        <v>Philip M. McKenna Foundation_Institute for Humane Studies200215000</v>
      </c>
      <c r="C573" t="s">
        <v>32</v>
      </c>
      <c r="D573" t="s">
        <v>19</v>
      </c>
      <c r="E573" s="10">
        <v>15000</v>
      </c>
      <c r="F573">
        <v>2002</v>
      </c>
    </row>
    <row r="574" spans="1:7" x14ac:dyDescent="0.2">
      <c r="A574" s="1" t="s">
        <v>55</v>
      </c>
      <c r="B574" s="1" t="str">
        <f t="shared" si="16"/>
        <v>Philip M. McKenna Foundation_Institute for Humane Studies200025000</v>
      </c>
      <c r="C574" t="s">
        <v>32</v>
      </c>
      <c r="D574" t="s">
        <v>19</v>
      </c>
      <c r="E574" s="10">
        <v>25000</v>
      </c>
      <c r="F574">
        <v>2000</v>
      </c>
    </row>
    <row r="575" spans="1:7" x14ac:dyDescent="0.2">
      <c r="A575" s="1" t="s">
        <v>55</v>
      </c>
      <c r="B575" s="1" t="str">
        <f t="shared" si="16"/>
        <v>Philip M. McKenna Foundation_Institute for Humane Studies199925000</v>
      </c>
      <c r="C575" t="s">
        <v>32</v>
      </c>
      <c r="D575" t="s">
        <v>19</v>
      </c>
      <c r="E575" s="10">
        <v>25000</v>
      </c>
      <c r="F575">
        <v>1999</v>
      </c>
    </row>
    <row r="576" spans="1:7" x14ac:dyDescent="0.2">
      <c r="A576" s="1" t="s">
        <v>55</v>
      </c>
      <c r="B576" s="1" t="str">
        <f t="shared" si="16"/>
        <v>Philip M. McKenna Foundation_Institute for Humane Studies199820000</v>
      </c>
      <c r="C576" t="s">
        <v>32</v>
      </c>
      <c r="D576" t="s">
        <v>19</v>
      </c>
      <c r="E576" s="10">
        <v>20000</v>
      </c>
      <c r="F576">
        <v>1998</v>
      </c>
    </row>
    <row r="577" spans="1:7" x14ac:dyDescent="0.2">
      <c r="A577" s="1" t="s">
        <v>55</v>
      </c>
      <c r="B577" s="1" t="str">
        <f t="shared" si="16"/>
        <v>Philip M. McKenna Foundation_Institute for Humane Studies199715000</v>
      </c>
      <c r="C577" t="s">
        <v>32</v>
      </c>
      <c r="D577" t="s">
        <v>19</v>
      </c>
      <c r="E577" s="10">
        <v>15000</v>
      </c>
      <c r="F577">
        <v>1997</v>
      </c>
    </row>
    <row r="578" spans="1:7" x14ac:dyDescent="0.2">
      <c r="A578" s="1" t="s">
        <v>55</v>
      </c>
      <c r="B578" s="1" t="str">
        <f t="shared" si="16"/>
        <v>Philip M. McKenna Foundation_Institute for Humane Studies199615000</v>
      </c>
      <c r="C578" t="s">
        <v>32</v>
      </c>
      <c r="D578" t="s">
        <v>19</v>
      </c>
      <c r="E578" s="10">
        <v>15000</v>
      </c>
      <c r="F578">
        <v>1996</v>
      </c>
    </row>
    <row r="579" spans="1:7" x14ac:dyDescent="0.2">
      <c r="A579" s="1">
        <v>990</v>
      </c>
      <c r="B579" s="1" t="str">
        <f t="shared" si="16"/>
        <v>Pierre F. and Enid Goodrich Foundation_Institute for Humane Studies201730000</v>
      </c>
      <c r="C579" t="s">
        <v>5</v>
      </c>
      <c r="D579" t="s">
        <v>19</v>
      </c>
      <c r="E579" s="10">
        <v>30000</v>
      </c>
      <c r="F579">
        <v>2017</v>
      </c>
      <c r="G579" t="s">
        <v>61</v>
      </c>
    </row>
    <row r="580" spans="1:7" x14ac:dyDescent="0.2">
      <c r="A580" s="1">
        <v>990</v>
      </c>
      <c r="B580" s="1" t="str">
        <f t="shared" si="16"/>
        <v>Pierre F. and Enid Goodrich Foundation_Institute for Humane Studies201630000</v>
      </c>
      <c r="C580" t="s">
        <v>5</v>
      </c>
      <c r="D580" t="s">
        <v>19</v>
      </c>
      <c r="E580" s="10">
        <v>30000</v>
      </c>
      <c r="F580">
        <v>2016</v>
      </c>
      <c r="G580" t="s">
        <v>61</v>
      </c>
    </row>
    <row r="581" spans="1:7" x14ac:dyDescent="0.2">
      <c r="A581" s="1">
        <v>990</v>
      </c>
      <c r="B581" s="1" t="str">
        <f t="shared" si="16"/>
        <v>Pierre F. and Enid Goodrich Foundation_Institute for Humane Studies201530000</v>
      </c>
      <c r="C581" t="s">
        <v>5</v>
      </c>
      <c r="D581" t="s">
        <v>19</v>
      </c>
      <c r="E581" s="10">
        <v>30000</v>
      </c>
      <c r="F581">
        <v>2015</v>
      </c>
      <c r="G581" t="s">
        <v>61</v>
      </c>
    </row>
    <row r="582" spans="1:7" x14ac:dyDescent="0.2">
      <c r="A582" s="1">
        <v>990</v>
      </c>
      <c r="B582" s="1" t="str">
        <f t="shared" si="16"/>
        <v>Pierre F. and Enid Goodrich Foundation_Institute for Humane Studies201430000</v>
      </c>
      <c r="C582" t="s">
        <v>5</v>
      </c>
      <c r="D582" t="s">
        <v>19</v>
      </c>
      <c r="E582" s="10">
        <v>30000</v>
      </c>
      <c r="F582">
        <v>2014</v>
      </c>
      <c r="G582" t="s">
        <v>61</v>
      </c>
    </row>
    <row r="583" spans="1:7" x14ac:dyDescent="0.2">
      <c r="A583" s="1" t="s">
        <v>55</v>
      </c>
      <c r="B583" s="1" t="str">
        <f t="shared" si="16"/>
        <v>Pierre F. and Enid Goodrich Foundation_Institute for Humane Studies201330000</v>
      </c>
      <c r="C583" t="s">
        <v>5</v>
      </c>
      <c r="D583" t="s">
        <v>19</v>
      </c>
      <c r="E583" s="10">
        <v>30000</v>
      </c>
      <c r="F583">
        <v>2013</v>
      </c>
    </row>
    <row r="584" spans="1:7" x14ac:dyDescent="0.2">
      <c r="A584" s="1" t="s">
        <v>55</v>
      </c>
      <c r="B584" s="1" t="str">
        <f t="shared" si="16"/>
        <v>Pierre F. and Enid Goodrich Foundation_Institute for Humane Studies201225000</v>
      </c>
      <c r="C584" t="s">
        <v>5</v>
      </c>
      <c r="D584" t="s">
        <v>19</v>
      </c>
      <c r="E584" s="10">
        <v>25000</v>
      </c>
      <c r="F584">
        <v>2012</v>
      </c>
    </row>
    <row r="585" spans="1:7" x14ac:dyDescent="0.2">
      <c r="A585" s="1" t="s">
        <v>55</v>
      </c>
      <c r="B585" s="1" t="str">
        <f t="shared" si="16"/>
        <v>Pierre F. and Enid Goodrich Foundation_Institute for Humane Studies201125000</v>
      </c>
      <c r="C585" t="s">
        <v>5</v>
      </c>
      <c r="D585" t="s">
        <v>19</v>
      </c>
      <c r="E585" s="10">
        <v>25000</v>
      </c>
      <c r="F585">
        <v>2011</v>
      </c>
    </row>
    <row r="586" spans="1:7" x14ac:dyDescent="0.2">
      <c r="A586" s="1" t="s">
        <v>55</v>
      </c>
      <c r="B586" s="1" t="str">
        <f t="shared" si="16"/>
        <v>Pierre F. and Enid Goodrich Foundation_Institute for Humane Studies201025000</v>
      </c>
      <c r="C586" t="s">
        <v>5</v>
      </c>
      <c r="D586" t="s">
        <v>19</v>
      </c>
      <c r="E586" s="10">
        <v>25000</v>
      </c>
      <c r="F586">
        <v>2010</v>
      </c>
    </row>
    <row r="587" spans="1:7" x14ac:dyDescent="0.2">
      <c r="A587" s="1" t="s">
        <v>55</v>
      </c>
      <c r="B587" s="1" t="str">
        <f t="shared" si="16"/>
        <v>Pierre F. and Enid Goodrich Foundation_Institute for Humane Studies200930000</v>
      </c>
      <c r="C587" t="s">
        <v>5</v>
      </c>
      <c r="D587" t="s">
        <v>19</v>
      </c>
      <c r="E587" s="10">
        <v>30000</v>
      </c>
      <c r="F587">
        <v>2009</v>
      </c>
    </row>
    <row r="588" spans="1:7" x14ac:dyDescent="0.2">
      <c r="A588" s="1" t="s">
        <v>55</v>
      </c>
      <c r="B588" s="1" t="str">
        <f t="shared" ref="B588:B651" si="17">C588&amp;"_"&amp;D588&amp;F588&amp;E588</f>
        <v>Pierre F. and Enid Goodrich Foundation_Institute for Humane Studies200830000</v>
      </c>
      <c r="C588" t="s">
        <v>5</v>
      </c>
      <c r="D588" t="s">
        <v>19</v>
      </c>
      <c r="E588" s="10">
        <v>30000</v>
      </c>
      <c r="F588">
        <v>2008</v>
      </c>
    </row>
    <row r="589" spans="1:7" x14ac:dyDescent="0.2">
      <c r="A589" s="1" t="s">
        <v>55</v>
      </c>
      <c r="B589" s="1" t="str">
        <f t="shared" si="17"/>
        <v>Pierre F. and Enid Goodrich Foundation_Institute for Humane Studies200765000</v>
      </c>
      <c r="C589" t="s">
        <v>5</v>
      </c>
      <c r="D589" t="s">
        <v>19</v>
      </c>
      <c r="E589" s="10">
        <v>65000</v>
      </c>
      <c r="F589">
        <v>2007</v>
      </c>
    </row>
    <row r="590" spans="1:7" x14ac:dyDescent="0.2">
      <c r="A590" s="1" t="s">
        <v>55</v>
      </c>
      <c r="B590" s="1" t="str">
        <f t="shared" si="17"/>
        <v>Pierre F. and Enid Goodrich Foundation_Institute for Humane Studies200630000</v>
      </c>
      <c r="C590" t="s">
        <v>5</v>
      </c>
      <c r="D590" t="s">
        <v>19</v>
      </c>
      <c r="E590" s="10">
        <v>30000</v>
      </c>
      <c r="F590">
        <v>2006</v>
      </c>
    </row>
    <row r="591" spans="1:7" x14ac:dyDescent="0.2">
      <c r="A591" s="1" t="s">
        <v>55</v>
      </c>
      <c r="B591" s="1" t="str">
        <f t="shared" si="17"/>
        <v>Pierre F. and Enid Goodrich Foundation_Institute for Humane Studies200525000</v>
      </c>
      <c r="C591" t="s">
        <v>5</v>
      </c>
      <c r="D591" t="s">
        <v>19</v>
      </c>
      <c r="E591" s="10">
        <v>25000</v>
      </c>
      <c r="F591">
        <v>2005</v>
      </c>
    </row>
    <row r="592" spans="1:7" x14ac:dyDescent="0.2">
      <c r="A592" s="1" t="s">
        <v>55</v>
      </c>
      <c r="B592" s="1" t="str">
        <f t="shared" si="17"/>
        <v>Pierre F. and Enid Goodrich Foundation_Institute for Humane Studies200425000</v>
      </c>
      <c r="C592" t="s">
        <v>5</v>
      </c>
      <c r="D592" t="s">
        <v>19</v>
      </c>
      <c r="E592" s="10">
        <v>25000</v>
      </c>
      <c r="F592">
        <v>2004</v>
      </c>
    </row>
    <row r="593" spans="1:7" x14ac:dyDescent="0.2">
      <c r="A593" s="1" t="s">
        <v>55</v>
      </c>
      <c r="B593" s="1" t="str">
        <f t="shared" si="17"/>
        <v>Pierre F. and Enid Goodrich Foundation_Institute for Humane Studies200345000</v>
      </c>
      <c r="C593" t="s">
        <v>5</v>
      </c>
      <c r="D593" t="s">
        <v>19</v>
      </c>
      <c r="E593" s="10">
        <v>45000</v>
      </c>
      <c r="F593">
        <v>2003</v>
      </c>
    </row>
    <row r="594" spans="1:7" x14ac:dyDescent="0.2">
      <c r="A594" s="1" t="s">
        <v>55</v>
      </c>
      <c r="B594" s="1" t="str">
        <f t="shared" si="17"/>
        <v>Pierre F. and Enid Goodrich Foundation_Institute for Humane Studies200215000</v>
      </c>
      <c r="C594" t="s">
        <v>5</v>
      </c>
      <c r="D594" t="s">
        <v>19</v>
      </c>
      <c r="E594" s="10">
        <v>15000</v>
      </c>
      <c r="F594">
        <v>2002</v>
      </c>
    </row>
    <row r="595" spans="1:7" x14ac:dyDescent="0.2">
      <c r="A595" s="1" t="s">
        <v>55</v>
      </c>
      <c r="B595" s="1" t="str">
        <f t="shared" si="17"/>
        <v>Pierre F. and Enid Goodrich Foundation_Institute for Humane Studies200115000</v>
      </c>
      <c r="C595" t="s">
        <v>5</v>
      </c>
      <c r="D595" t="s">
        <v>19</v>
      </c>
      <c r="E595" s="10">
        <v>15000</v>
      </c>
      <c r="F595">
        <v>2001</v>
      </c>
    </row>
    <row r="596" spans="1:7" x14ac:dyDescent="0.2">
      <c r="A596" s="1">
        <v>990</v>
      </c>
      <c r="B596" s="1" t="str">
        <f t="shared" si="17"/>
        <v>Richard Seth Staley Educational Foundation_Institute for Humane Studies2016100339.46</v>
      </c>
      <c r="C596" t="s">
        <v>198</v>
      </c>
      <c r="D596" t="s">
        <v>19</v>
      </c>
      <c r="E596" s="10">
        <v>100339.46</v>
      </c>
      <c r="F596">
        <v>2016</v>
      </c>
      <c r="G596" t="s">
        <v>61</v>
      </c>
    </row>
    <row r="597" spans="1:7" x14ac:dyDescent="0.2">
      <c r="A597" s="1">
        <v>990</v>
      </c>
      <c r="B597" s="1" t="str">
        <f t="shared" si="17"/>
        <v>Richard Seth Staley Educational Foundation_Institute for Humane Studies201343410.96</v>
      </c>
      <c r="C597" t="s">
        <v>198</v>
      </c>
      <c r="D597" t="s">
        <v>19</v>
      </c>
      <c r="E597" s="10">
        <v>43410.96</v>
      </c>
      <c r="F597">
        <v>2013</v>
      </c>
      <c r="G597" t="s">
        <v>61</v>
      </c>
    </row>
    <row r="598" spans="1:7" x14ac:dyDescent="0.2">
      <c r="A598" s="1">
        <v>990</v>
      </c>
      <c r="B598" s="1" t="str">
        <f t="shared" si="17"/>
        <v>Richard Seth Staley Educational Foundation_Institute for Humane Studies201272451.69</v>
      </c>
      <c r="C598" t="s">
        <v>198</v>
      </c>
      <c r="D598" t="s">
        <v>19</v>
      </c>
      <c r="E598" s="10">
        <v>72451.69</v>
      </c>
      <c r="F598">
        <v>2012</v>
      </c>
      <c r="G598" t="s">
        <v>61</v>
      </c>
    </row>
    <row r="599" spans="1:7" x14ac:dyDescent="0.2">
      <c r="A599" s="1">
        <v>990</v>
      </c>
      <c r="B599" s="1" t="str">
        <f t="shared" si="17"/>
        <v>Richard Seth Staley Educational Foundation_Institute for Humane Studies201186783.31</v>
      </c>
      <c r="C599" t="s">
        <v>198</v>
      </c>
      <c r="D599" t="s">
        <v>19</v>
      </c>
      <c r="E599" s="10">
        <v>86783.31</v>
      </c>
      <c r="F599">
        <v>2011</v>
      </c>
      <c r="G599" t="s">
        <v>61</v>
      </c>
    </row>
    <row r="600" spans="1:7" x14ac:dyDescent="0.2">
      <c r="A600" s="1">
        <v>990</v>
      </c>
      <c r="B600" s="1" t="str">
        <f t="shared" si="17"/>
        <v>Richard Seth Staley Educational Foundation_Institute for Humane Studies201013587.1</v>
      </c>
      <c r="C600" t="s">
        <v>198</v>
      </c>
      <c r="D600" t="s">
        <v>19</v>
      </c>
      <c r="E600" s="10">
        <v>13587.1</v>
      </c>
      <c r="F600">
        <v>2010</v>
      </c>
      <c r="G600" t="s">
        <v>61</v>
      </c>
    </row>
    <row r="601" spans="1:7" x14ac:dyDescent="0.2">
      <c r="A601" s="1">
        <v>990</v>
      </c>
      <c r="B601" s="1" t="str">
        <f t="shared" si="17"/>
        <v>Richard Seth Staley Educational Foundation_Institute for Humane Studies200967835.92</v>
      </c>
      <c r="C601" t="s">
        <v>198</v>
      </c>
      <c r="D601" t="s">
        <v>19</v>
      </c>
      <c r="E601" s="10">
        <v>67835.92</v>
      </c>
      <c r="F601">
        <v>2009</v>
      </c>
      <c r="G601" t="s">
        <v>61</v>
      </c>
    </row>
    <row r="602" spans="1:7" x14ac:dyDescent="0.2">
      <c r="A602" s="1">
        <v>990</v>
      </c>
      <c r="B602" s="1" t="str">
        <f t="shared" si="17"/>
        <v>Richard Seth Staley Educational Foundation_Institute for Humane Studies200851142.8</v>
      </c>
      <c r="C602" t="s">
        <v>198</v>
      </c>
      <c r="D602" t="s">
        <v>19</v>
      </c>
      <c r="E602" s="10">
        <v>51142.8</v>
      </c>
      <c r="F602">
        <v>2008</v>
      </c>
      <c r="G602" t="s">
        <v>61</v>
      </c>
    </row>
    <row r="603" spans="1:7" x14ac:dyDescent="0.2">
      <c r="A603" s="1">
        <v>990</v>
      </c>
      <c r="B603" s="1" t="str">
        <f t="shared" si="17"/>
        <v>Richard Seth Staley Educational Foundation_Institute for Humane Studies200774273.82</v>
      </c>
      <c r="C603" t="s">
        <v>198</v>
      </c>
      <c r="D603" t="s">
        <v>19</v>
      </c>
      <c r="E603" s="10">
        <v>74273.820000000007</v>
      </c>
      <c r="F603">
        <v>2007</v>
      </c>
      <c r="G603" t="s">
        <v>61</v>
      </c>
    </row>
    <row r="604" spans="1:7" x14ac:dyDescent="0.2">
      <c r="A604" s="1">
        <v>990</v>
      </c>
      <c r="B604" s="1" t="str">
        <f t="shared" si="17"/>
        <v>Richard Seth Staley Educational Foundation_Institute for Humane Studies200667147.32</v>
      </c>
      <c r="C604" t="s">
        <v>198</v>
      </c>
      <c r="D604" t="s">
        <v>19</v>
      </c>
      <c r="E604" s="10">
        <v>67147.320000000007</v>
      </c>
      <c r="F604">
        <v>2006</v>
      </c>
      <c r="G604" t="s">
        <v>61</v>
      </c>
    </row>
    <row r="605" spans="1:7" x14ac:dyDescent="0.2">
      <c r="A605" s="1">
        <v>990</v>
      </c>
      <c r="B605" s="1" t="str">
        <f t="shared" si="17"/>
        <v>Richard Seth Staley Educational Foundation_Institute for Humane Studies200550000</v>
      </c>
      <c r="C605" t="s">
        <v>198</v>
      </c>
      <c r="D605" t="s">
        <v>19</v>
      </c>
      <c r="E605" s="10">
        <v>50000</v>
      </c>
      <c r="F605">
        <v>2005</v>
      </c>
      <c r="G605" t="s">
        <v>61</v>
      </c>
    </row>
    <row r="606" spans="1:7" x14ac:dyDescent="0.2">
      <c r="A606" s="1">
        <v>990</v>
      </c>
      <c r="B606" s="1" t="str">
        <f t="shared" si="17"/>
        <v>Richard Seth Staley Educational Foundation_Institute for Humane Studies20042196.99</v>
      </c>
      <c r="C606" t="s">
        <v>198</v>
      </c>
      <c r="D606" t="s">
        <v>19</v>
      </c>
      <c r="E606" s="10">
        <v>2196.9899999999998</v>
      </c>
      <c r="F606">
        <v>2004</v>
      </c>
      <c r="G606" t="s">
        <v>61</v>
      </c>
    </row>
    <row r="607" spans="1:7" x14ac:dyDescent="0.2">
      <c r="A607" s="1" t="s">
        <v>55</v>
      </c>
      <c r="B607" s="1" t="str">
        <f t="shared" si="17"/>
        <v>Robert and Marie Hansen Foundation_Institute for Humane Studies20077500</v>
      </c>
      <c r="C607" t="s">
        <v>44</v>
      </c>
      <c r="D607" t="s">
        <v>19</v>
      </c>
      <c r="E607" s="10">
        <v>7500</v>
      </c>
      <c r="F607">
        <v>2007</v>
      </c>
    </row>
    <row r="608" spans="1:7" x14ac:dyDescent="0.2">
      <c r="A608" s="1" t="s">
        <v>55</v>
      </c>
      <c r="B608" s="1" t="str">
        <f t="shared" si="17"/>
        <v>Robert and Marie Hansen Foundation_Institute for Humane Studies20067500</v>
      </c>
      <c r="C608" t="s">
        <v>44</v>
      </c>
      <c r="D608" t="s">
        <v>19</v>
      </c>
      <c r="E608" s="10">
        <v>7500</v>
      </c>
      <c r="F608">
        <v>2006</v>
      </c>
    </row>
    <row r="609" spans="1:7" x14ac:dyDescent="0.2">
      <c r="A609" s="1" t="s">
        <v>55</v>
      </c>
      <c r="B609" s="1" t="str">
        <f t="shared" si="17"/>
        <v>Robert and Marie Hansen Foundation_Institute for Humane Studies20057500</v>
      </c>
      <c r="C609" t="s">
        <v>44</v>
      </c>
      <c r="D609" t="s">
        <v>19</v>
      </c>
      <c r="E609" s="10">
        <v>7500</v>
      </c>
      <c r="F609">
        <v>2005</v>
      </c>
    </row>
    <row r="610" spans="1:7" x14ac:dyDescent="0.2">
      <c r="A610" s="1" t="s">
        <v>55</v>
      </c>
      <c r="B610" s="1" t="str">
        <f t="shared" si="17"/>
        <v>Robert and Marie Hansen Foundation_Institute for Humane Studies20047500</v>
      </c>
      <c r="C610" t="s">
        <v>44</v>
      </c>
      <c r="D610" t="s">
        <v>19</v>
      </c>
      <c r="E610" s="10">
        <v>7500</v>
      </c>
      <c r="F610">
        <v>2004</v>
      </c>
    </row>
    <row r="611" spans="1:7" x14ac:dyDescent="0.2">
      <c r="A611" s="1" t="s">
        <v>55</v>
      </c>
      <c r="B611" s="1" t="str">
        <f t="shared" si="17"/>
        <v>Robert and Marie Hansen Foundation_Institute for Humane Studies20037500</v>
      </c>
      <c r="C611" t="s">
        <v>44</v>
      </c>
      <c r="D611" t="s">
        <v>19</v>
      </c>
      <c r="E611" s="10">
        <v>7500</v>
      </c>
      <c r="F611">
        <v>2003</v>
      </c>
    </row>
    <row r="612" spans="1:7" x14ac:dyDescent="0.2">
      <c r="A612" s="1" t="s">
        <v>199</v>
      </c>
      <c r="B612" s="1" t="str">
        <f t="shared" si="17"/>
        <v>Sarah Scaife Foundation_Institute for Humane Studies2016225000</v>
      </c>
      <c r="C612" t="s">
        <v>7</v>
      </c>
      <c r="D612" t="s">
        <v>19</v>
      </c>
      <c r="E612" s="10">
        <v>225000</v>
      </c>
      <c r="F612">
        <v>2016</v>
      </c>
      <c r="G612" t="s">
        <v>61</v>
      </c>
    </row>
    <row r="613" spans="1:7" x14ac:dyDescent="0.2">
      <c r="A613" s="1" t="s">
        <v>199</v>
      </c>
      <c r="B613" s="1" t="str">
        <f t="shared" si="17"/>
        <v>Sarah Scaife Foundation_Institute for Humane Studies2015125000</v>
      </c>
      <c r="C613" t="s">
        <v>7</v>
      </c>
      <c r="D613" t="s">
        <v>19</v>
      </c>
      <c r="E613" s="10">
        <v>125000</v>
      </c>
      <c r="F613">
        <v>2015</v>
      </c>
      <c r="G613" t="s">
        <v>61</v>
      </c>
    </row>
    <row r="614" spans="1:7" x14ac:dyDescent="0.2">
      <c r="A614" s="1" t="s">
        <v>199</v>
      </c>
      <c r="B614" s="1" t="str">
        <f t="shared" si="17"/>
        <v>Sarah Scaife Foundation_Institute for Humane Studies2014100000</v>
      </c>
      <c r="C614" t="s">
        <v>7</v>
      </c>
      <c r="D614" t="s">
        <v>19</v>
      </c>
      <c r="E614" s="10">
        <v>100000</v>
      </c>
      <c r="F614">
        <v>2014</v>
      </c>
      <c r="G614" t="s">
        <v>61</v>
      </c>
    </row>
    <row r="615" spans="1:7" x14ac:dyDescent="0.2">
      <c r="A615" s="1" t="s">
        <v>199</v>
      </c>
      <c r="B615" s="1" t="str">
        <f t="shared" si="17"/>
        <v>Sarah Scaife Foundation_Institute for Humane Studies201350000</v>
      </c>
      <c r="C615" t="s">
        <v>7</v>
      </c>
      <c r="D615" t="s">
        <v>19</v>
      </c>
      <c r="E615" s="10">
        <v>50000</v>
      </c>
      <c r="F615">
        <v>2013</v>
      </c>
      <c r="G615" t="s">
        <v>61</v>
      </c>
    </row>
    <row r="616" spans="1:7" x14ac:dyDescent="0.2">
      <c r="A616" s="1" t="s">
        <v>55</v>
      </c>
      <c r="B616" s="1" t="str">
        <f t="shared" si="17"/>
        <v>Sarah Scaife Foundation_Institute for Humane Studies201250000</v>
      </c>
      <c r="C616" t="s">
        <v>7</v>
      </c>
      <c r="D616" t="s">
        <v>19</v>
      </c>
      <c r="E616" s="10">
        <v>50000</v>
      </c>
      <c r="F616">
        <v>2012</v>
      </c>
    </row>
    <row r="617" spans="1:7" x14ac:dyDescent="0.2">
      <c r="A617" s="1" t="s">
        <v>55</v>
      </c>
      <c r="B617" s="1" t="str">
        <f t="shared" si="17"/>
        <v>Sarah Scaife Foundation_Institute for Humane Studies201125000</v>
      </c>
      <c r="C617" t="s">
        <v>7</v>
      </c>
      <c r="D617" t="s">
        <v>19</v>
      </c>
      <c r="E617" s="10">
        <v>25000</v>
      </c>
      <c r="F617">
        <v>2011</v>
      </c>
    </row>
    <row r="618" spans="1:7" x14ac:dyDescent="0.2">
      <c r="A618" s="1" t="s">
        <v>55</v>
      </c>
      <c r="B618" s="1" t="str">
        <f t="shared" si="17"/>
        <v>Sarah Scaife Foundation_Institute for Humane Studies201035000</v>
      </c>
      <c r="C618" t="s">
        <v>7</v>
      </c>
      <c r="D618" t="s">
        <v>19</v>
      </c>
      <c r="E618" s="10">
        <v>35000</v>
      </c>
      <c r="F618">
        <v>2010</v>
      </c>
    </row>
    <row r="619" spans="1:7" x14ac:dyDescent="0.2">
      <c r="A619" s="1" t="s">
        <v>55</v>
      </c>
      <c r="B619" s="1" t="str">
        <f t="shared" si="17"/>
        <v>Sarah Scaife Foundation_Institute for Humane Studies200935000</v>
      </c>
      <c r="C619" t="s">
        <v>7</v>
      </c>
      <c r="D619" t="s">
        <v>19</v>
      </c>
      <c r="E619" s="10">
        <v>35000</v>
      </c>
      <c r="F619">
        <v>2009</v>
      </c>
    </row>
    <row r="620" spans="1:7" x14ac:dyDescent="0.2">
      <c r="A620" s="1" t="s">
        <v>55</v>
      </c>
      <c r="B620" s="1" t="str">
        <f t="shared" si="17"/>
        <v>Sarah Scaife Foundation_Institute for Humane Studies200750000</v>
      </c>
      <c r="C620" t="s">
        <v>7</v>
      </c>
      <c r="D620" t="s">
        <v>19</v>
      </c>
      <c r="E620" s="10">
        <v>50000</v>
      </c>
      <c r="F620">
        <v>2007</v>
      </c>
    </row>
    <row r="621" spans="1:7" x14ac:dyDescent="0.2">
      <c r="A621" s="1" t="s">
        <v>55</v>
      </c>
      <c r="B621" s="1" t="str">
        <f t="shared" si="17"/>
        <v>Sarah Scaife Foundation_Institute for Humane Studies200650000</v>
      </c>
      <c r="C621" t="s">
        <v>7</v>
      </c>
      <c r="D621" t="s">
        <v>19</v>
      </c>
      <c r="E621" s="10">
        <v>50000</v>
      </c>
      <c r="F621">
        <v>2006</v>
      </c>
    </row>
    <row r="622" spans="1:7" x14ac:dyDescent="0.2">
      <c r="A622" s="1" t="s">
        <v>55</v>
      </c>
      <c r="B622" s="1" t="str">
        <f t="shared" si="17"/>
        <v>Sarah Scaife Foundation_Institute for Humane Studies200550000</v>
      </c>
      <c r="C622" t="s">
        <v>7</v>
      </c>
      <c r="D622" t="s">
        <v>19</v>
      </c>
      <c r="E622" s="10">
        <v>50000</v>
      </c>
      <c r="F622">
        <v>2005</v>
      </c>
    </row>
    <row r="623" spans="1:7" x14ac:dyDescent="0.2">
      <c r="A623" s="1" t="s">
        <v>55</v>
      </c>
      <c r="B623" s="1" t="str">
        <f t="shared" si="17"/>
        <v>Sarah Scaife Foundation_Institute for Humane Studies200450000</v>
      </c>
      <c r="C623" t="s">
        <v>7</v>
      </c>
      <c r="D623" t="s">
        <v>19</v>
      </c>
      <c r="E623" s="10">
        <v>50000</v>
      </c>
      <c r="F623">
        <v>2004</v>
      </c>
    </row>
    <row r="624" spans="1:7" x14ac:dyDescent="0.2">
      <c r="A624" s="1" t="s">
        <v>55</v>
      </c>
      <c r="B624" s="1" t="str">
        <f t="shared" si="17"/>
        <v>Sarah Scaife Foundation_Institute for Humane Studies200350000</v>
      </c>
      <c r="C624" t="s">
        <v>7</v>
      </c>
      <c r="D624" t="s">
        <v>19</v>
      </c>
      <c r="E624" s="10">
        <v>50000</v>
      </c>
      <c r="F624">
        <v>2003</v>
      </c>
    </row>
    <row r="625" spans="1:7" x14ac:dyDescent="0.2">
      <c r="A625" s="1" t="s">
        <v>55</v>
      </c>
      <c r="B625" s="1" t="str">
        <f t="shared" si="17"/>
        <v>Sarah Scaife Foundation_Institute for Humane Studies200250000</v>
      </c>
      <c r="C625" t="s">
        <v>7</v>
      </c>
      <c r="D625" t="s">
        <v>19</v>
      </c>
      <c r="E625" s="10">
        <v>50000</v>
      </c>
      <c r="F625">
        <v>2002</v>
      </c>
    </row>
    <row r="626" spans="1:7" x14ac:dyDescent="0.2">
      <c r="A626" s="1" t="s">
        <v>55</v>
      </c>
      <c r="B626" s="1" t="str">
        <f t="shared" si="17"/>
        <v>Sarah Scaife Foundation_Institute for Humane Studies200150000</v>
      </c>
      <c r="C626" t="s">
        <v>7</v>
      </c>
      <c r="D626" t="s">
        <v>19</v>
      </c>
      <c r="E626" s="10">
        <v>50000</v>
      </c>
      <c r="F626">
        <v>2001</v>
      </c>
    </row>
    <row r="627" spans="1:7" x14ac:dyDescent="0.2">
      <c r="A627" s="1" t="s">
        <v>55</v>
      </c>
      <c r="B627" s="1" t="str">
        <f t="shared" si="17"/>
        <v>Sarah Scaife Foundation_Institute for Humane Studies200050000</v>
      </c>
      <c r="C627" t="s">
        <v>7</v>
      </c>
      <c r="D627" t="s">
        <v>19</v>
      </c>
      <c r="E627" s="10">
        <v>50000</v>
      </c>
      <c r="F627">
        <v>2000</v>
      </c>
    </row>
    <row r="628" spans="1:7" x14ac:dyDescent="0.2">
      <c r="A628" s="1" t="s">
        <v>55</v>
      </c>
      <c r="B628" s="1" t="str">
        <f t="shared" si="17"/>
        <v>Sarah Scaife Foundation_Institute for Humane Studies199975000</v>
      </c>
      <c r="C628" t="s">
        <v>7</v>
      </c>
      <c r="D628" t="s">
        <v>19</v>
      </c>
      <c r="E628" s="10">
        <v>75000</v>
      </c>
      <c r="F628">
        <v>1999</v>
      </c>
    </row>
    <row r="629" spans="1:7" x14ac:dyDescent="0.2">
      <c r="A629" s="1" t="s">
        <v>55</v>
      </c>
      <c r="B629" s="1" t="str">
        <f t="shared" si="17"/>
        <v>Sarah Scaife Foundation_Institute for Humane Studies199730000</v>
      </c>
      <c r="C629" t="s">
        <v>7</v>
      </c>
      <c r="D629" t="s">
        <v>19</v>
      </c>
      <c r="E629" s="10">
        <v>30000</v>
      </c>
      <c r="F629">
        <v>1997</v>
      </c>
    </row>
    <row r="630" spans="1:7" x14ac:dyDescent="0.2">
      <c r="A630" s="1" t="s">
        <v>55</v>
      </c>
      <c r="B630" s="1" t="str">
        <f t="shared" si="17"/>
        <v>Sarah Scaife Foundation_Institute for Humane Studies199630000</v>
      </c>
      <c r="C630" t="s">
        <v>7</v>
      </c>
      <c r="D630" t="s">
        <v>19</v>
      </c>
      <c r="E630" s="10">
        <v>30000</v>
      </c>
      <c r="F630">
        <v>1996</v>
      </c>
    </row>
    <row r="631" spans="1:7" x14ac:dyDescent="0.2">
      <c r="A631" s="1" t="s">
        <v>55</v>
      </c>
      <c r="B631" s="1" t="str">
        <f t="shared" si="17"/>
        <v>Sarah Scaife Foundation_Institute for Humane Studies199340000</v>
      </c>
      <c r="C631" t="s">
        <v>7</v>
      </c>
      <c r="D631" t="s">
        <v>19</v>
      </c>
      <c r="E631" s="10">
        <v>40000</v>
      </c>
      <c r="F631">
        <v>1993</v>
      </c>
    </row>
    <row r="632" spans="1:7" x14ac:dyDescent="0.2">
      <c r="A632" s="1" t="s">
        <v>55</v>
      </c>
      <c r="B632" s="1" t="str">
        <f t="shared" si="17"/>
        <v>Sarah Scaife Foundation_Institute for Humane Studies199240000</v>
      </c>
      <c r="C632" t="s">
        <v>7</v>
      </c>
      <c r="D632" t="s">
        <v>19</v>
      </c>
      <c r="E632" s="10">
        <v>40000</v>
      </c>
      <c r="F632">
        <v>1992</v>
      </c>
    </row>
    <row r="633" spans="1:7" x14ac:dyDescent="0.2">
      <c r="A633" s="1" t="s">
        <v>55</v>
      </c>
      <c r="B633" s="1" t="str">
        <f t="shared" si="17"/>
        <v>Sarah Scaife Foundation_Institute for Humane Studies199165000</v>
      </c>
      <c r="C633" t="s">
        <v>7</v>
      </c>
      <c r="D633" t="s">
        <v>19</v>
      </c>
      <c r="E633" s="10">
        <v>65000</v>
      </c>
      <c r="F633">
        <v>1991</v>
      </c>
    </row>
    <row r="634" spans="1:7" x14ac:dyDescent="0.2">
      <c r="A634" s="1" t="s">
        <v>55</v>
      </c>
      <c r="B634" s="1" t="str">
        <f t="shared" si="17"/>
        <v>Sarah Scaife Foundation_Institute for Humane Studies199065000</v>
      </c>
      <c r="C634" t="s">
        <v>7</v>
      </c>
      <c r="D634" t="s">
        <v>19</v>
      </c>
      <c r="E634" s="10">
        <v>65000</v>
      </c>
      <c r="F634">
        <v>1990</v>
      </c>
    </row>
    <row r="635" spans="1:7" x14ac:dyDescent="0.2">
      <c r="A635" s="1" t="s">
        <v>55</v>
      </c>
      <c r="B635" s="1" t="str">
        <f t="shared" si="17"/>
        <v>Sarah Scaife Foundation_Institute for Humane Studies198950000</v>
      </c>
      <c r="C635" t="s">
        <v>7</v>
      </c>
      <c r="D635" t="s">
        <v>19</v>
      </c>
      <c r="E635" s="10">
        <v>50000</v>
      </c>
      <c r="F635">
        <v>1989</v>
      </c>
    </row>
    <row r="636" spans="1:7" x14ac:dyDescent="0.2">
      <c r="A636" s="1" t="s">
        <v>55</v>
      </c>
      <c r="B636" s="1" t="str">
        <f t="shared" si="17"/>
        <v>Sarah Scaife Foundation_Institute for Humane Studies198830000</v>
      </c>
      <c r="C636" t="s">
        <v>7</v>
      </c>
      <c r="D636" t="s">
        <v>19</v>
      </c>
      <c r="E636" s="10">
        <v>30000</v>
      </c>
      <c r="F636">
        <v>1988</v>
      </c>
    </row>
    <row r="637" spans="1:7" x14ac:dyDescent="0.2">
      <c r="A637" s="1" t="s">
        <v>55</v>
      </c>
      <c r="B637" s="1" t="str">
        <f t="shared" si="17"/>
        <v>Sarah Scaife Foundation_Institute for Humane Studies198630000</v>
      </c>
      <c r="C637" t="s">
        <v>7</v>
      </c>
      <c r="D637" t="s">
        <v>19</v>
      </c>
      <c r="E637" s="10">
        <v>30000</v>
      </c>
      <c r="F637">
        <v>1986</v>
      </c>
    </row>
    <row r="638" spans="1:7" x14ac:dyDescent="0.2">
      <c r="A638" s="1" t="s">
        <v>55</v>
      </c>
      <c r="B638" s="1" t="str">
        <f t="shared" si="17"/>
        <v>Sarah Scaife Foundation_Institute for Humane Studies198525000</v>
      </c>
      <c r="C638" t="s">
        <v>7</v>
      </c>
      <c r="D638" t="s">
        <v>19</v>
      </c>
      <c r="E638" s="10">
        <v>25000</v>
      </c>
      <c r="F638">
        <v>1985</v>
      </c>
    </row>
    <row r="639" spans="1:7" x14ac:dyDescent="0.2">
      <c r="A639" s="1" t="s">
        <v>55</v>
      </c>
      <c r="B639" s="1" t="str">
        <f t="shared" si="17"/>
        <v>Sarah Scaife Foundation_Institute for Humane Studies198525000</v>
      </c>
      <c r="C639" t="s">
        <v>7</v>
      </c>
      <c r="D639" t="s">
        <v>19</v>
      </c>
      <c r="E639" s="10">
        <v>25000</v>
      </c>
      <c r="F639">
        <v>1985</v>
      </c>
    </row>
    <row r="640" spans="1:7" x14ac:dyDescent="0.2">
      <c r="A640" s="1">
        <v>990</v>
      </c>
      <c r="B640" s="1" t="str">
        <f t="shared" si="17"/>
        <v>Schwab Charitable Fund_Institute for Humane Studies201419450</v>
      </c>
      <c r="C640" t="s">
        <v>200</v>
      </c>
      <c r="D640" t="s">
        <v>19</v>
      </c>
      <c r="E640" s="10">
        <v>19450</v>
      </c>
      <c r="F640">
        <v>2014</v>
      </c>
      <c r="G640" t="s">
        <v>61</v>
      </c>
    </row>
    <row r="641" spans="1:7" x14ac:dyDescent="0.2">
      <c r="A641" s="1">
        <v>990</v>
      </c>
      <c r="B641" s="1" t="str">
        <f t="shared" si="17"/>
        <v>Schwab Charitable Fund_Institute for Humane Studies201315250</v>
      </c>
      <c r="C641" t="s">
        <v>200</v>
      </c>
      <c r="D641" t="s">
        <v>19</v>
      </c>
      <c r="E641" s="10">
        <v>15250</v>
      </c>
      <c r="F641">
        <v>2013</v>
      </c>
      <c r="G641" t="s">
        <v>61</v>
      </c>
    </row>
    <row r="642" spans="1:7" x14ac:dyDescent="0.2">
      <c r="A642" s="1">
        <v>990</v>
      </c>
      <c r="B642" s="1" t="str">
        <f t="shared" si="17"/>
        <v>Schwab Charitable Fund_Institute for Humane Studies201215700</v>
      </c>
      <c r="C642" t="s">
        <v>200</v>
      </c>
      <c r="D642" t="s">
        <v>19</v>
      </c>
      <c r="E642" s="10">
        <v>15700</v>
      </c>
      <c r="F642">
        <v>2012</v>
      </c>
      <c r="G642" t="s">
        <v>61</v>
      </c>
    </row>
    <row r="643" spans="1:7" x14ac:dyDescent="0.2">
      <c r="A643" s="1">
        <v>990</v>
      </c>
      <c r="B643" s="1" t="str">
        <f t="shared" si="17"/>
        <v>Schwab Charitable Fund_Institute for Humane Studies201127700</v>
      </c>
      <c r="C643" t="s">
        <v>200</v>
      </c>
      <c r="D643" t="s">
        <v>19</v>
      </c>
      <c r="E643" s="10">
        <v>27700</v>
      </c>
      <c r="F643">
        <v>2011</v>
      </c>
      <c r="G643" t="s">
        <v>61</v>
      </c>
    </row>
    <row r="644" spans="1:7" x14ac:dyDescent="0.2">
      <c r="A644" s="1">
        <v>990</v>
      </c>
      <c r="B644" s="1" t="str">
        <f t="shared" si="17"/>
        <v>Schwab Charitable Fund_Institute for Humane Studies201017085</v>
      </c>
      <c r="C644" t="s">
        <v>200</v>
      </c>
      <c r="D644" t="s">
        <v>19</v>
      </c>
      <c r="E644" s="10">
        <v>17085</v>
      </c>
      <c r="F644">
        <v>2010</v>
      </c>
      <c r="G644" t="s">
        <v>61</v>
      </c>
    </row>
    <row r="645" spans="1:7" x14ac:dyDescent="0.2">
      <c r="A645" s="1">
        <v>990</v>
      </c>
      <c r="B645" s="1" t="str">
        <f t="shared" si="17"/>
        <v>Schwab Charitable Fund_Institute for Humane Studies200925050</v>
      </c>
      <c r="C645" t="s">
        <v>200</v>
      </c>
      <c r="D645" t="s">
        <v>19</v>
      </c>
      <c r="E645" s="10">
        <v>25050</v>
      </c>
      <c r="F645">
        <v>2009</v>
      </c>
      <c r="G645" t="s">
        <v>61</v>
      </c>
    </row>
    <row r="646" spans="1:7" x14ac:dyDescent="0.2">
      <c r="A646" s="1">
        <v>990</v>
      </c>
      <c r="B646" s="1" t="str">
        <f t="shared" si="17"/>
        <v>Schwab Charitable Fund_Institute for Humane Studies20082500</v>
      </c>
      <c r="C646" t="s">
        <v>200</v>
      </c>
      <c r="D646" t="s">
        <v>19</v>
      </c>
      <c r="E646" s="10">
        <v>2500</v>
      </c>
      <c r="F646">
        <v>2008</v>
      </c>
      <c r="G646" t="s">
        <v>61</v>
      </c>
    </row>
    <row r="647" spans="1:7" x14ac:dyDescent="0.2">
      <c r="A647" s="1">
        <v>990</v>
      </c>
      <c r="B647" s="1" t="str">
        <f t="shared" si="17"/>
        <v>Schwab Charitable Fund_Institute for Humane Studies2008600</v>
      </c>
      <c r="C647" t="s">
        <v>200</v>
      </c>
      <c r="D647" t="s">
        <v>19</v>
      </c>
      <c r="E647" s="10">
        <v>600</v>
      </c>
      <c r="F647">
        <v>2008</v>
      </c>
      <c r="G647" t="s">
        <v>61</v>
      </c>
    </row>
    <row r="648" spans="1:7" x14ac:dyDescent="0.2">
      <c r="A648" s="1">
        <v>990</v>
      </c>
      <c r="B648" s="1" t="str">
        <f t="shared" si="17"/>
        <v>Schwab Charitable Fund_Institute for Humane Studies200715000</v>
      </c>
      <c r="C648" t="s">
        <v>200</v>
      </c>
      <c r="D648" t="s">
        <v>19</v>
      </c>
      <c r="E648" s="10">
        <v>15000</v>
      </c>
      <c r="F648">
        <v>2007</v>
      </c>
      <c r="G648" t="s">
        <v>61</v>
      </c>
    </row>
    <row r="649" spans="1:7" x14ac:dyDescent="0.2">
      <c r="A649" s="1">
        <v>990</v>
      </c>
      <c r="B649" s="1" t="str">
        <f t="shared" si="17"/>
        <v>Schwab Charitable Fund_Institute for Humane Studies20071000</v>
      </c>
      <c r="C649" t="s">
        <v>200</v>
      </c>
      <c r="D649" t="s">
        <v>19</v>
      </c>
      <c r="E649" s="10">
        <v>1000</v>
      </c>
      <c r="F649">
        <v>2007</v>
      </c>
      <c r="G649" t="s">
        <v>61</v>
      </c>
    </row>
    <row r="650" spans="1:7" x14ac:dyDescent="0.2">
      <c r="A650" s="1">
        <v>990</v>
      </c>
      <c r="B650" s="1" t="str">
        <f t="shared" si="17"/>
        <v>Schwab Charitable Fund_Institute for Humane Studies20071083</v>
      </c>
      <c r="C650" t="s">
        <v>200</v>
      </c>
      <c r="D650" t="s">
        <v>19</v>
      </c>
      <c r="E650" s="10">
        <v>1083</v>
      </c>
      <c r="F650">
        <v>2007</v>
      </c>
      <c r="G650" t="s">
        <v>61</v>
      </c>
    </row>
    <row r="651" spans="1:7" x14ac:dyDescent="0.2">
      <c r="A651" s="1">
        <v>990</v>
      </c>
      <c r="B651" s="1" t="str">
        <f t="shared" si="17"/>
        <v>Schwab Charitable Fund_Institute for Humane Studies20072500</v>
      </c>
      <c r="C651" t="s">
        <v>200</v>
      </c>
      <c r="D651" t="s">
        <v>19</v>
      </c>
      <c r="E651" s="10">
        <v>2500</v>
      </c>
      <c r="F651">
        <v>2007</v>
      </c>
      <c r="G651" t="s">
        <v>61</v>
      </c>
    </row>
    <row r="652" spans="1:7" x14ac:dyDescent="0.2">
      <c r="A652" s="1">
        <v>990</v>
      </c>
      <c r="B652" s="1" t="str">
        <f t="shared" ref="B652:B715" si="18">C652&amp;"_"&amp;D652&amp;F652&amp;E652</f>
        <v>Searle Freedom Trust_Institute for Humane Studies2016100000</v>
      </c>
      <c r="C652" t="s">
        <v>9</v>
      </c>
      <c r="D652" t="s">
        <v>19</v>
      </c>
      <c r="E652" s="10">
        <v>100000</v>
      </c>
      <c r="F652">
        <v>2016</v>
      </c>
      <c r="G652" t="s">
        <v>61</v>
      </c>
    </row>
    <row r="653" spans="1:7" x14ac:dyDescent="0.2">
      <c r="A653" s="1">
        <v>990</v>
      </c>
      <c r="B653" s="1" t="str">
        <f t="shared" si="18"/>
        <v>Searle Freedom Trust_Institute for Humane Studies2016275000</v>
      </c>
      <c r="C653" t="s">
        <v>9</v>
      </c>
      <c r="D653" t="s">
        <v>19</v>
      </c>
      <c r="E653" s="10">
        <v>275000</v>
      </c>
      <c r="F653">
        <v>2016</v>
      </c>
      <c r="G653" t="s">
        <v>61</v>
      </c>
    </row>
    <row r="654" spans="1:7" x14ac:dyDescent="0.2">
      <c r="A654" s="1">
        <v>990</v>
      </c>
      <c r="B654" s="1" t="str">
        <f t="shared" si="18"/>
        <v>Searle Freedom Trust_Institute for Humane Studies2016100000</v>
      </c>
      <c r="C654" t="s">
        <v>9</v>
      </c>
      <c r="D654" t="s">
        <v>19</v>
      </c>
      <c r="E654" s="10">
        <v>100000</v>
      </c>
      <c r="F654">
        <v>2016</v>
      </c>
      <c r="G654" t="s">
        <v>61</v>
      </c>
    </row>
    <row r="655" spans="1:7" x14ac:dyDescent="0.2">
      <c r="A655" s="1">
        <v>990</v>
      </c>
      <c r="B655" s="1" t="str">
        <f t="shared" si="18"/>
        <v>Searle Freedom Trust_Institute for Humane Studies2015275000</v>
      </c>
      <c r="C655" t="s">
        <v>9</v>
      </c>
      <c r="D655" t="s">
        <v>19</v>
      </c>
      <c r="E655" s="10">
        <v>275000</v>
      </c>
      <c r="F655">
        <v>2015</v>
      </c>
      <c r="G655" t="s">
        <v>61</v>
      </c>
    </row>
    <row r="656" spans="1:7" x14ac:dyDescent="0.2">
      <c r="A656" s="1">
        <v>990</v>
      </c>
      <c r="B656" s="1" t="str">
        <f t="shared" si="18"/>
        <v>Searle Freedom Trust_Institute for Humane Studies2015150000</v>
      </c>
      <c r="C656" t="s">
        <v>9</v>
      </c>
      <c r="D656" t="s">
        <v>19</v>
      </c>
      <c r="E656" s="10">
        <v>150000</v>
      </c>
      <c r="F656">
        <v>2015</v>
      </c>
      <c r="G656" t="s">
        <v>61</v>
      </c>
    </row>
    <row r="657" spans="1:7" x14ac:dyDescent="0.2">
      <c r="A657" s="1">
        <v>990</v>
      </c>
      <c r="B657" s="1" t="str">
        <f t="shared" si="18"/>
        <v>Searle Freedom Trust_Institute for Humane Studies2014350000</v>
      </c>
      <c r="C657" t="s">
        <v>9</v>
      </c>
      <c r="D657" t="s">
        <v>19</v>
      </c>
      <c r="E657" s="10">
        <v>350000</v>
      </c>
      <c r="F657">
        <v>2014</v>
      </c>
      <c r="G657" t="s">
        <v>61</v>
      </c>
    </row>
    <row r="658" spans="1:7" x14ac:dyDescent="0.2">
      <c r="A658" s="1">
        <v>990</v>
      </c>
      <c r="B658" s="1" t="str">
        <f t="shared" si="18"/>
        <v>Searle Freedom Trust_Institute for Humane Studies2013375000</v>
      </c>
      <c r="C658" t="s">
        <v>9</v>
      </c>
      <c r="D658" t="s">
        <v>19</v>
      </c>
      <c r="E658" s="10">
        <v>375000</v>
      </c>
      <c r="F658">
        <v>2013</v>
      </c>
      <c r="G658" t="s">
        <v>61</v>
      </c>
    </row>
    <row r="659" spans="1:7" x14ac:dyDescent="0.2">
      <c r="A659" s="1">
        <v>990</v>
      </c>
      <c r="B659" s="1" t="str">
        <f t="shared" si="18"/>
        <v>Searle Freedom Trust_Institute for Humane Studies2013250000</v>
      </c>
      <c r="C659" t="s">
        <v>9</v>
      </c>
      <c r="D659" t="s">
        <v>19</v>
      </c>
      <c r="E659" s="10">
        <v>250000</v>
      </c>
      <c r="F659">
        <v>2013</v>
      </c>
      <c r="G659" t="s">
        <v>61</v>
      </c>
    </row>
    <row r="660" spans="1:7" x14ac:dyDescent="0.2">
      <c r="A660" s="1" t="s">
        <v>55</v>
      </c>
      <c r="B660" s="1" t="str">
        <f t="shared" si="18"/>
        <v>Searle Freedom Trust_Institute for Humane Studies2012225000</v>
      </c>
      <c r="C660" t="s">
        <v>9</v>
      </c>
      <c r="D660" t="s">
        <v>19</v>
      </c>
      <c r="E660" s="10">
        <v>225000</v>
      </c>
      <c r="F660">
        <v>2012</v>
      </c>
    </row>
    <row r="661" spans="1:7" x14ac:dyDescent="0.2">
      <c r="A661" s="1" t="s">
        <v>55</v>
      </c>
      <c r="B661" s="1" t="str">
        <f t="shared" si="18"/>
        <v>Searle Freedom Trust_Institute for Humane Studies201250000</v>
      </c>
      <c r="C661" t="s">
        <v>9</v>
      </c>
      <c r="D661" t="s">
        <v>19</v>
      </c>
      <c r="E661" s="10">
        <v>50000</v>
      </c>
      <c r="F661">
        <v>2012</v>
      </c>
    </row>
    <row r="662" spans="1:7" x14ac:dyDescent="0.2">
      <c r="A662" s="1" t="s">
        <v>55</v>
      </c>
      <c r="B662" s="1" t="str">
        <f t="shared" si="18"/>
        <v>Searle Freedom Trust_Institute for Humane Studies201250000</v>
      </c>
      <c r="C662" t="s">
        <v>9</v>
      </c>
      <c r="D662" t="s">
        <v>19</v>
      </c>
      <c r="E662" s="10">
        <v>50000</v>
      </c>
      <c r="F662">
        <v>2012</v>
      </c>
    </row>
    <row r="663" spans="1:7" x14ac:dyDescent="0.2">
      <c r="A663" s="1" t="s">
        <v>55</v>
      </c>
      <c r="B663" s="1" t="str">
        <f t="shared" si="18"/>
        <v>Searle Freedom Trust_Institute for Humane Studies2011225000</v>
      </c>
      <c r="C663" t="s">
        <v>9</v>
      </c>
      <c r="D663" t="s">
        <v>19</v>
      </c>
      <c r="E663" s="10">
        <v>225000</v>
      </c>
      <c r="F663">
        <v>2011</v>
      </c>
    </row>
    <row r="664" spans="1:7" x14ac:dyDescent="0.2">
      <c r="A664" s="1" t="s">
        <v>55</v>
      </c>
      <c r="B664" s="1" t="str">
        <f t="shared" si="18"/>
        <v>Searle Freedom Trust_Institute for Humane Studies201175000</v>
      </c>
      <c r="C664" t="s">
        <v>9</v>
      </c>
      <c r="D664" t="s">
        <v>19</v>
      </c>
      <c r="E664" s="10">
        <v>75000</v>
      </c>
      <c r="F664">
        <v>2011</v>
      </c>
    </row>
    <row r="665" spans="1:7" x14ac:dyDescent="0.2">
      <c r="A665" s="1" t="s">
        <v>55</v>
      </c>
      <c r="B665" s="1" t="str">
        <f t="shared" si="18"/>
        <v>Searle Freedom Trust_Institute for Humane Studies2010175000</v>
      </c>
      <c r="C665" t="s">
        <v>9</v>
      </c>
      <c r="D665" t="s">
        <v>19</v>
      </c>
      <c r="E665" s="10">
        <v>175000</v>
      </c>
      <c r="F665">
        <v>2010</v>
      </c>
    </row>
    <row r="666" spans="1:7" x14ac:dyDescent="0.2">
      <c r="A666" s="1" t="s">
        <v>55</v>
      </c>
      <c r="B666" s="1" t="str">
        <f t="shared" si="18"/>
        <v>Searle Freedom Trust_Institute for Humane Studies201075000</v>
      </c>
      <c r="C666" t="s">
        <v>9</v>
      </c>
      <c r="D666" t="s">
        <v>19</v>
      </c>
      <c r="E666" s="10">
        <v>75000</v>
      </c>
      <c r="F666">
        <v>2010</v>
      </c>
    </row>
    <row r="667" spans="1:7" x14ac:dyDescent="0.2">
      <c r="A667" s="1" t="s">
        <v>55</v>
      </c>
      <c r="B667" s="1" t="str">
        <f t="shared" si="18"/>
        <v>Searle Freedom Trust_Institute for Humane Studies201075000</v>
      </c>
      <c r="C667" t="s">
        <v>9</v>
      </c>
      <c r="D667" t="s">
        <v>19</v>
      </c>
      <c r="E667" s="10">
        <v>75000</v>
      </c>
      <c r="F667">
        <v>2010</v>
      </c>
    </row>
    <row r="668" spans="1:7" x14ac:dyDescent="0.2">
      <c r="A668" s="1" t="s">
        <v>55</v>
      </c>
      <c r="B668" s="1" t="str">
        <f t="shared" si="18"/>
        <v>Searle Freedom Trust_Institute for Humane Studies2009100000</v>
      </c>
      <c r="C668" t="s">
        <v>9</v>
      </c>
      <c r="D668" t="s">
        <v>19</v>
      </c>
      <c r="E668" s="10">
        <v>100000</v>
      </c>
      <c r="F668">
        <v>2009</v>
      </c>
    </row>
    <row r="669" spans="1:7" x14ac:dyDescent="0.2">
      <c r="A669" s="1" t="s">
        <v>55</v>
      </c>
      <c r="B669" s="1" t="str">
        <f t="shared" si="18"/>
        <v>Searle Freedom Trust_Institute for Humane Studies2009175000</v>
      </c>
      <c r="C669" t="s">
        <v>9</v>
      </c>
      <c r="D669" t="s">
        <v>19</v>
      </c>
      <c r="E669" s="10">
        <v>175000</v>
      </c>
      <c r="F669">
        <v>2009</v>
      </c>
    </row>
    <row r="670" spans="1:7" x14ac:dyDescent="0.2">
      <c r="A670" s="1" t="s">
        <v>55</v>
      </c>
      <c r="B670" s="1" t="str">
        <f t="shared" si="18"/>
        <v>Searle Freedom Trust_Institute for Humane Studies200925000</v>
      </c>
      <c r="C670" t="s">
        <v>9</v>
      </c>
      <c r="D670" t="s">
        <v>19</v>
      </c>
      <c r="E670" s="10">
        <v>25000</v>
      </c>
      <c r="F670">
        <v>2009</v>
      </c>
    </row>
    <row r="671" spans="1:7" x14ac:dyDescent="0.2">
      <c r="A671" s="1" t="s">
        <v>55</v>
      </c>
      <c r="B671" s="1" t="str">
        <f t="shared" si="18"/>
        <v>Searle Freedom Trust_Institute for Humane Studies2008250000</v>
      </c>
      <c r="C671" t="s">
        <v>9</v>
      </c>
      <c r="D671" t="s">
        <v>19</v>
      </c>
      <c r="E671" s="10">
        <v>250000</v>
      </c>
      <c r="F671">
        <v>2008</v>
      </c>
    </row>
    <row r="672" spans="1:7" x14ac:dyDescent="0.2">
      <c r="A672" s="1" t="s">
        <v>55</v>
      </c>
      <c r="B672" s="1" t="str">
        <f t="shared" si="18"/>
        <v>Searle Freedom Trust_Institute for Humane Studies200772532</v>
      </c>
      <c r="C672" t="s">
        <v>9</v>
      </c>
      <c r="D672" t="s">
        <v>19</v>
      </c>
      <c r="E672" s="10">
        <v>72532</v>
      </c>
      <c r="F672">
        <v>2007</v>
      </c>
    </row>
    <row r="673" spans="1:7" x14ac:dyDescent="0.2">
      <c r="A673" s="1" t="s">
        <v>55</v>
      </c>
      <c r="B673" s="1" t="str">
        <f t="shared" si="18"/>
        <v>Searle Freedom Trust_Institute for Humane Studies2006100000</v>
      </c>
      <c r="C673" t="s">
        <v>9</v>
      </c>
      <c r="D673" t="s">
        <v>19</v>
      </c>
      <c r="E673" s="10">
        <v>100000</v>
      </c>
      <c r="F673">
        <v>2006</v>
      </c>
    </row>
    <row r="674" spans="1:7" x14ac:dyDescent="0.2">
      <c r="A674" s="1" t="s">
        <v>55</v>
      </c>
      <c r="B674" s="1" t="str">
        <f t="shared" si="18"/>
        <v>Searle Freedom Trust_Institute for Humane Studies2006145000</v>
      </c>
      <c r="C674" t="s">
        <v>9</v>
      </c>
      <c r="D674" t="s">
        <v>19</v>
      </c>
      <c r="E674" s="10">
        <v>145000</v>
      </c>
      <c r="F674">
        <v>2006</v>
      </c>
    </row>
    <row r="675" spans="1:7" x14ac:dyDescent="0.2">
      <c r="A675" s="1" t="s">
        <v>55</v>
      </c>
      <c r="B675" s="1" t="str">
        <f t="shared" si="18"/>
        <v>Searle Freedom Trust_Institute for Humane Studies2005100000</v>
      </c>
      <c r="C675" t="s">
        <v>9</v>
      </c>
      <c r="D675" t="s">
        <v>19</v>
      </c>
      <c r="E675" s="10">
        <v>100000</v>
      </c>
      <c r="F675">
        <v>2005</v>
      </c>
    </row>
    <row r="676" spans="1:7" x14ac:dyDescent="0.2">
      <c r="A676" s="1" t="s">
        <v>55</v>
      </c>
      <c r="B676" s="1" t="str">
        <f t="shared" si="18"/>
        <v>Searle Freedom Trust_Institute for Humane Studies2005215000</v>
      </c>
      <c r="C676" t="s">
        <v>9</v>
      </c>
      <c r="D676" t="s">
        <v>19</v>
      </c>
      <c r="E676" s="10">
        <v>215000</v>
      </c>
      <c r="F676">
        <v>2005</v>
      </c>
    </row>
    <row r="677" spans="1:7" x14ac:dyDescent="0.2">
      <c r="A677" s="1" t="s">
        <v>55</v>
      </c>
      <c r="B677" s="1" t="str">
        <f t="shared" si="18"/>
        <v>Searle Freedom Trust_Institute for Humane Studies2004100000</v>
      </c>
      <c r="C677" t="s">
        <v>9</v>
      </c>
      <c r="D677" t="s">
        <v>19</v>
      </c>
      <c r="E677" s="10">
        <v>100000</v>
      </c>
      <c r="F677">
        <v>2004</v>
      </c>
    </row>
    <row r="678" spans="1:7" x14ac:dyDescent="0.2">
      <c r="A678" s="1" t="s">
        <v>55</v>
      </c>
      <c r="B678" s="1" t="str">
        <f t="shared" si="18"/>
        <v>Searle Freedom Trust_Institute for Humane Studies2003100000</v>
      </c>
      <c r="C678" t="s">
        <v>9</v>
      </c>
      <c r="D678" t="s">
        <v>19</v>
      </c>
      <c r="E678" s="10">
        <v>100000</v>
      </c>
      <c r="F678">
        <v>2003</v>
      </c>
    </row>
    <row r="679" spans="1:7" x14ac:dyDescent="0.2">
      <c r="A679" s="1" t="s">
        <v>55</v>
      </c>
      <c r="B679" s="1" t="str">
        <f t="shared" si="18"/>
        <v>Searle Freedom Trust_Institute for Humane Studies2002100000</v>
      </c>
      <c r="C679" t="s">
        <v>9</v>
      </c>
      <c r="D679" t="s">
        <v>19</v>
      </c>
      <c r="E679" s="10">
        <v>100000</v>
      </c>
      <c r="F679">
        <v>2002</v>
      </c>
    </row>
    <row r="680" spans="1:7" x14ac:dyDescent="0.2">
      <c r="A680" s="1" t="s">
        <v>55</v>
      </c>
      <c r="B680" s="1" t="str">
        <f t="shared" si="18"/>
        <v>Searle Freedom Trust_Institute for Humane Studies200190000</v>
      </c>
      <c r="C680" t="s">
        <v>9</v>
      </c>
      <c r="D680" t="s">
        <v>19</v>
      </c>
      <c r="E680" s="10">
        <v>90000</v>
      </c>
      <c r="F680">
        <v>2001</v>
      </c>
    </row>
    <row r="681" spans="1:7" x14ac:dyDescent="0.2">
      <c r="A681" s="1" t="s">
        <v>55</v>
      </c>
      <c r="B681" s="1" t="str">
        <f t="shared" si="18"/>
        <v>Tepper Family Foundation_Institute for Humane Studies20101000</v>
      </c>
      <c r="C681" t="s">
        <v>36</v>
      </c>
      <c r="D681" t="s">
        <v>19</v>
      </c>
      <c r="E681" s="10">
        <v>1000</v>
      </c>
      <c r="F681">
        <v>2010</v>
      </c>
    </row>
    <row r="682" spans="1:7" x14ac:dyDescent="0.2">
      <c r="A682" s="1" t="s">
        <v>55</v>
      </c>
      <c r="B682" s="1" t="str">
        <f t="shared" si="18"/>
        <v>Tepper Family Foundation_Institute for Humane Studies20091000</v>
      </c>
      <c r="C682" t="s">
        <v>36</v>
      </c>
      <c r="D682" t="s">
        <v>19</v>
      </c>
      <c r="E682" s="10">
        <v>1000</v>
      </c>
      <c r="F682">
        <v>2009</v>
      </c>
    </row>
    <row r="683" spans="1:7" x14ac:dyDescent="0.2">
      <c r="A683" s="1" t="s">
        <v>55</v>
      </c>
      <c r="B683" s="1" t="str">
        <f t="shared" si="18"/>
        <v>Tepper Family Foundation_Institute for Humane Studies20081000</v>
      </c>
      <c r="C683" t="s">
        <v>36</v>
      </c>
      <c r="D683" t="s">
        <v>19</v>
      </c>
      <c r="E683" s="10">
        <v>1000</v>
      </c>
      <c r="F683">
        <v>2008</v>
      </c>
    </row>
    <row r="684" spans="1:7" x14ac:dyDescent="0.2">
      <c r="A684" s="1" t="s">
        <v>55</v>
      </c>
      <c r="B684" s="1" t="str">
        <f t="shared" si="18"/>
        <v>Tepper Family Foundation_Institute for Humane Studies20071000</v>
      </c>
      <c r="C684" t="s">
        <v>36</v>
      </c>
      <c r="D684" t="s">
        <v>19</v>
      </c>
      <c r="E684" s="10">
        <v>1000</v>
      </c>
      <c r="F684">
        <v>2007</v>
      </c>
    </row>
    <row r="685" spans="1:7" x14ac:dyDescent="0.2">
      <c r="A685" s="1" t="s">
        <v>55</v>
      </c>
      <c r="B685" s="1" t="str">
        <f t="shared" si="18"/>
        <v>The Carthage Foundation_Institute for Humane Studies200850000</v>
      </c>
      <c r="C685" t="s">
        <v>23</v>
      </c>
      <c r="D685" t="s">
        <v>19</v>
      </c>
      <c r="E685" s="10">
        <v>50000</v>
      </c>
      <c r="F685">
        <v>2008</v>
      </c>
      <c r="G685" t="s">
        <v>60</v>
      </c>
    </row>
    <row r="686" spans="1:7" x14ac:dyDescent="0.2">
      <c r="A686" s="1" t="s">
        <v>55</v>
      </c>
      <c r="B686" s="1" t="str">
        <f t="shared" si="18"/>
        <v>The Carthage Foundation_Institute for Humane Studies199875000</v>
      </c>
      <c r="C686" t="s">
        <v>23</v>
      </c>
      <c r="D686" t="s">
        <v>19</v>
      </c>
      <c r="E686" s="10">
        <v>75000</v>
      </c>
      <c r="F686">
        <v>1998</v>
      </c>
    </row>
    <row r="687" spans="1:7" x14ac:dyDescent="0.2">
      <c r="A687" s="1" t="s">
        <v>55</v>
      </c>
      <c r="B687" s="1" t="str">
        <f t="shared" si="18"/>
        <v>The Carthage Foundation_Institute for Humane Studies199775000</v>
      </c>
      <c r="C687" t="s">
        <v>23</v>
      </c>
      <c r="D687" t="s">
        <v>19</v>
      </c>
      <c r="E687" s="10">
        <v>75000</v>
      </c>
      <c r="F687">
        <v>1997</v>
      </c>
    </row>
    <row r="688" spans="1:7" x14ac:dyDescent="0.2">
      <c r="A688" s="1" t="s">
        <v>55</v>
      </c>
      <c r="B688" s="1" t="str">
        <f t="shared" si="18"/>
        <v>The Carthage Foundation_Institute for Humane Studies199650000</v>
      </c>
      <c r="C688" t="s">
        <v>23</v>
      </c>
      <c r="D688" t="s">
        <v>19</v>
      </c>
      <c r="E688" s="10">
        <v>50000</v>
      </c>
      <c r="F688">
        <v>1996</v>
      </c>
    </row>
    <row r="689" spans="1:7" x14ac:dyDescent="0.2">
      <c r="A689" s="1" t="s">
        <v>55</v>
      </c>
      <c r="B689" s="1" t="str">
        <f t="shared" si="18"/>
        <v>The Carthage Foundation_Institute for Humane Studies1995120000</v>
      </c>
      <c r="C689" t="s">
        <v>23</v>
      </c>
      <c r="D689" t="s">
        <v>19</v>
      </c>
      <c r="E689" s="10">
        <v>120000</v>
      </c>
      <c r="F689">
        <v>1995</v>
      </c>
    </row>
    <row r="690" spans="1:7" x14ac:dyDescent="0.2">
      <c r="A690" s="1" t="s">
        <v>55</v>
      </c>
      <c r="B690" s="1" t="str">
        <f t="shared" si="18"/>
        <v>The Carthage Foundation_Institute for Humane Studies199440000</v>
      </c>
      <c r="C690" t="s">
        <v>23</v>
      </c>
      <c r="D690" t="s">
        <v>19</v>
      </c>
      <c r="E690" s="10">
        <v>40000</v>
      </c>
      <c r="F690">
        <v>1994</v>
      </c>
    </row>
    <row r="691" spans="1:7" x14ac:dyDescent="0.2">
      <c r="A691" s="1" t="s">
        <v>55</v>
      </c>
      <c r="B691" s="1" t="str">
        <f t="shared" si="18"/>
        <v>The Carthage Foundation_Institute for Humane Studies199340000</v>
      </c>
      <c r="C691" t="s">
        <v>23</v>
      </c>
      <c r="D691" t="s">
        <v>19</v>
      </c>
      <c r="E691" s="10">
        <v>40000</v>
      </c>
      <c r="F691">
        <v>1993</v>
      </c>
    </row>
    <row r="692" spans="1:7" x14ac:dyDescent="0.2">
      <c r="A692" s="1" t="s">
        <v>55</v>
      </c>
      <c r="B692" s="1" t="str">
        <f t="shared" si="18"/>
        <v>The Carthage Foundation_Institute for Humane Studies198730000</v>
      </c>
      <c r="C692" t="s">
        <v>23</v>
      </c>
      <c r="D692" t="s">
        <v>19</v>
      </c>
      <c r="E692" s="10">
        <v>30000</v>
      </c>
      <c r="F692">
        <v>1987</v>
      </c>
    </row>
    <row r="693" spans="1:7" x14ac:dyDescent="0.2">
      <c r="A693" s="1" t="s">
        <v>55</v>
      </c>
      <c r="B693" s="1" t="str">
        <f t="shared" si="18"/>
        <v>The Challenge Foundation_Institute for Humane Studies201210000</v>
      </c>
      <c r="C693" t="s">
        <v>35</v>
      </c>
      <c r="D693" t="s">
        <v>19</v>
      </c>
      <c r="E693" s="10">
        <v>10000</v>
      </c>
      <c r="F693">
        <v>2012</v>
      </c>
    </row>
    <row r="694" spans="1:7" x14ac:dyDescent="0.2">
      <c r="A694" s="1" t="s">
        <v>55</v>
      </c>
      <c r="B694" s="1" t="str">
        <f t="shared" si="18"/>
        <v>The Challenge Foundation_Institute for Humane Studies200910000</v>
      </c>
      <c r="C694" t="s">
        <v>35</v>
      </c>
      <c r="D694" t="s">
        <v>19</v>
      </c>
      <c r="E694" s="10">
        <v>10000</v>
      </c>
      <c r="F694">
        <v>2009</v>
      </c>
    </row>
    <row r="695" spans="1:7" x14ac:dyDescent="0.2">
      <c r="A695" s="1" t="s">
        <v>55</v>
      </c>
      <c r="B695" s="1" t="str">
        <f t="shared" si="18"/>
        <v>The Challenge Foundation_Institute for Humane Studies200810000</v>
      </c>
      <c r="C695" t="s">
        <v>35</v>
      </c>
      <c r="D695" t="s">
        <v>19</v>
      </c>
      <c r="E695" s="10">
        <v>10000</v>
      </c>
      <c r="F695">
        <v>2008</v>
      </c>
    </row>
    <row r="696" spans="1:7" x14ac:dyDescent="0.2">
      <c r="A696" s="1" t="s">
        <v>55</v>
      </c>
      <c r="B696" s="1" t="str">
        <f t="shared" si="18"/>
        <v>The Challenge Foundation_Institute for Humane Studies20075000</v>
      </c>
      <c r="C696" t="s">
        <v>35</v>
      </c>
      <c r="D696" t="s">
        <v>19</v>
      </c>
      <c r="E696" s="10">
        <v>5000</v>
      </c>
      <c r="F696">
        <v>2007</v>
      </c>
    </row>
    <row r="697" spans="1:7" x14ac:dyDescent="0.2">
      <c r="A697" s="1">
        <v>990</v>
      </c>
      <c r="B697" s="1" t="str">
        <f t="shared" si="18"/>
        <v>The Howell Foundation_Institute for Humane Studies20071000</v>
      </c>
      <c r="C697" t="s">
        <v>202</v>
      </c>
      <c r="D697" t="s">
        <v>19</v>
      </c>
      <c r="E697" s="10">
        <v>1000</v>
      </c>
      <c r="F697">
        <v>2007</v>
      </c>
      <c r="G697" t="s">
        <v>61</v>
      </c>
    </row>
    <row r="698" spans="1:7" x14ac:dyDescent="0.2">
      <c r="A698" s="1">
        <v>990</v>
      </c>
      <c r="B698" s="1" t="str">
        <f t="shared" si="18"/>
        <v>The Howell Foundation_Institute for Humane Studies2006500</v>
      </c>
      <c r="C698" t="s">
        <v>202</v>
      </c>
      <c r="D698" t="s">
        <v>19</v>
      </c>
      <c r="E698" s="10">
        <v>500</v>
      </c>
      <c r="F698">
        <v>2006</v>
      </c>
      <c r="G698" t="s">
        <v>61</v>
      </c>
    </row>
    <row r="699" spans="1:7" x14ac:dyDescent="0.2">
      <c r="A699" s="1">
        <v>990</v>
      </c>
      <c r="B699" s="1" t="str">
        <f t="shared" si="18"/>
        <v>The Howell Foundation_Institute for Humane Studies20051000</v>
      </c>
      <c r="C699" t="s">
        <v>202</v>
      </c>
      <c r="D699" t="s">
        <v>19</v>
      </c>
      <c r="E699" s="10">
        <v>1000</v>
      </c>
      <c r="F699">
        <v>2005</v>
      </c>
      <c r="G699" t="s">
        <v>61</v>
      </c>
    </row>
    <row r="700" spans="1:7" x14ac:dyDescent="0.2">
      <c r="A700" s="1">
        <v>990</v>
      </c>
      <c r="B700" s="1" t="str">
        <f t="shared" si="18"/>
        <v>The Howell Foundation_Institute for Humane Studies20041000</v>
      </c>
      <c r="C700" t="s">
        <v>202</v>
      </c>
      <c r="D700" t="s">
        <v>19</v>
      </c>
      <c r="E700" s="10">
        <v>1000</v>
      </c>
      <c r="F700">
        <v>2004</v>
      </c>
      <c r="G700" t="s">
        <v>61</v>
      </c>
    </row>
    <row r="701" spans="1:7" x14ac:dyDescent="0.2">
      <c r="A701" s="1">
        <v>990</v>
      </c>
      <c r="B701" s="1" t="str">
        <f t="shared" si="18"/>
        <v>The Howell Foundation_Institute for Humane Studies2003500</v>
      </c>
      <c r="C701" t="s">
        <v>202</v>
      </c>
      <c r="D701" t="s">
        <v>19</v>
      </c>
      <c r="E701" s="10">
        <v>500</v>
      </c>
      <c r="F701">
        <v>2003</v>
      </c>
      <c r="G701" t="s">
        <v>61</v>
      </c>
    </row>
    <row r="702" spans="1:7" x14ac:dyDescent="0.2">
      <c r="A702" s="1">
        <v>990</v>
      </c>
      <c r="B702" s="1" t="str">
        <f t="shared" si="18"/>
        <v>The Howell Foundation_Institute for Humane Studies2002875</v>
      </c>
      <c r="C702" t="s">
        <v>202</v>
      </c>
      <c r="D702" t="s">
        <v>19</v>
      </c>
      <c r="E702" s="10">
        <v>875</v>
      </c>
      <c r="F702">
        <v>2002</v>
      </c>
      <c r="G702" t="s">
        <v>61</v>
      </c>
    </row>
    <row r="703" spans="1:7" x14ac:dyDescent="0.2">
      <c r="A703" s="1">
        <v>990</v>
      </c>
      <c r="B703" s="1" t="str">
        <f t="shared" si="18"/>
        <v>The Howell Foundation_Institute for Humane Studies2001550</v>
      </c>
      <c r="C703" t="s">
        <v>202</v>
      </c>
      <c r="D703" t="s">
        <v>19</v>
      </c>
      <c r="E703" s="10">
        <v>550</v>
      </c>
      <c r="F703">
        <v>2001</v>
      </c>
      <c r="G703" t="s">
        <v>61</v>
      </c>
    </row>
    <row r="704" spans="1:7" x14ac:dyDescent="0.2">
      <c r="A704" s="1">
        <v>990</v>
      </c>
      <c r="B704" s="1" t="str">
        <f t="shared" si="18"/>
        <v>The Lynde and Harry Bradley Foundation_Institute for Humane Studies201630000</v>
      </c>
      <c r="C704" t="s">
        <v>11</v>
      </c>
      <c r="D704" t="s">
        <v>19</v>
      </c>
      <c r="E704" s="10">
        <v>30000</v>
      </c>
      <c r="F704">
        <v>2016</v>
      </c>
      <c r="G704" t="s">
        <v>61</v>
      </c>
    </row>
    <row r="705" spans="1:7" x14ac:dyDescent="0.2">
      <c r="A705" s="1">
        <v>990</v>
      </c>
      <c r="B705" s="1" t="str">
        <f t="shared" si="18"/>
        <v>The Lynde and Harry Bradley Foundation_Institute for Humane Studies201530000</v>
      </c>
      <c r="C705" t="s">
        <v>11</v>
      </c>
      <c r="D705" t="s">
        <v>19</v>
      </c>
      <c r="E705" s="10">
        <v>30000</v>
      </c>
      <c r="F705">
        <v>2015</v>
      </c>
      <c r="G705" t="s">
        <v>61</v>
      </c>
    </row>
    <row r="706" spans="1:7" x14ac:dyDescent="0.2">
      <c r="A706" s="1">
        <v>990</v>
      </c>
      <c r="B706" s="1" t="str">
        <f t="shared" si="18"/>
        <v>The Lynde and Harry Bradley Foundation_Institute for Humane Studies201430000</v>
      </c>
      <c r="C706" t="s">
        <v>11</v>
      </c>
      <c r="D706" t="s">
        <v>19</v>
      </c>
      <c r="E706" s="10">
        <v>30000</v>
      </c>
      <c r="F706">
        <v>2014</v>
      </c>
      <c r="G706" t="s">
        <v>61</v>
      </c>
    </row>
    <row r="707" spans="1:7" x14ac:dyDescent="0.2">
      <c r="A707" s="1">
        <v>990</v>
      </c>
      <c r="B707" s="1" t="str">
        <f t="shared" si="18"/>
        <v>The Lynde and Harry Bradley Foundation_Institute for Humane Studies201325000</v>
      </c>
      <c r="C707" t="s">
        <v>11</v>
      </c>
      <c r="D707" t="s">
        <v>19</v>
      </c>
      <c r="E707" s="10">
        <v>25000</v>
      </c>
      <c r="F707">
        <v>2013</v>
      </c>
      <c r="G707" t="s">
        <v>61</v>
      </c>
    </row>
    <row r="708" spans="1:7" x14ac:dyDescent="0.2">
      <c r="A708" s="1" t="s">
        <v>55</v>
      </c>
      <c r="B708" s="1" t="str">
        <f t="shared" si="18"/>
        <v>The Lynde and Harry Bradley Foundation_Institute for Humane Studies201225000</v>
      </c>
      <c r="C708" t="s">
        <v>11</v>
      </c>
      <c r="D708" t="s">
        <v>19</v>
      </c>
      <c r="E708" s="10">
        <v>25000</v>
      </c>
      <c r="F708">
        <v>2012</v>
      </c>
    </row>
    <row r="709" spans="1:7" x14ac:dyDescent="0.2">
      <c r="A709" s="1" t="s">
        <v>55</v>
      </c>
      <c r="B709" s="1" t="str">
        <f t="shared" si="18"/>
        <v>The Lynde and Harry Bradley Foundation_Institute for Humane Studies20125000</v>
      </c>
      <c r="C709" t="s">
        <v>11</v>
      </c>
      <c r="D709" t="s">
        <v>19</v>
      </c>
      <c r="E709" s="10">
        <v>5000</v>
      </c>
      <c r="F709">
        <v>2012</v>
      </c>
    </row>
    <row r="710" spans="1:7" x14ac:dyDescent="0.2">
      <c r="A710" s="1" t="s">
        <v>55</v>
      </c>
      <c r="B710" s="1" t="str">
        <f t="shared" si="18"/>
        <v>The Lynde and Harry Bradley Foundation_Institute for Humane Studies20115000</v>
      </c>
      <c r="C710" t="s">
        <v>11</v>
      </c>
      <c r="D710" t="s">
        <v>19</v>
      </c>
      <c r="E710" s="10">
        <v>5000</v>
      </c>
      <c r="F710">
        <v>2011</v>
      </c>
    </row>
    <row r="711" spans="1:7" x14ac:dyDescent="0.2">
      <c r="A711" s="1" t="s">
        <v>55</v>
      </c>
      <c r="B711" s="1" t="str">
        <f t="shared" si="18"/>
        <v>The Lynde and Harry Bradley Foundation_Institute for Humane Studies20105000</v>
      </c>
      <c r="C711" t="s">
        <v>11</v>
      </c>
      <c r="D711" t="s">
        <v>19</v>
      </c>
      <c r="E711" s="10">
        <v>5000</v>
      </c>
      <c r="F711">
        <v>2010</v>
      </c>
    </row>
    <row r="712" spans="1:7" x14ac:dyDescent="0.2">
      <c r="A712" s="1" t="s">
        <v>55</v>
      </c>
      <c r="B712" s="1" t="str">
        <f t="shared" si="18"/>
        <v>The Lynde and Harry Bradley Foundation_Institute for Humane Studies200920000</v>
      </c>
      <c r="C712" t="s">
        <v>11</v>
      </c>
      <c r="D712" t="s">
        <v>19</v>
      </c>
      <c r="E712" s="10">
        <v>20000</v>
      </c>
      <c r="F712">
        <v>2009</v>
      </c>
    </row>
    <row r="713" spans="1:7" x14ac:dyDescent="0.2">
      <c r="A713" s="1" t="s">
        <v>55</v>
      </c>
      <c r="B713" s="1" t="str">
        <f t="shared" si="18"/>
        <v>The Lynde and Harry Bradley Foundation_Institute for Humane Studies20095000</v>
      </c>
      <c r="C713" t="s">
        <v>11</v>
      </c>
      <c r="D713" t="s">
        <v>19</v>
      </c>
      <c r="E713" s="10">
        <v>5000</v>
      </c>
      <c r="F713">
        <v>2009</v>
      </c>
    </row>
    <row r="714" spans="1:7" x14ac:dyDescent="0.2">
      <c r="A714" s="1" t="s">
        <v>55</v>
      </c>
      <c r="B714" s="1" t="str">
        <f t="shared" si="18"/>
        <v>The Lynde and Harry Bradley Foundation_Institute for Humane Studies200830000</v>
      </c>
      <c r="C714" t="s">
        <v>11</v>
      </c>
      <c r="D714" t="s">
        <v>19</v>
      </c>
      <c r="E714" s="10">
        <v>30000</v>
      </c>
      <c r="F714">
        <v>2008</v>
      </c>
    </row>
    <row r="715" spans="1:7" x14ac:dyDescent="0.2">
      <c r="A715" s="1" t="s">
        <v>55</v>
      </c>
      <c r="B715" s="1" t="str">
        <f t="shared" si="18"/>
        <v>The Lynde and Harry Bradley Foundation_Institute for Humane Studies200715000</v>
      </c>
      <c r="C715" t="s">
        <v>11</v>
      </c>
      <c r="D715" t="s">
        <v>19</v>
      </c>
      <c r="E715" s="10">
        <v>15000</v>
      </c>
      <c r="F715">
        <v>2007</v>
      </c>
    </row>
    <row r="716" spans="1:7" x14ac:dyDescent="0.2">
      <c r="A716" s="1" t="s">
        <v>55</v>
      </c>
      <c r="B716" s="1" t="str">
        <f t="shared" ref="B716:B779" si="19">C716&amp;"_"&amp;D716&amp;F716&amp;E716</f>
        <v>The Lynde and Harry Bradley Foundation_Institute for Humane Studies200725000</v>
      </c>
      <c r="C716" t="s">
        <v>11</v>
      </c>
      <c r="D716" t="s">
        <v>19</v>
      </c>
      <c r="E716" s="10">
        <v>25000</v>
      </c>
      <c r="F716">
        <v>2007</v>
      </c>
    </row>
    <row r="717" spans="1:7" x14ac:dyDescent="0.2">
      <c r="A717" s="1" t="s">
        <v>55</v>
      </c>
      <c r="B717" s="1" t="str">
        <f t="shared" si="19"/>
        <v>The Lynde and Harry Bradley Foundation_Institute for Humane Studies200615000</v>
      </c>
      <c r="C717" t="s">
        <v>11</v>
      </c>
      <c r="D717" t="s">
        <v>19</v>
      </c>
      <c r="E717" s="10">
        <v>15000</v>
      </c>
      <c r="F717">
        <v>2006</v>
      </c>
    </row>
    <row r="718" spans="1:7" x14ac:dyDescent="0.2">
      <c r="A718" s="1" t="s">
        <v>55</v>
      </c>
      <c r="B718" s="1" t="str">
        <f t="shared" si="19"/>
        <v>The Lynde and Harry Bradley Foundation_Institute for Humane Studies200620000</v>
      </c>
      <c r="C718" t="s">
        <v>11</v>
      </c>
      <c r="D718" t="s">
        <v>19</v>
      </c>
      <c r="E718" s="10">
        <v>20000</v>
      </c>
      <c r="F718">
        <v>2006</v>
      </c>
    </row>
    <row r="719" spans="1:7" x14ac:dyDescent="0.2">
      <c r="A719" s="1" t="s">
        <v>55</v>
      </c>
      <c r="B719" s="1" t="str">
        <f t="shared" si="19"/>
        <v>The Lynde and Harry Bradley Foundation_Institute for Humane Studies200515000</v>
      </c>
      <c r="C719" t="s">
        <v>11</v>
      </c>
      <c r="D719" t="s">
        <v>19</v>
      </c>
      <c r="E719" s="10">
        <v>15000</v>
      </c>
      <c r="F719">
        <v>2005</v>
      </c>
    </row>
    <row r="720" spans="1:7" x14ac:dyDescent="0.2">
      <c r="A720" s="1" t="s">
        <v>55</v>
      </c>
      <c r="B720" s="1" t="str">
        <f t="shared" si="19"/>
        <v>The Lynde and Harry Bradley Foundation_Institute for Humane Studies200415000</v>
      </c>
      <c r="C720" t="s">
        <v>11</v>
      </c>
      <c r="D720" t="s">
        <v>19</v>
      </c>
      <c r="E720" s="10">
        <v>15000</v>
      </c>
      <c r="F720">
        <v>2004</v>
      </c>
    </row>
    <row r="721" spans="1:7" x14ac:dyDescent="0.2">
      <c r="A721" s="1" t="s">
        <v>55</v>
      </c>
      <c r="B721" s="1" t="str">
        <f t="shared" si="19"/>
        <v>The Lynde and Harry Bradley Foundation_Institute for Humane Studies200315000</v>
      </c>
      <c r="C721" t="s">
        <v>11</v>
      </c>
      <c r="D721" t="s">
        <v>19</v>
      </c>
      <c r="E721" s="10">
        <v>15000</v>
      </c>
      <c r="F721">
        <v>2003</v>
      </c>
    </row>
    <row r="722" spans="1:7" x14ac:dyDescent="0.2">
      <c r="A722" s="1" t="s">
        <v>55</v>
      </c>
      <c r="B722" s="1" t="str">
        <f t="shared" si="19"/>
        <v>The Lynde and Harry Bradley Foundation_Institute for Humane Studies200025000</v>
      </c>
      <c r="C722" t="s">
        <v>11</v>
      </c>
      <c r="D722" t="s">
        <v>19</v>
      </c>
      <c r="E722" s="10">
        <v>25000</v>
      </c>
      <c r="F722">
        <v>2000</v>
      </c>
    </row>
    <row r="723" spans="1:7" x14ac:dyDescent="0.2">
      <c r="A723" s="1" t="s">
        <v>55</v>
      </c>
      <c r="B723" s="1" t="str">
        <f t="shared" si="19"/>
        <v>The Lynde and Harry Bradley Foundation_Institute for Humane Studies199925000</v>
      </c>
      <c r="C723" t="s">
        <v>11</v>
      </c>
      <c r="D723" t="s">
        <v>19</v>
      </c>
      <c r="E723" s="10">
        <v>25000</v>
      </c>
      <c r="F723">
        <v>1999</v>
      </c>
    </row>
    <row r="724" spans="1:7" x14ac:dyDescent="0.2">
      <c r="A724" s="1" t="s">
        <v>55</v>
      </c>
      <c r="B724" s="1" t="str">
        <f t="shared" si="19"/>
        <v>The Lynde and Harry Bradley Foundation_Institute for Humane Studies199825000</v>
      </c>
      <c r="C724" t="s">
        <v>11</v>
      </c>
      <c r="D724" t="s">
        <v>19</v>
      </c>
      <c r="E724" s="10">
        <v>25000</v>
      </c>
      <c r="F724">
        <v>1998</v>
      </c>
    </row>
    <row r="725" spans="1:7" x14ac:dyDescent="0.2">
      <c r="A725" s="1" t="s">
        <v>55</v>
      </c>
      <c r="B725" s="1" t="str">
        <f t="shared" si="19"/>
        <v>The Lynde and Harry Bradley Foundation_Institute for Humane Studies199725000</v>
      </c>
      <c r="C725" t="s">
        <v>11</v>
      </c>
      <c r="D725" t="s">
        <v>19</v>
      </c>
      <c r="E725" s="10">
        <v>25000</v>
      </c>
      <c r="F725">
        <v>1997</v>
      </c>
    </row>
    <row r="726" spans="1:7" x14ac:dyDescent="0.2">
      <c r="A726" s="1" t="s">
        <v>55</v>
      </c>
      <c r="B726" s="1" t="str">
        <f t="shared" si="19"/>
        <v>The Lynde and Harry Bradley Foundation_Institute for Humane Studies199625000</v>
      </c>
      <c r="C726" t="s">
        <v>11</v>
      </c>
      <c r="D726" t="s">
        <v>19</v>
      </c>
      <c r="E726" s="10">
        <v>25000</v>
      </c>
      <c r="F726">
        <v>1996</v>
      </c>
    </row>
    <row r="727" spans="1:7" x14ac:dyDescent="0.2">
      <c r="A727" s="1">
        <v>990</v>
      </c>
      <c r="B727" s="1" t="str">
        <f t="shared" si="19"/>
        <v>The Marcus Foundation_Institute for Humane Studies2016650000</v>
      </c>
      <c r="C727" t="s">
        <v>196</v>
      </c>
      <c r="D727" t="s">
        <v>19</v>
      </c>
      <c r="E727" s="10">
        <v>650000</v>
      </c>
      <c r="F727">
        <v>2016</v>
      </c>
      <c r="G727" t="s">
        <v>61</v>
      </c>
    </row>
    <row r="728" spans="1:7" x14ac:dyDescent="0.2">
      <c r="A728" s="1">
        <v>990</v>
      </c>
      <c r="B728" s="1" t="str">
        <f t="shared" si="19"/>
        <v>The Marcus Foundation_Institute for Humane Studies2015350000</v>
      </c>
      <c r="C728" t="s">
        <v>196</v>
      </c>
      <c r="D728" t="s">
        <v>19</v>
      </c>
      <c r="E728" s="10">
        <v>350000</v>
      </c>
      <c r="F728">
        <v>2015</v>
      </c>
      <c r="G728" t="s">
        <v>61</v>
      </c>
    </row>
    <row r="729" spans="1:7" x14ac:dyDescent="0.2">
      <c r="A729" s="1">
        <v>990</v>
      </c>
      <c r="B729" s="1" t="str">
        <f t="shared" si="19"/>
        <v>The Marcus Foundation_Institute for Humane Studies2014500000</v>
      </c>
      <c r="C729" t="s">
        <v>196</v>
      </c>
      <c r="D729" t="s">
        <v>19</v>
      </c>
      <c r="E729" s="10">
        <v>500000</v>
      </c>
      <c r="F729">
        <v>2014</v>
      </c>
      <c r="G729" t="s">
        <v>61</v>
      </c>
    </row>
    <row r="730" spans="1:7" x14ac:dyDescent="0.2">
      <c r="A730" s="1">
        <v>990</v>
      </c>
      <c r="B730" s="1" t="str">
        <f t="shared" si="19"/>
        <v>The Marcus Foundation_Institute for Humane Studies2013500000</v>
      </c>
      <c r="C730" t="s">
        <v>196</v>
      </c>
      <c r="D730" t="s">
        <v>19</v>
      </c>
      <c r="E730" s="10">
        <v>500000</v>
      </c>
      <c r="F730">
        <v>2013</v>
      </c>
      <c r="G730" t="s">
        <v>61</v>
      </c>
    </row>
    <row r="731" spans="1:7" x14ac:dyDescent="0.2">
      <c r="A731" s="1">
        <v>990</v>
      </c>
      <c r="B731" s="1" t="str">
        <f t="shared" si="19"/>
        <v>The Marcus Foundation_Institute for Humane Studies2012641000</v>
      </c>
      <c r="C731" t="s">
        <v>196</v>
      </c>
      <c r="D731" t="s">
        <v>19</v>
      </c>
      <c r="E731" s="10">
        <v>641000</v>
      </c>
      <c r="F731">
        <v>2012</v>
      </c>
      <c r="G731" t="s">
        <v>61</v>
      </c>
    </row>
    <row r="732" spans="1:7" x14ac:dyDescent="0.2">
      <c r="A732" s="1">
        <v>990</v>
      </c>
      <c r="B732" s="1" t="str">
        <f t="shared" si="19"/>
        <v>The Marcus Foundation_Institute for Humane Studies2011359000</v>
      </c>
      <c r="C732" t="s">
        <v>196</v>
      </c>
      <c r="D732" t="s">
        <v>19</v>
      </c>
      <c r="E732" s="10">
        <v>359000</v>
      </c>
      <c r="F732">
        <v>2011</v>
      </c>
      <c r="G732" t="s">
        <v>61</v>
      </c>
    </row>
    <row r="733" spans="1:7" x14ac:dyDescent="0.2">
      <c r="A733" s="1">
        <v>990</v>
      </c>
      <c r="B733" s="1" t="str">
        <f t="shared" si="19"/>
        <v>The Marcus Foundation_Institute for Humane Studies2010462500</v>
      </c>
      <c r="C733" t="s">
        <v>196</v>
      </c>
      <c r="D733" t="s">
        <v>19</v>
      </c>
      <c r="E733" s="10">
        <v>462500</v>
      </c>
      <c r="F733">
        <v>2010</v>
      </c>
      <c r="G733" t="s">
        <v>61</v>
      </c>
    </row>
    <row r="734" spans="1:7" x14ac:dyDescent="0.2">
      <c r="A734" s="1">
        <v>990</v>
      </c>
      <c r="B734" s="1" t="str">
        <f t="shared" si="19"/>
        <v>The Marcus Foundation_Institute for Humane Studies2009262500</v>
      </c>
      <c r="C734" t="s">
        <v>196</v>
      </c>
      <c r="D734" t="s">
        <v>19</v>
      </c>
      <c r="E734" s="10">
        <v>262500</v>
      </c>
      <c r="F734">
        <v>2009</v>
      </c>
      <c r="G734" t="s">
        <v>61</v>
      </c>
    </row>
    <row r="735" spans="1:7" x14ac:dyDescent="0.2">
      <c r="A735" s="1">
        <v>990</v>
      </c>
      <c r="B735" s="1" t="str">
        <f t="shared" si="19"/>
        <v>The Marcus Foundation_Institute for Humane Studies2008150000</v>
      </c>
      <c r="C735" t="s">
        <v>196</v>
      </c>
      <c r="D735" t="s">
        <v>19</v>
      </c>
      <c r="E735" s="10">
        <v>150000</v>
      </c>
      <c r="F735">
        <v>2008</v>
      </c>
      <c r="G735" t="s">
        <v>61</v>
      </c>
    </row>
    <row r="736" spans="1:7" x14ac:dyDescent="0.2">
      <c r="A736" s="1" t="s">
        <v>55</v>
      </c>
      <c r="B736" s="1" t="str">
        <f t="shared" si="19"/>
        <v>The Randolph Foundation_Institute for Humane Studies201110000</v>
      </c>
      <c r="C736" t="s">
        <v>18</v>
      </c>
      <c r="D736" t="s">
        <v>19</v>
      </c>
      <c r="E736" s="10">
        <v>10000</v>
      </c>
      <c r="F736">
        <v>2011</v>
      </c>
    </row>
    <row r="737" spans="1:6" x14ac:dyDescent="0.2">
      <c r="A737" s="1" t="s">
        <v>55</v>
      </c>
      <c r="B737" s="1" t="str">
        <f t="shared" si="19"/>
        <v>The Randolph Foundation_Institute for Humane Studies200725000</v>
      </c>
      <c r="C737" t="s">
        <v>18</v>
      </c>
      <c r="D737" t="s">
        <v>19</v>
      </c>
      <c r="E737" s="10">
        <v>25000</v>
      </c>
      <c r="F737">
        <v>2007</v>
      </c>
    </row>
    <row r="738" spans="1:6" x14ac:dyDescent="0.2">
      <c r="A738" s="1" t="s">
        <v>55</v>
      </c>
      <c r="B738" s="1" t="str">
        <f t="shared" si="19"/>
        <v>The Randolph Foundation_Institute for Humane Studies200625000</v>
      </c>
      <c r="C738" t="s">
        <v>18</v>
      </c>
      <c r="D738" t="s">
        <v>19</v>
      </c>
      <c r="E738" s="10">
        <v>25000</v>
      </c>
      <c r="F738">
        <v>2006</v>
      </c>
    </row>
    <row r="739" spans="1:6" x14ac:dyDescent="0.2">
      <c r="A739" s="1" t="s">
        <v>55</v>
      </c>
      <c r="B739" s="1" t="str">
        <f t="shared" si="19"/>
        <v>The Randolph Foundation_Institute for Humane Studies200425000</v>
      </c>
      <c r="C739" t="s">
        <v>18</v>
      </c>
      <c r="D739" t="s">
        <v>19</v>
      </c>
      <c r="E739" s="10">
        <v>25000</v>
      </c>
      <c r="F739">
        <v>2004</v>
      </c>
    </row>
    <row r="740" spans="1:6" x14ac:dyDescent="0.2">
      <c r="A740" s="1" t="s">
        <v>55</v>
      </c>
      <c r="B740" s="1" t="str">
        <f t="shared" si="19"/>
        <v>The Randolph Foundation_Institute for Humane Studies200325000</v>
      </c>
      <c r="C740" t="s">
        <v>18</v>
      </c>
      <c r="D740" t="s">
        <v>19</v>
      </c>
      <c r="E740" s="10">
        <v>25000</v>
      </c>
      <c r="F740">
        <v>2003</v>
      </c>
    </row>
    <row r="741" spans="1:6" x14ac:dyDescent="0.2">
      <c r="A741" s="1" t="s">
        <v>55</v>
      </c>
      <c r="B741" s="1" t="str">
        <f t="shared" si="19"/>
        <v>The Randolph Foundation_Institute for Humane Studies200125000</v>
      </c>
      <c r="C741" t="s">
        <v>18</v>
      </c>
      <c r="D741" t="s">
        <v>19</v>
      </c>
      <c r="E741" s="10">
        <v>25000</v>
      </c>
      <c r="F741">
        <v>2001</v>
      </c>
    </row>
    <row r="742" spans="1:6" x14ac:dyDescent="0.2">
      <c r="A742" s="1" t="s">
        <v>55</v>
      </c>
      <c r="B742" s="1" t="str">
        <f t="shared" si="19"/>
        <v>The Rodney Fund_Institute for Humane Studies201348800</v>
      </c>
      <c r="C742" t="s">
        <v>16</v>
      </c>
      <c r="D742" t="s">
        <v>19</v>
      </c>
      <c r="E742" s="10">
        <v>48800</v>
      </c>
      <c r="F742">
        <v>2013</v>
      </c>
    </row>
    <row r="743" spans="1:6" x14ac:dyDescent="0.2">
      <c r="A743" s="1" t="s">
        <v>55</v>
      </c>
      <c r="B743" s="1" t="str">
        <f t="shared" si="19"/>
        <v>The Rodney Fund_Institute for Humane Studies201270000</v>
      </c>
      <c r="C743" t="s">
        <v>16</v>
      </c>
      <c r="D743" t="s">
        <v>19</v>
      </c>
      <c r="E743" s="10">
        <v>70000</v>
      </c>
      <c r="F743">
        <v>2012</v>
      </c>
    </row>
    <row r="744" spans="1:6" x14ac:dyDescent="0.2">
      <c r="A744" s="1" t="s">
        <v>55</v>
      </c>
      <c r="B744" s="1" t="str">
        <f t="shared" si="19"/>
        <v>The Rodney Fund_Institute for Humane Studies201167000</v>
      </c>
      <c r="C744" t="s">
        <v>16</v>
      </c>
      <c r="D744" t="s">
        <v>19</v>
      </c>
      <c r="E744" s="10">
        <v>67000</v>
      </c>
      <c r="F744">
        <v>2011</v>
      </c>
    </row>
    <row r="745" spans="1:6" x14ac:dyDescent="0.2">
      <c r="A745" s="1" t="s">
        <v>55</v>
      </c>
      <c r="B745" s="1" t="str">
        <f t="shared" si="19"/>
        <v>The Rodney Fund_Institute for Humane Studies200942000</v>
      </c>
      <c r="C745" t="s">
        <v>16</v>
      </c>
      <c r="D745" t="s">
        <v>19</v>
      </c>
      <c r="E745" s="10">
        <v>42000</v>
      </c>
      <c r="F745">
        <v>2009</v>
      </c>
    </row>
    <row r="746" spans="1:6" x14ac:dyDescent="0.2">
      <c r="A746" s="1" t="s">
        <v>55</v>
      </c>
      <c r="B746" s="1" t="str">
        <f t="shared" si="19"/>
        <v>The Rodney Fund_Institute for Humane Studies200812000</v>
      </c>
      <c r="C746" t="s">
        <v>16</v>
      </c>
      <c r="D746" t="s">
        <v>19</v>
      </c>
      <c r="E746" s="10">
        <v>12000</v>
      </c>
      <c r="F746">
        <v>2008</v>
      </c>
    </row>
    <row r="747" spans="1:6" x14ac:dyDescent="0.2">
      <c r="A747" s="1" t="s">
        <v>55</v>
      </c>
      <c r="B747" s="1" t="str">
        <f t="shared" si="19"/>
        <v>The Rodney Fund_Institute for Humane Studies200716000</v>
      </c>
      <c r="C747" t="s">
        <v>16</v>
      </c>
      <c r="D747" t="s">
        <v>19</v>
      </c>
      <c r="E747" s="10">
        <v>16000</v>
      </c>
      <c r="F747">
        <v>2007</v>
      </c>
    </row>
    <row r="748" spans="1:6" x14ac:dyDescent="0.2">
      <c r="A748" s="1" t="s">
        <v>55</v>
      </c>
      <c r="B748" s="1" t="str">
        <f t="shared" si="19"/>
        <v>The Rodney Fund_Institute for Humane Studies200614000</v>
      </c>
      <c r="C748" t="s">
        <v>16</v>
      </c>
      <c r="D748" t="s">
        <v>19</v>
      </c>
      <c r="E748" s="10">
        <v>14000</v>
      </c>
      <c r="F748">
        <v>2006</v>
      </c>
    </row>
    <row r="749" spans="1:6" x14ac:dyDescent="0.2">
      <c r="A749" s="1" t="s">
        <v>55</v>
      </c>
      <c r="B749" s="1" t="str">
        <f t="shared" si="19"/>
        <v>The Rodney Fund_Institute for Humane Studies200515000</v>
      </c>
      <c r="C749" t="s">
        <v>16</v>
      </c>
      <c r="D749" t="s">
        <v>19</v>
      </c>
      <c r="E749" s="10">
        <v>15000</v>
      </c>
      <c r="F749">
        <v>2005</v>
      </c>
    </row>
    <row r="750" spans="1:6" x14ac:dyDescent="0.2">
      <c r="A750" s="1" t="s">
        <v>55</v>
      </c>
      <c r="B750" s="1" t="str">
        <f t="shared" si="19"/>
        <v>The Rodney Fund_Institute for Humane Studies20046000</v>
      </c>
      <c r="C750" t="s">
        <v>16</v>
      </c>
      <c r="D750" t="s">
        <v>19</v>
      </c>
      <c r="E750" s="10">
        <v>6000</v>
      </c>
      <c r="F750">
        <v>2004</v>
      </c>
    </row>
    <row r="751" spans="1:6" x14ac:dyDescent="0.2">
      <c r="A751" s="1" t="s">
        <v>55</v>
      </c>
      <c r="B751" s="1" t="str">
        <f t="shared" si="19"/>
        <v>The Rodney Fund_Institute for Humane Studies200315000</v>
      </c>
      <c r="C751" t="s">
        <v>16</v>
      </c>
      <c r="D751" t="s">
        <v>19</v>
      </c>
      <c r="E751" s="10">
        <v>15000</v>
      </c>
      <c r="F751">
        <v>2003</v>
      </c>
    </row>
    <row r="752" spans="1:6" x14ac:dyDescent="0.2">
      <c r="A752" s="1" t="s">
        <v>55</v>
      </c>
      <c r="B752" s="1" t="str">
        <f t="shared" si="19"/>
        <v>The Rodney Fund_Institute for Humane Studies20029000</v>
      </c>
      <c r="C752" t="s">
        <v>16</v>
      </c>
      <c r="D752" t="s">
        <v>19</v>
      </c>
      <c r="E752" s="10">
        <v>9000</v>
      </c>
      <c r="F752">
        <v>2002</v>
      </c>
    </row>
    <row r="753" spans="1:7" x14ac:dyDescent="0.2">
      <c r="A753" s="1" t="s">
        <v>55</v>
      </c>
      <c r="B753" s="1" t="str">
        <f t="shared" si="19"/>
        <v>The Rodney Fund_Institute for Humane Studies200113000</v>
      </c>
      <c r="C753" t="s">
        <v>16</v>
      </c>
      <c r="D753" t="s">
        <v>19</v>
      </c>
      <c r="E753" s="10">
        <v>13000</v>
      </c>
      <c r="F753">
        <v>2001</v>
      </c>
    </row>
    <row r="754" spans="1:7" x14ac:dyDescent="0.2">
      <c r="A754" s="1" t="s">
        <v>55</v>
      </c>
      <c r="B754" s="1" t="str">
        <f t="shared" si="19"/>
        <v>The Rodney Fund_Institute for Humane Studies19999000</v>
      </c>
      <c r="C754" t="s">
        <v>16</v>
      </c>
      <c r="D754" t="s">
        <v>19</v>
      </c>
      <c r="E754" s="10">
        <v>9000</v>
      </c>
      <c r="F754">
        <v>1999</v>
      </c>
    </row>
    <row r="755" spans="1:7" x14ac:dyDescent="0.2">
      <c r="A755" s="1" t="s">
        <v>55</v>
      </c>
      <c r="B755" s="1" t="str">
        <f t="shared" si="19"/>
        <v>The Rodney Fund_Institute for Humane Studies199810000</v>
      </c>
      <c r="C755" t="s">
        <v>16</v>
      </c>
      <c r="D755" t="s">
        <v>19</v>
      </c>
      <c r="E755" s="10">
        <v>10000</v>
      </c>
      <c r="F755">
        <v>1998</v>
      </c>
    </row>
    <row r="756" spans="1:7" x14ac:dyDescent="0.2">
      <c r="A756" s="1">
        <v>990</v>
      </c>
      <c r="B756" s="1" t="str">
        <f t="shared" si="19"/>
        <v>The Roe Foundation_Institute for Humane Studies20155000</v>
      </c>
      <c r="C756" t="s">
        <v>22</v>
      </c>
      <c r="D756" t="s">
        <v>19</v>
      </c>
      <c r="E756" s="10">
        <v>5000</v>
      </c>
      <c r="F756">
        <v>2015</v>
      </c>
      <c r="G756" t="s">
        <v>61</v>
      </c>
    </row>
    <row r="757" spans="1:7" x14ac:dyDescent="0.2">
      <c r="A757" s="1">
        <v>990</v>
      </c>
      <c r="B757" s="1" t="str">
        <f t="shared" si="19"/>
        <v>The Roe Foundation_Institute for Humane Studies20145000</v>
      </c>
      <c r="C757" t="s">
        <v>22</v>
      </c>
      <c r="D757" t="s">
        <v>19</v>
      </c>
      <c r="E757" s="10">
        <v>5000</v>
      </c>
      <c r="F757">
        <v>2014</v>
      </c>
      <c r="G757" t="s">
        <v>61</v>
      </c>
    </row>
    <row r="758" spans="1:7" x14ac:dyDescent="0.2">
      <c r="A758" s="1">
        <v>990</v>
      </c>
      <c r="B758" s="1" t="str">
        <f t="shared" si="19"/>
        <v>The Roe Foundation_Institute for Humane Studies201320000</v>
      </c>
      <c r="C758" t="s">
        <v>22</v>
      </c>
      <c r="D758" t="s">
        <v>19</v>
      </c>
      <c r="E758" s="10">
        <v>20000</v>
      </c>
      <c r="F758">
        <v>2013</v>
      </c>
      <c r="G758" t="s">
        <v>61</v>
      </c>
    </row>
    <row r="759" spans="1:7" x14ac:dyDescent="0.2">
      <c r="A759" s="1" t="s">
        <v>55</v>
      </c>
      <c r="B759" s="1" t="str">
        <f t="shared" si="19"/>
        <v>The Roe Foundation_Institute for Humane Studies201215000</v>
      </c>
      <c r="C759" t="s">
        <v>22</v>
      </c>
      <c r="D759" t="s">
        <v>19</v>
      </c>
      <c r="E759" s="10">
        <v>15000</v>
      </c>
      <c r="F759">
        <v>2012</v>
      </c>
    </row>
    <row r="760" spans="1:7" x14ac:dyDescent="0.2">
      <c r="A760" s="1" t="s">
        <v>55</v>
      </c>
      <c r="B760" s="1" t="str">
        <f t="shared" si="19"/>
        <v>The Roe Foundation_Institute for Humane Studies201125000</v>
      </c>
      <c r="C760" t="s">
        <v>22</v>
      </c>
      <c r="D760" t="s">
        <v>19</v>
      </c>
      <c r="E760" s="10">
        <v>25000</v>
      </c>
      <c r="F760">
        <v>2011</v>
      </c>
    </row>
    <row r="761" spans="1:7" x14ac:dyDescent="0.2">
      <c r="A761" s="1" t="s">
        <v>55</v>
      </c>
      <c r="B761" s="1" t="str">
        <f t="shared" si="19"/>
        <v>The Roe Foundation_Institute for Humane Studies201025000</v>
      </c>
      <c r="C761" t="s">
        <v>22</v>
      </c>
      <c r="D761" t="s">
        <v>19</v>
      </c>
      <c r="E761" s="10">
        <v>25000</v>
      </c>
      <c r="F761">
        <v>2010</v>
      </c>
    </row>
    <row r="762" spans="1:7" x14ac:dyDescent="0.2">
      <c r="A762" s="1" t="s">
        <v>55</v>
      </c>
      <c r="B762" s="1" t="str">
        <f t="shared" si="19"/>
        <v>The Roe Foundation_Institute for Humane Studies200925000</v>
      </c>
      <c r="C762" t="s">
        <v>22</v>
      </c>
      <c r="D762" t="s">
        <v>19</v>
      </c>
      <c r="E762" s="10">
        <v>25000</v>
      </c>
      <c r="F762">
        <v>2009</v>
      </c>
    </row>
    <row r="763" spans="1:7" x14ac:dyDescent="0.2">
      <c r="A763" s="1" t="s">
        <v>55</v>
      </c>
      <c r="B763" s="1" t="str">
        <f t="shared" si="19"/>
        <v>The Roe Foundation_Institute for Humane Studies200825000</v>
      </c>
      <c r="C763" t="s">
        <v>22</v>
      </c>
      <c r="D763" t="s">
        <v>19</v>
      </c>
      <c r="E763" s="10">
        <v>25000</v>
      </c>
      <c r="F763">
        <v>2008</v>
      </c>
    </row>
    <row r="764" spans="1:7" x14ac:dyDescent="0.2">
      <c r="A764" s="1" t="s">
        <v>55</v>
      </c>
      <c r="B764" s="1" t="str">
        <f t="shared" si="19"/>
        <v>The Roe Foundation_Institute for Humane Studies200725000</v>
      </c>
      <c r="C764" t="s">
        <v>22</v>
      </c>
      <c r="D764" t="s">
        <v>19</v>
      </c>
      <c r="E764" s="10">
        <v>25000</v>
      </c>
      <c r="F764">
        <v>2007</v>
      </c>
    </row>
    <row r="765" spans="1:7" x14ac:dyDescent="0.2">
      <c r="A765" s="1" t="s">
        <v>55</v>
      </c>
      <c r="B765" s="1" t="str">
        <f t="shared" si="19"/>
        <v>The Roe Foundation_Institute for Humane Studies20062500</v>
      </c>
      <c r="C765" t="s">
        <v>22</v>
      </c>
      <c r="D765" t="s">
        <v>19</v>
      </c>
      <c r="E765" s="10">
        <v>2500</v>
      </c>
      <c r="F765">
        <v>2006</v>
      </c>
    </row>
    <row r="766" spans="1:7" x14ac:dyDescent="0.2">
      <c r="A766" s="1" t="s">
        <v>55</v>
      </c>
      <c r="B766" s="1" t="str">
        <f t="shared" si="19"/>
        <v>The Roe Foundation_Institute for Humane Studies20052500</v>
      </c>
      <c r="C766" t="s">
        <v>22</v>
      </c>
      <c r="D766" t="s">
        <v>19</v>
      </c>
      <c r="E766" s="10">
        <v>2500</v>
      </c>
      <c r="F766">
        <v>2005</v>
      </c>
    </row>
    <row r="767" spans="1:7" x14ac:dyDescent="0.2">
      <c r="A767" s="1" t="s">
        <v>55</v>
      </c>
      <c r="B767" s="1" t="str">
        <f t="shared" si="19"/>
        <v>The Roe Foundation_Institute for Humane Studies20042500</v>
      </c>
      <c r="C767" t="s">
        <v>22</v>
      </c>
      <c r="D767" t="s">
        <v>19</v>
      </c>
      <c r="E767" s="10">
        <v>2500</v>
      </c>
      <c r="F767">
        <v>2004</v>
      </c>
    </row>
    <row r="768" spans="1:7" x14ac:dyDescent="0.2">
      <c r="A768" s="1" t="s">
        <v>55</v>
      </c>
      <c r="B768" s="1" t="str">
        <f t="shared" si="19"/>
        <v>The Roe Foundation_Institute for Humane Studies20032500</v>
      </c>
      <c r="C768" t="s">
        <v>22</v>
      </c>
      <c r="D768" t="s">
        <v>19</v>
      </c>
      <c r="E768" s="10">
        <v>2500</v>
      </c>
      <c r="F768">
        <v>2003</v>
      </c>
    </row>
    <row r="769" spans="1:8" x14ac:dyDescent="0.2">
      <c r="A769" s="1" t="s">
        <v>55</v>
      </c>
      <c r="B769" s="1" t="str">
        <f t="shared" si="19"/>
        <v>The Roe Foundation_Institute for Humane Studies20022500</v>
      </c>
      <c r="C769" t="s">
        <v>22</v>
      </c>
      <c r="D769" t="s">
        <v>19</v>
      </c>
      <c r="E769" s="10">
        <v>2500</v>
      </c>
      <c r="F769">
        <v>2002</v>
      </c>
    </row>
    <row r="770" spans="1:8" x14ac:dyDescent="0.2">
      <c r="A770" s="1" t="s">
        <v>55</v>
      </c>
      <c r="B770" s="1" t="str">
        <f t="shared" si="19"/>
        <v>The Roe Foundation_Institute for Humane Studies20012500</v>
      </c>
      <c r="C770" t="s">
        <v>22</v>
      </c>
      <c r="D770" t="s">
        <v>19</v>
      </c>
      <c r="E770" s="10">
        <v>2500</v>
      </c>
      <c r="F770">
        <v>2001</v>
      </c>
    </row>
    <row r="771" spans="1:8" x14ac:dyDescent="0.2">
      <c r="A771" s="1" t="s">
        <v>55</v>
      </c>
      <c r="B771" s="1" t="str">
        <f t="shared" si="19"/>
        <v>The Roe Foundation_Institute for Humane Studies20001500</v>
      </c>
      <c r="C771" t="s">
        <v>22</v>
      </c>
      <c r="D771" t="s">
        <v>19</v>
      </c>
      <c r="E771" s="10">
        <v>1500</v>
      </c>
      <c r="F771">
        <v>2000</v>
      </c>
    </row>
    <row r="772" spans="1:8" x14ac:dyDescent="0.2">
      <c r="A772" s="1" t="s">
        <v>55</v>
      </c>
      <c r="B772" s="1" t="str">
        <f t="shared" si="19"/>
        <v>The Roe Foundation_Institute for Humane Studies19991500</v>
      </c>
      <c r="C772" t="s">
        <v>22</v>
      </c>
      <c r="D772" t="s">
        <v>19</v>
      </c>
      <c r="E772" s="10">
        <v>1500</v>
      </c>
      <c r="F772">
        <v>1999</v>
      </c>
    </row>
    <row r="773" spans="1:8" x14ac:dyDescent="0.2">
      <c r="A773" s="1" t="s">
        <v>55</v>
      </c>
      <c r="B773" s="1" t="str">
        <f t="shared" si="19"/>
        <v>The Roe Foundation_Institute for Humane Studies19981500</v>
      </c>
      <c r="C773" t="s">
        <v>22</v>
      </c>
      <c r="D773" t="s">
        <v>19</v>
      </c>
      <c r="E773" s="10">
        <v>1500</v>
      </c>
      <c r="F773">
        <v>1998</v>
      </c>
      <c r="H773" s="1" t="s">
        <v>201</v>
      </c>
    </row>
    <row r="774" spans="1:8" x14ac:dyDescent="0.2">
      <c r="A774" s="1">
        <v>990</v>
      </c>
      <c r="B774" s="1" t="str">
        <f t="shared" si="19"/>
        <v>The TWS Foundation_Institute for Humane Studies2015125000</v>
      </c>
      <c r="C774" t="s">
        <v>102</v>
      </c>
      <c r="D774" t="s">
        <v>19</v>
      </c>
      <c r="E774" s="15">
        <v>125000</v>
      </c>
      <c r="F774">
        <v>2015</v>
      </c>
      <c r="G774" t="s">
        <v>61</v>
      </c>
      <c r="H774" s="1" t="s">
        <v>201</v>
      </c>
    </row>
    <row r="775" spans="1:8" x14ac:dyDescent="0.2">
      <c r="A775" s="1">
        <v>990</v>
      </c>
      <c r="B775" s="1" t="str">
        <f t="shared" si="19"/>
        <v>The TWS Foundation_Institute for Humane Studies201550000</v>
      </c>
      <c r="C775" t="s">
        <v>102</v>
      </c>
      <c r="D775" t="s">
        <v>19</v>
      </c>
      <c r="E775" s="15">
        <v>50000</v>
      </c>
      <c r="F775">
        <v>2015</v>
      </c>
      <c r="G775" t="s">
        <v>61</v>
      </c>
      <c r="H775" s="1" t="s">
        <v>201</v>
      </c>
    </row>
    <row r="776" spans="1:8" x14ac:dyDescent="0.2">
      <c r="A776" s="1">
        <v>990</v>
      </c>
      <c r="B776" s="1" t="str">
        <f t="shared" si="19"/>
        <v>The TWS Foundation_Institute for Humane Studies2014175000</v>
      </c>
      <c r="C776" t="s">
        <v>102</v>
      </c>
      <c r="D776" t="s">
        <v>19</v>
      </c>
      <c r="E776" s="15">
        <v>175000</v>
      </c>
      <c r="F776">
        <v>2014</v>
      </c>
      <c r="G776" t="s">
        <v>61</v>
      </c>
    </row>
    <row r="777" spans="1:8" x14ac:dyDescent="0.2">
      <c r="A777" s="1">
        <v>990</v>
      </c>
      <c r="B777" s="1" t="str">
        <f t="shared" si="19"/>
        <v>The TWS Foundation_Institute for Humane Studies200880000</v>
      </c>
      <c r="C777" t="s">
        <v>102</v>
      </c>
      <c r="D777" t="s">
        <v>19</v>
      </c>
      <c r="E777" s="15">
        <v>80000</v>
      </c>
      <c r="F777">
        <v>2008</v>
      </c>
      <c r="G777" t="s">
        <v>61</v>
      </c>
    </row>
    <row r="778" spans="1:8" x14ac:dyDescent="0.2">
      <c r="A778" s="1">
        <v>990</v>
      </c>
      <c r="B778" s="1" t="str">
        <f t="shared" si="19"/>
        <v>The TWS Foundation_Institute for Humane Studies2008100000</v>
      </c>
      <c r="C778" t="s">
        <v>102</v>
      </c>
      <c r="D778" t="s">
        <v>19</v>
      </c>
      <c r="E778" s="15">
        <v>100000</v>
      </c>
      <c r="F778">
        <v>2008</v>
      </c>
      <c r="G778" t="s">
        <v>61</v>
      </c>
    </row>
    <row r="779" spans="1:8" x14ac:dyDescent="0.2">
      <c r="A779" s="1">
        <v>990</v>
      </c>
      <c r="B779" s="1" t="str">
        <f t="shared" si="19"/>
        <v>The TWS Foundation_Institute for Humane Studies200710000</v>
      </c>
      <c r="C779" t="s">
        <v>102</v>
      </c>
      <c r="D779" t="s">
        <v>19</v>
      </c>
      <c r="E779" s="15">
        <v>10000</v>
      </c>
      <c r="F779">
        <v>2007</v>
      </c>
      <c r="G779" t="s">
        <v>61</v>
      </c>
    </row>
    <row r="780" spans="1:8" x14ac:dyDescent="0.2">
      <c r="A780" s="1">
        <v>990</v>
      </c>
      <c r="B780" s="1" t="str">
        <f t="shared" ref="B780:B800" si="20">C780&amp;"_"&amp;D780&amp;F780&amp;E780</f>
        <v>The TWS Foundation_Institute for Humane Studies200610000</v>
      </c>
      <c r="C780" t="s">
        <v>102</v>
      </c>
      <c r="D780" t="s">
        <v>19</v>
      </c>
      <c r="E780" s="15">
        <v>10000</v>
      </c>
      <c r="F780">
        <v>2006</v>
      </c>
      <c r="G780" t="s">
        <v>61</v>
      </c>
    </row>
    <row r="781" spans="1:8" x14ac:dyDescent="0.2">
      <c r="A781" s="1">
        <v>990</v>
      </c>
      <c r="B781" s="1" t="str">
        <f t="shared" si="20"/>
        <v>Thomas W Smith Foundation_Institute for Humane Studies201650000</v>
      </c>
      <c r="C781" t="s">
        <v>203</v>
      </c>
      <c r="D781" t="s">
        <v>19</v>
      </c>
      <c r="E781" s="10">
        <v>50000</v>
      </c>
      <c r="F781">
        <v>2016</v>
      </c>
      <c r="G781" t="s">
        <v>61</v>
      </c>
    </row>
    <row r="782" spans="1:8" x14ac:dyDescent="0.2">
      <c r="A782" s="1">
        <v>990</v>
      </c>
      <c r="B782" s="1" t="str">
        <f t="shared" si="20"/>
        <v>Thomas W Smith Foundation_Institute for Humane Studies2016125000</v>
      </c>
      <c r="C782" t="s">
        <v>203</v>
      </c>
      <c r="D782" t="s">
        <v>19</v>
      </c>
      <c r="E782" s="10">
        <v>125000</v>
      </c>
      <c r="F782">
        <v>2016</v>
      </c>
      <c r="G782" t="s">
        <v>61</v>
      </c>
    </row>
    <row r="783" spans="1:8" x14ac:dyDescent="0.2">
      <c r="A783" s="1">
        <v>990</v>
      </c>
      <c r="B783" s="1" t="str">
        <f t="shared" si="20"/>
        <v>Walton Family Foundation_Institute for Humane Studies201640000</v>
      </c>
      <c r="C783" t="s">
        <v>28</v>
      </c>
      <c r="D783" t="s">
        <v>19</v>
      </c>
      <c r="E783" s="10">
        <v>40000</v>
      </c>
      <c r="F783">
        <v>2016</v>
      </c>
      <c r="G783" t="s">
        <v>61</v>
      </c>
    </row>
    <row r="784" spans="1:8" x14ac:dyDescent="0.2">
      <c r="A784" s="1">
        <v>990</v>
      </c>
      <c r="B784" s="1" t="str">
        <f t="shared" si="20"/>
        <v>Walton Family Foundation_Institute for Humane Studies201540000</v>
      </c>
      <c r="C784" t="s">
        <v>28</v>
      </c>
      <c r="D784" t="s">
        <v>19</v>
      </c>
      <c r="E784" s="10">
        <v>40000</v>
      </c>
      <c r="F784">
        <v>2015</v>
      </c>
      <c r="G784" t="s">
        <v>61</v>
      </c>
    </row>
    <row r="785" spans="1:7" x14ac:dyDescent="0.2">
      <c r="A785" s="1">
        <v>990</v>
      </c>
      <c r="B785" s="1" t="str">
        <f t="shared" si="20"/>
        <v>Walton Family Foundation_Institute for Humane Studies201440000</v>
      </c>
      <c r="C785" t="s">
        <v>28</v>
      </c>
      <c r="D785" t="s">
        <v>19</v>
      </c>
      <c r="E785" s="10">
        <v>40000</v>
      </c>
      <c r="F785">
        <v>2014</v>
      </c>
      <c r="G785" t="s">
        <v>61</v>
      </c>
    </row>
    <row r="786" spans="1:7" x14ac:dyDescent="0.2">
      <c r="A786" s="1">
        <v>990</v>
      </c>
      <c r="B786" s="1" t="str">
        <f t="shared" si="20"/>
        <v>Walton Family Foundation_Institute for Humane Studies201340000</v>
      </c>
      <c r="C786" t="s">
        <v>28</v>
      </c>
      <c r="D786" t="s">
        <v>19</v>
      </c>
      <c r="E786" s="10">
        <v>40000</v>
      </c>
      <c r="F786">
        <v>2013</v>
      </c>
      <c r="G786" t="s">
        <v>61</v>
      </c>
    </row>
    <row r="787" spans="1:7" x14ac:dyDescent="0.2">
      <c r="A787" s="1">
        <v>990</v>
      </c>
      <c r="B787" s="1" t="str">
        <f t="shared" si="20"/>
        <v>Walton Family Foundation_Institute for Humane Studies201240000</v>
      </c>
      <c r="C787" t="s">
        <v>28</v>
      </c>
      <c r="D787" t="s">
        <v>19</v>
      </c>
      <c r="E787" s="10">
        <v>40000</v>
      </c>
      <c r="F787">
        <v>2012</v>
      </c>
      <c r="G787" t="s">
        <v>61</v>
      </c>
    </row>
    <row r="788" spans="1:7" x14ac:dyDescent="0.2">
      <c r="A788" s="1" t="s">
        <v>55</v>
      </c>
      <c r="B788" s="1" t="str">
        <f t="shared" si="20"/>
        <v>Walton Family Foundation_Institute for Humane Studies201140000</v>
      </c>
      <c r="C788" t="s">
        <v>28</v>
      </c>
      <c r="D788" t="s">
        <v>19</v>
      </c>
      <c r="E788" s="10">
        <v>40000</v>
      </c>
      <c r="F788">
        <v>2011</v>
      </c>
    </row>
    <row r="789" spans="1:7" x14ac:dyDescent="0.2">
      <c r="A789" s="1" t="s">
        <v>55</v>
      </c>
      <c r="B789" s="1" t="str">
        <f t="shared" si="20"/>
        <v>Walton Family Foundation_Institute for Humane Studies201040000</v>
      </c>
      <c r="C789" t="s">
        <v>28</v>
      </c>
      <c r="D789" t="s">
        <v>19</v>
      </c>
      <c r="E789" s="10">
        <v>40000</v>
      </c>
      <c r="F789">
        <v>2010</v>
      </c>
    </row>
    <row r="790" spans="1:7" x14ac:dyDescent="0.2">
      <c r="A790" s="1" t="s">
        <v>55</v>
      </c>
      <c r="B790" s="1" t="str">
        <f t="shared" si="20"/>
        <v>Walton Family Foundation_Institute for Humane Studies200940000</v>
      </c>
      <c r="C790" t="s">
        <v>28</v>
      </c>
      <c r="D790" t="s">
        <v>19</v>
      </c>
      <c r="E790" s="10">
        <v>40000</v>
      </c>
      <c r="F790">
        <v>2009</v>
      </c>
    </row>
    <row r="791" spans="1:7" x14ac:dyDescent="0.2">
      <c r="A791" s="1" t="s">
        <v>55</v>
      </c>
      <c r="B791" s="1" t="str">
        <f t="shared" si="20"/>
        <v>Walton Family Foundation_Institute for Humane Studies200840000</v>
      </c>
      <c r="C791" t="s">
        <v>28</v>
      </c>
      <c r="D791" t="s">
        <v>19</v>
      </c>
      <c r="E791" s="10">
        <v>40000</v>
      </c>
      <c r="F791">
        <v>2008</v>
      </c>
    </row>
    <row r="792" spans="1:7" x14ac:dyDescent="0.2">
      <c r="A792" s="1" t="s">
        <v>55</v>
      </c>
      <c r="B792" s="1" t="str">
        <f t="shared" si="20"/>
        <v>Walton Family Foundation_Institute for Humane Studies200740000</v>
      </c>
      <c r="C792" t="s">
        <v>28</v>
      </c>
      <c r="D792" t="s">
        <v>19</v>
      </c>
      <c r="E792" s="10">
        <v>40000</v>
      </c>
      <c r="F792">
        <v>2007</v>
      </c>
    </row>
    <row r="793" spans="1:7" x14ac:dyDescent="0.2">
      <c r="A793" s="1" t="s">
        <v>55</v>
      </c>
      <c r="B793" s="1" t="str">
        <f t="shared" si="20"/>
        <v>Walton Family Foundation_Institute for Humane Studies200640000</v>
      </c>
      <c r="C793" t="s">
        <v>28</v>
      </c>
      <c r="D793" t="s">
        <v>19</v>
      </c>
      <c r="E793" s="10">
        <v>40000</v>
      </c>
      <c r="F793">
        <v>2006</v>
      </c>
    </row>
    <row r="794" spans="1:7" x14ac:dyDescent="0.2">
      <c r="A794" s="1" t="s">
        <v>55</v>
      </c>
      <c r="B794" s="1" t="str">
        <f t="shared" si="20"/>
        <v>Walton Family Foundation_Institute for Humane Studies200540000</v>
      </c>
      <c r="C794" t="s">
        <v>28</v>
      </c>
      <c r="D794" t="s">
        <v>19</v>
      </c>
      <c r="E794" s="10">
        <v>40000</v>
      </c>
      <c r="F794">
        <v>2005</v>
      </c>
    </row>
    <row r="795" spans="1:7" x14ac:dyDescent="0.2">
      <c r="A795" s="1" t="s">
        <v>55</v>
      </c>
      <c r="B795" s="1" t="str">
        <f t="shared" si="20"/>
        <v>Walton Family Foundation_Institute for Humane Studies200440000</v>
      </c>
      <c r="C795" t="s">
        <v>28</v>
      </c>
      <c r="D795" t="s">
        <v>19</v>
      </c>
      <c r="E795" s="10">
        <v>40000</v>
      </c>
      <c r="F795">
        <v>2004</v>
      </c>
    </row>
    <row r="796" spans="1:7" x14ac:dyDescent="0.2">
      <c r="A796" s="1" t="s">
        <v>55</v>
      </c>
      <c r="B796" s="1" t="str">
        <f t="shared" si="20"/>
        <v>Walton Family Foundation_Institute for Humane Studies200340000</v>
      </c>
      <c r="C796" t="s">
        <v>28</v>
      </c>
      <c r="D796" t="s">
        <v>19</v>
      </c>
      <c r="E796" s="10">
        <v>40000</v>
      </c>
      <c r="F796">
        <v>2003</v>
      </c>
    </row>
    <row r="797" spans="1:7" x14ac:dyDescent="0.2">
      <c r="A797" s="1" t="s">
        <v>55</v>
      </c>
      <c r="B797" s="1" t="str">
        <f t="shared" si="20"/>
        <v>Walton Family Foundation_Institute for Humane Studies200240000</v>
      </c>
      <c r="C797" t="s">
        <v>28</v>
      </c>
      <c r="D797" t="s">
        <v>19</v>
      </c>
      <c r="E797" s="10">
        <v>40000</v>
      </c>
      <c r="F797">
        <v>2002</v>
      </c>
    </row>
    <row r="798" spans="1:7" x14ac:dyDescent="0.2">
      <c r="A798" s="1" t="s">
        <v>55</v>
      </c>
      <c r="B798" s="1" t="str">
        <f t="shared" si="20"/>
        <v>Walton Family Foundation_Institute for Humane Studies200140000</v>
      </c>
      <c r="C798" t="s">
        <v>28</v>
      </c>
      <c r="D798" t="s">
        <v>19</v>
      </c>
      <c r="E798" s="10">
        <v>40000</v>
      </c>
      <c r="F798">
        <v>2001</v>
      </c>
    </row>
    <row r="799" spans="1:7" x14ac:dyDescent="0.2">
      <c r="A799" s="1" t="s">
        <v>55</v>
      </c>
      <c r="B799" s="1" t="str">
        <f t="shared" si="20"/>
        <v>Walton Family Foundation_Institute for Humane Studies200040000</v>
      </c>
      <c r="C799" t="s">
        <v>28</v>
      </c>
      <c r="D799" t="s">
        <v>19</v>
      </c>
      <c r="E799" s="10">
        <v>40000</v>
      </c>
      <c r="F799">
        <v>2000</v>
      </c>
    </row>
    <row r="800" spans="1:7" x14ac:dyDescent="0.2">
      <c r="A800" s="1" t="s">
        <v>55</v>
      </c>
      <c r="B800" s="1" t="str">
        <f t="shared" si="20"/>
        <v>Walton Family Foundation_Institute for Humane Studies199840000</v>
      </c>
      <c r="C800" t="s">
        <v>28</v>
      </c>
      <c r="D800" t="s">
        <v>19</v>
      </c>
      <c r="E800" s="10">
        <v>40000</v>
      </c>
      <c r="F800">
        <v>1998</v>
      </c>
    </row>
  </sheetData>
  <autoFilter ref="A1:G800" xr:uid="{1D7A19C4-BA70-8941-9298-993FF940DF34}">
    <sortState xmlns:xlrd2="http://schemas.microsoft.com/office/spreadsheetml/2017/richdata2" ref="A2:G733">
      <sortCondition ref="C1:C733"/>
    </sortState>
  </autoFilter>
  <sortState xmlns:xlrd2="http://schemas.microsoft.com/office/spreadsheetml/2017/richdata2" ref="A2:G801">
    <sortCondition ref="C2:C801"/>
    <sortCondition descending="1" ref="F2:F80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9CE9-9CFD-5B46-B5CC-D29392955188}">
  <dimension ref="A1:D24"/>
  <sheetViews>
    <sheetView workbookViewId="0">
      <selection activeCell="B19" sqref="B19"/>
    </sheetView>
  </sheetViews>
  <sheetFormatPr baseColWidth="10" defaultRowHeight="16" x14ac:dyDescent="0.2"/>
  <cols>
    <col min="1" max="1" width="16.83203125" customWidth="1"/>
    <col min="2" max="2" width="34" customWidth="1"/>
    <col min="3" max="3" width="31.6640625" customWidth="1"/>
    <col min="4" max="4" width="11.1640625" style="10" bestFit="1" customWidth="1"/>
  </cols>
  <sheetData>
    <row r="1" spans="1:4" x14ac:dyDescent="0.2">
      <c r="A1" s="13" t="s">
        <v>143</v>
      </c>
      <c r="B1" s="13" t="s">
        <v>141</v>
      </c>
      <c r="C1" s="13" t="s">
        <v>142</v>
      </c>
      <c r="D1" s="18" t="s">
        <v>144</v>
      </c>
    </row>
    <row r="2" spans="1:4" x14ac:dyDescent="0.2">
      <c r="A2">
        <v>2016</v>
      </c>
      <c r="B2" t="s">
        <v>146</v>
      </c>
      <c r="C2" t="s">
        <v>150</v>
      </c>
      <c r="D2" s="10">
        <v>401024</v>
      </c>
    </row>
    <row r="3" spans="1:4" x14ac:dyDescent="0.2">
      <c r="A3">
        <v>2016</v>
      </c>
      <c r="B3" t="s">
        <v>147</v>
      </c>
      <c r="C3" t="s">
        <v>151</v>
      </c>
      <c r="D3" s="10">
        <v>187918</v>
      </c>
    </row>
    <row r="4" spans="1:4" x14ac:dyDescent="0.2">
      <c r="A4">
        <v>2016</v>
      </c>
      <c r="B4" t="s">
        <v>145</v>
      </c>
      <c r="C4" t="s">
        <v>152</v>
      </c>
      <c r="D4" s="10">
        <v>186419</v>
      </c>
    </row>
    <row r="5" spans="1:4" x14ac:dyDescent="0.2">
      <c r="A5">
        <v>2016</v>
      </c>
      <c r="B5" t="s">
        <v>148</v>
      </c>
      <c r="C5" t="s">
        <v>153</v>
      </c>
      <c r="D5" s="10">
        <v>136640</v>
      </c>
    </row>
    <row r="6" spans="1:4" x14ac:dyDescent="0.2">
      <c r="A6">
        <v>2016</v>
      </c>
      <c r="B6" t="s">
        <v>149</v>
      </c>
      <c r="C6" t="s">
        <v>154</v>
      </c>
      <c r="D6" s="10">
        <v>126762</v>
      </c>
    </row>
    <row r="7" spans="1:4" x14ac:dyDescent="0.2">
      <c r="A7">
        <v>2015</v>
      </c>
      <c r="B7" t="s">
        <v>145</v>
      </c>
      <c r="C7" t="s">
        <v>156</v>
      </c>
      <c r="D7" s="10">
        <v>276523</v>
      </c>
    </row>
    <row r="8" spans="1:4" x14ac:dyDescent="0.2">
      <c r="A8">
        <v>2015</v>
      </c>
      <c r="B8" t="s">
        <v>155</v>
      </c>
      <c r="C8" t="s">
        <v>156</v>
      </c>
      <c r="D8" s="10">
        <v>125410</v>
      </c>
    </row>
    <row r="9" spans="1:4" x14ac:dyDescent="0.2">
      <c r="A9">
        <v>2014</v>
      </c>
      <c r="B9" t="s">
        <v>145</v>
      </c>
      <c r="C9" t="s">
        <v>156</v>
      </c>
      <c r="D9" s="10">
        <v>318367</v>
      </c>
    </row>
    <row r="10" spans="1:4" x14ac:dyDescent="0.2">
      <c r="A10">
        <v>2014</v>
      </c>
      <c r="B10" t="s">
        <v>157</v>
      </c>
      <c r="C10" t="s">
        <v>158</v>
      </c>
      <c r="D10" s="10">
        <v>109206</v>
      </c>
    </row>
    <row r="11" spans="1:4" x14ac:dyDescent="0.2">
      <c r="A11">
        <v>2013</v>
      </c>
      <c r="B11" t="s">
        <v>145</v>
      </c>
      <c r="C11" t="s">
        <v>156</v>
      </c>
      <c r="D11" s="10">
        <v>301500</v>
      </c>
    </row>
    <row r="12" spans="1:4" x14ac:dyDescent="0.2">
      <c r="A12">
        <v>2012</v>
      </c>
      <c r="B12" t="s">
        <v>145</v>
      </c>
      <c r="C12" t="s">
        <v>156</v>
      </c>
      <c r="D12" s="10">
        <v>290500</v>
      </c>
    </row>
    <row r="13" spans="1:4" x14ac:dyDescent="0.2">
      <c r="A13">
        <v>2008</v>
      </c>
      <c r="B13" t="s">
        <v>164</v>
      </c>
      <c r="C13" t="s">
        <v>169</v>
      </c>
      <c r="D13" s="10">
        <v>411235</v>
      </c>
    </row>
    <row r="14" spans="1:4" x14ac:dyDescent="0.2">
      <c r="A14">
        <v>2008</v>
      </c>
      <c r="B14" t="s">
        <v>165</v>
      </c>
      <c r="C14" t="s">
        <v>170</v>
      </c>
      <c r="D14" s="10">
        <v>182479</v>
      </c>
    </row>
    <row r="15" spans="1:4" x14ac:dyDescent="0.2">
      <c r="A15">
        <v>2008</v>
      </c>
      <c r="B15" t="s">
        <v>166</v>
      </c>
      <c r="C15" t="s">
        <v>172</v>
      </c>
      <c r="D15" s="10">
        <v>111892</v>
      </c>
    </row>
    <row r="16" spans="1:4" x14ac:dyDescent="0.2">
      <c r="A16">
        <v>2008</v>
      </c>
      <c r="B16" t="s">
        <v>167</v>
      </c>
      <c r="C16" t="s">
        <v>171</v>
      </c>
      <c r="D16" s="10">
        <v>108565</v>
      </c>
    </row>
    <row r="17" spans="1:4" x14ac:dyDescent="0.2">
      <c r="A17">
        <v>2008</v>
      </c>
      <c r="B17" t="s">
        <v>168</v>
      </c>
      <c r="C17" t="s">
        <v>170</v>
      </c>
      <c r="D17" s="10">
        <v>76891</v>
      </c>
    </row>
    <row r="18" spans="1:4" x14ac:dyDescent="0.2">
      <c r="A18">
        <v>2007</v>
      </c>
      <c r="B18" t="s">
        <v>165</v>
      </c>
      <c r="C18" t="s">
        <v>173</v>
      </c>
      <c r="D18" s="10">
        <v>244366</v>
      </c>
    </row>
    <row r="19" spans="1:4" x14ac:dyDescent="0.2">
      <c r="A19">
        <v>2006</v>
      </c>
      <c r="B19" t="s">
        <v>165</v>
      </c>
      <c r="C19" t="s">
        <v>173</v>
      </c>
      <c r="D19" s="10">
        <v>247213</v>
      </c>
    </row>
    <row r="20" spans="1:4" x14ac:dyDescent="0.2">
      <c r="A20">
        <v>2006</v>
      </c>
      <c r="B20" t="s">
        <v>175</v>
      </c>
      <c r="C20" t="s">
        <v>174</v>
      </c>
      <c r="D20" s="10">
        <v>119387</v>
      </c>
    </row>
    <row r="21" spans="1:4" x14ac:dyDescent="0.2">
      <c r="A21">
        <v>2017</v>
      </c>
      <c r="B21" t="s">
        <v>146</v>
      </c>
      <c r="C21" t="s">
        <v>150</v>
      </c>
      <c r="D21" s="10">
        <v>270030</v>
      </c>
    </row>
    <row r="22" spans="1:4" x14ac:dyDescent="0.2">
      <c r="A22">
        <v>2017</v>
      </c>
      <c r="B22" t="s">
        <v>145</v>
      </c>
      <c r="C22" t="s">
        <v>152</v>
      </c>
      <c r="D22" s="10">
        <v>220669</v>
      </c>
    </row>
    <row r="23" spans="1:4" x14ac:dyDescent="0.2">
      <c r="A23">
        <v>2017</v>
      </c>
      <c r="B23" t="s">
        <v>177</v>
      </c>
      <c r="C23" t="s">
        <v>179</v>
      </c>
      <c r="D23" s="10">
        <v>187545</v>
      </c>
    </row>
    <row r="24" spans="1:4" x14ac:dyDescent="0.2">
      <c r="A24">
        <v>2017</v>
      </c>
      <c r="B24" t="s">
        <v>178</v>
      </c>
      <c r="C24" t="s">
        <v>180</v>
      </c>
      <c r="D24" s="10">
        <v>102399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2C61-AF39-DD4D-A54B-EF1589175292}">
  <dimension ref="A1:C132"/>
  <sheetViews>
    <sheetView workbookViewId="0">
      <selection activeCell="B8" sqref="B8"/>
    </sheetView>
  </sheetViews>
  <sheetFormatPr baseColWidth="10" defaultRowHeight="16" x14ac:dyDescent="0.2"/>
  <cols>
    <col min="1" max="1" width="55.6640625" customWidth="1"/>
    <col min="2" max="2" width="58.5" bestFit="1" customWidth="1"/>
    <col min="3" max="3" width="49.83203125" customWidth="1"/>
  </cols>
  <sheetData>
    <row r="1" spans="1:2" x14ac:dyDescent="0.2">
      <c r="A1" s="2" t="s">
        <v>0</v>
      </c>
      <c r="B1" s="13" t="s">
        <v>68</v>
      </c>
    </row>
    <row r="2" spans="1:2" x14ac:dyDescent="0.2">
      <c r="A2" t="s">
        <v>27</v>
      </c>
    </row>
    <row r="3" spans="1:2" x14ac:dyDescent="0.2">
      <c r="A3" t="s">
        <v>14</v>
      </c>
    </row>
    <row r="4" spans="1:2" x14ac:dyDescent="0.2">
      <c r="A4" t="s">
        <v>12</v>
      </c>
      <c r="B4" t="s">
        <v>69</v>
      </c>
    </row>
    <row r="5" spans="1:2" x14ac:dyDescent="0.2">
      <c r="A5" t="s">
        <v>24</v>
      </c>
      <c r="B5" t="s">
        <v>70</v>
      </c>
    </row>
    <row r="6" spans="1:2" x14ac:dyDescent="0.2">
      <c r="A6" t="s">
        <v>46</v>
      </c>
      <c r="B6" t="s">
        <v>71</v>
      </c>
    </row>
    <row r="7" spans="1:2" x14ac:dyDescent="0.2">
      <c r="A7" t="s">
        <v>42</v>
      </c>
    </row>
    <row r="8" spans="1:2" x14ac:dyDescent="0.2">
      <c r="A8" t="s">
        <v>8</v>
      </c>
      <c r="B8" t="s">
        <v>72</v>
      </c>
    </row>
    <row r="9" spans="1:2" x14ac:dyDescent="0.2">
      <c r="A9" t="s">
        <v>57</v>
      </c>
      <c r="B9" t="s">
        <v>72</v>
      </c>
    </row>
    <row r="10" spans="1:2" x14ac:dyDescent="0.2">
      <c r="A10" t="s">
        <v>31</v>
      </c>
    </row>
    <row r="11" spans="1:2" x14ac:dyDescent="0.2">
      <c r="A11" t="s">
        <v>34</v>
      </c>
      <c r="B11" t="s">
        <v>73</v>
      </c>
    </row>
    <row r="12" spans="1:2" x14ac:dyDescent="0.2">
      <c r="A12" t="s">
        <v>20</v>
      </c>
      <c r="B12" t="s">
        <v>72</v>
      </c>
    </row>
    <row r="13" spans="1:2" x14ac:dyDescent="0.2">
      <c r="A13" t="s">
        <v>38</v>
      </c>
    </row>
    <row r="14" spans="1:2" x14ac:dyDescent="0.2">
      <c r="A14" t="s">
        <v>30</v>
      </c>
      <c r="B14" t="s">
        <v>72</v>
      </c>
    </row>
    <row r="15" spans="1:2" x14ac:dyDescent="0.2">
      <c r="A15" t="s">
        <v>10</v>
      </c>
      <c r="B15" t="s">
        <v>74</v>
      </c>
    </row>
    <row r="16" spans="1:2" x14ac:dyDescent="0.2">
      <c r="A16" t="s">
        <v>6</v>
      </c>
      <c r="B16" t="s">
        <v>75</v>
      </c>
    </row>
    <row r="17" spans="1:2" x14ac:dyDescent="0.2">
      <c r="A17" t="s">
        <v>26</v>
      </c>
    </row>
    <row r="18" spans="1:2" x14ac:dyDescent="0.2">
      <c r="A18" t="s">
        <v>4</v>
      </c>
      <c r="B18" t="s">
        <v>76</v>
      </c>
    </row>
    <row r="19" spans="1:2" x14ac:dyDescent="0.2">
      <c r="A19" t="s">
        <v>13</v>
      </c>
      <c r="B19" t="s">
        <v>77</v>
      </c>
    </row>
    <row r="20" spans="1:2" x14ac:dyDescent="0.2">
      <c r="A20" t="s">
        <v>37</v>
      </c>
    </row>
    <row r="21" spans="1:2" x14ac:dyDescent="0.2">
      <c r="A21" t="s">
        <v>39</v>
      </c>
      <c r="B21" t="s">
        <v>78</v>
      </c>
    </row>
    <row r="22" spans="1:2" x14ac:dyDescent="0.2">
      <c r="A22" t="s">
        <v>43</v>
      </c>
      <c r="B22" t="s">
        <v>79</v>
      </c>
    </row>
    <row r="23" spans="1:2" x14ac:dyDescent="0.2">
      <c r="A23" t="s">
        <v>17</v>
      </c>
      <c r="B23" t="s">
        <v>80</v>
      </c>
    </row>
    <row r="24" spans="1:2" x14ac:dyDescent="0.2">
      <c r="A24" t="s">
        <v>48</v>
      </c>
    </row>
    <row r="25" spans="1:2" x14ac:dyDescent="0.2">
      <c r="A25" t="s">
        <v>47</v>
      </c>
      <c r="B25" t="s">
        <v>81</v>
      </c>
    </row>
    <row r="26" spans="1:2" x14ac:dyDescent="0.2">
      <c r="A26" t="s">
        <v>29</v>
      </c>
      <c r="B26" t="s">
        <v>82</v>
      </c>
    </row>
    <row r="27" spans="1:2" x14ac:dyDescent="0.2">
      <c r="A27" t="s">
        <v>21</v>
      </c>
      <c r="B27" t="s">
        <v>83</v>
      </c>
    </row>
    <row r="28" spans="1:2" x14ac:dyDescent="0.2">
      <c r="A28" t="s">
        <v>25</v>
      </c>
      <c r="B28" t="s">
        <v>84</v>
      </c>
    </row>
    <row r="29" spans="1:2" x14ac:dyDescent="0.2">
      <c r="A29" t="s">
        <v>33</v>
      </c>
      <c r="B29" t="s">
        <v>85</v>
      </c>
    </row>
    <row r="30" spans="1:2" x14ac:dyDescent="0.2">
      <c r="A30" t="s">
        <v>40</v>
      </c>
      <c r="B30" t="s">
        <v>86</v>
      </c>
    </row>
    <row r="31" spans="1:2" x14ac:dyDescent="0.2">
      <c r="A31" t="s">
        <v>15</v>
      </c>
      <c r="B31" t="s">
        <v>87</v>
      </c>
    </row>
    <row r="32" spans="1:2" x14ac:dyDescent="0.2">
      <c r="A32" t="s">
        <v>41</v>
      </c>
      <c r="B32" t="s">
        <v>88</v>
      </c>
    </row>
    <row r="33" spans="1:3" x14ac:dyDescent="0.2">
      <c r="A33" t="s">
        <v>32</v>
      </c>
      <c r="B33" t="s">
        <v>89</v>
      </c>
    </row>
    <row r="34" spans="1:3" x14ac:dyDescent="0.2">
      <c r="A34" t="s">
        <v>5</v>
      </c>
      <c r="B34" t="s">
        <v>90</v>
      </c>
    </row>
    <row r="35" spans="1:3" x14ac:dyDescent="0.2">
      <c r="A35" t="s">
        <v>44</v>
      </c>
    </row>
    <row r="36" spans="1:3" x14ac:dyDescent="0.2">
      <c r="A36" t="s">
        <v>45</v>
      </c>
      <c r="B36" t="s">
        <v>86</v>
      </c>
    </row>
    <row r="37" spans="1:3" x14ac:dyDescent="0.2">
      <c r="A37" t="s">
        <v>7</v>
      </c>
      <c r="B37" t="s">
        <v>91</v>
      </c>
    </row>
    <row r="38" spans="1:3" x14ac:dyDescent="0.2">
      <c r="A38" t="s">
        <v>9</v>
      </c>
      <c r="B38" t="s">
        <v>92</v>
      </c>
    </row>
    <row r="39" spans="1:3" x14ac:dyDescent="0.2">
      <c r="A39" t="s">
        <v>36</v>
      </c>
      <c r="C39" t="str">
        <f>A39&amp;" Desmog OR Sourcewatch OR Exxonsecrets"</f>
        <v>Tepper Family Foundation Desmog OR Sourcewatch OR Exxonsecrets</v>
      </c>
    </row>
    <row r="40" spans="1:3" x14ac:dyDescent="0.2">
      <c r="A40" t="s">
        <v>23</v>
      </c>
      <c r="B40" t="s">
        <v>93</v>
      </c>
    </row>
    <row r="41" spans="1:3" x14ac:dyDescent="0.2">
      <c r="A41" t="s">
        <v>35</v>
      </c>
      <c r="C41" t="str">
        <f>A41&amp;" Desmog OR Sourcewatch OR Exxonsecrets"</f>
        <v>The Challenge Foundation Desmog OR Sourcewatch OR Exxonsecrets</v>
      </c>
    </row>
    <row r="42" spans="1:3" x14ac:dyDescent="0.2">
      <c r="A42" t="s">
        <v>11</v>
      </c>
      <c r="B42" t="s">
        <v>94</v>
      </c>
    </row>
    <row r="43" spans="1:3" x14ac:dyDescent="0.2">
      <c r="A43" t="s">
        <v>18</v>
      </c>
      <c r="B43" t="s">
        <v>95</v>
      </c>
    </row>
    <row r="44" spans="1:3" x14ac:dyDescent="0.2">
      <c r="A44" t="s">
        <v>16</v>
      </c>
      <c r="B44" t="s">
        <v>96</v>
      </c>
    </row>
    <row r="45" spans="1:3" x14ac:dyDescent="0.2">
      <c r="A45" t="s">
        <v>22</v>
      </c>
      <c r="B45" t="s">
        <v>97</v>
      </c>
    </row>
    <row r="46" spans="1:3" x14ac:dyDescent="0.2">
      <c r="A46" t="s">
        <v>28</v>
      </c>
      <c r="B46" t="s">
        <v>98</v>
      </c>
    </row>
    <row r="47" spans="1:3" x14ac:dyDescent="0.2">
      <c r="A47" t="s">
        <v>59</v>
      </c>
      <c r="B47" t="s">
        <v>99</v>
      </c>
    </row>
    <row r="48" spans="1:3" x14ac:dyDescent="0.2">
      <c r="A48" t="s">
        <v>62</v>
      </c>
    </row>
    <row r="49" spans="1:3" x14ac:dyDescent="0.2">
      <c r="A49" t="s">
        <v>63</v>
      </c>
    </row>
    <row r="50" spans="1:3" x14ac:dyDescent="0.2">
      <c r="A50" t="s">
        <v>64</v>
      </c>
    </row>
    <row r="51" spans="1:3" x14ac:dyDescent="0.2">
      <c r="A51" t="s">
        <v>65</v>
      </c>
    </row>
    <row r="52" spans="1:3" x14ac:dyDescent="0.2">
      <c r="A52" t="s">
        <v>66</v>
      </c>
      <c r="B52" t="s">
        <v>100</v>
      </c>
    </row>
    <row r="53" spans="1:3" x14ac:dyDescent="0.2">
      <c r="A53" t="s">
        <v>106</v>
      </c>
      <c r="C53" t="str">
        <f t="shared" ref="C53" si="0">A53&amp;" Desmog OR Sourcewatch OR Exxonsecrets"</f>
        <v>Central Children's Charities Desmog OR Sourcewatch OR Exxonsecrets</v>
      </c>
    </row>
    <row r="54" spans="1:3" x14ac:dyDescent="0.2">
      <c r="A54" t="s">
        <v>107</v>
      </c>
    </row>
    <row r="55" spans="1:3" x14ac:dyDescent="0.2">
      <c r="A55" t="s">
        <v>19</v>
      </c>
      <c r="B55" t="s">
        <v>204</v>
      </c>
    </row>
    <row r="56" spans="1:3" x14ac:dyDescent="0.2">
      <c r="A56" t="s">
        <v>102</v>
      </c>
    </row>
    <row r="57" spans="1:3" x14ac:dyDescent="0.2">
      <c r="A57" t="s">
        <v>193</v>
      </c>
    </row>
    <row r="58" spans="1:3" x14ac:dyDescent="0.2">
      <c r="A58" t="s">
        <v>194</v>
      </c>
    </row>
    <row r="59" spans="1:3" x14ac:dyDescent="0.2">
      <c r="A59" t="s">
        <v>195</v>
      </c>
    </row>
    <row r="60" spans="1:3" x14ac:dyDescent="0.2">
      <c r="A60" t="s">
        <v>196</v>
      </c>
      <c r="B60" t="s">
        <v>205</v>
      </c>
    </row>
    <row r="61" spans="1:3" x14ac:dyDescent="0.2">
      <c r="A61" t="s">
        <v>197</v>
      </c>
    </row>
    <row r="62" spans="1:3" x14ac:dyDescent="0.2">
      <c r="A62" t="s">
        <v>198</v>
      </c>
      <c r="C62" t="str">
        <f t="shared" ref="C62:C80" si="1">A62&amp;" Desmog OR Sourcewatch OR Exxonsecrets"</f>
        <v>Richard Seth Staley Educational Foundation Desmog OR Sourcewatch OR Exxonsecrets</v>
      </c>
    </row>
    <row r="63" spans="1:3" x14ac:dyDescent="0.2">
      <c r="A63" t="s">
        <v>200</v>
      </c>
    </row>
    <row r="64" spans="1:3" x14ac:dyDescent="0.2">
      <c r="A64" t="s">
        <v>202</v>
      </c>
    </row>
    <row r="65" spans="1:3" x14ac:dyDescent="0.2">
      <c r="A65" t="s">
        <v>203</v>
      </c>
    </row>
    <row r="66" spans="1:3" x14ac:dyDescent="0.2">
      <c r="A66" t="s">
        <v>108</v>
      </c>
      <c r="C66" t="str">
        <f t="shared" si="1"/>
        <v>University of New Orleans Foundation Desmog OR Sourcewatch OR Exxonsecrets</v>
      </c>
    </row>
    <row r="67" spans="1:3" x14ac:dyDescent="0.2">
      <c r="A67" t="s">
        <v>109</v>
      </c>
    </row>
    <row r="68" spans="1:3" x14ac:dyDescent="0.2">
      <c r="A68" t="s">
        <v>110</v>
      </c>
      <c r="C68" t="str">
        <f t="shared" si="1"/>
        <v>Florida State University Foundation Desmog OR Sourcewatch OR Exxonsecrets</v>
      </c>
    </row>
    <row r="69" spans="1:3" x14ac:dyDescent="0.2">
      <c r="A69" t="s">
        <v>111</v>
      </c>
      <c r="C69" t="str">
        <f t="shared" si="1"/>
        <v>Ramapo College Foundation Desmog OR Sourcewatch OR Exxonsecrets</v>
      </c>
    </row>
    <row r="70" spans="1:3" x14ac:dyDescent="0.2">
      <c r="A70" t="s">
        <v>112</v>
      </c>
      <c r="C70" t="str">
        <f t="shared" si="1"/>
        <v>Northwood University Desmog OR Sourcewatch OR Exxonsecrets</v>
      </c>
    </row>
    <row r="71" spans="1:3" x14ac:dyDescent="0.2">
      <c r="A71" t="s">
        <v>113</v>
      </c>
      <c r="C71" t="str">
        <f t="shared" si="1"/>
        <v>Evangel University Desmog OR Sourcewatch OR Exxonsecrets</v>
      </c>
    </row>
    <row r="72" spans="1:3" x14ac:dyDescent="0.2">
      <c r="A72" t="s">
        <v>114</v>
      </c>
      <c r="C72" t="str">
        <f t="shared" si="1"/>
        <v>University of Minnesota Desmog OR Sourcewatch OR Exxonsecrets</v>
      </c>
    </row>
    <row r="73" spans="1:3" x14ac:dyDescent="0.2">
      <c r="A73" t="s">
        <v>115</v>
      </c>
    </row>
    <row r="74" spans="1:3" x14ac:dyDescent="0.2">
      <c r="A74" t="s">
        <v>116</v>
      </c>
      <c r="C74" t="str">
        <f t="shared" si="1"/>
        <v>Center for Ethics &amp; Entrepreneurship Rockford University Desmog OR Sourcewatch OR Exxonsecrets</v>
      </c>
    </row>
    <row r="75" spans="1:3" x14ac:dyDescent="0.2">
      <c r="A75" t="s">
        <v>117</v>
      </c>
    </row>
    <row r="76" spans="1:3" x14ac:dyDescent="0.2">
      <c r="A76" t="s">
        <v>118</v>
      </c>
    </row>
    <row r="77" spans="1:3" x14ac:dyDescent="0.2">
      <c r="A77" t="s">
        <v>119</v>
      </c>
      <c r="C77" t="str">
        <f t="shared" si="1"/>
        <v>Long Island University Desmog OR Sourcewatch OR Exxonsecrets</v>
      </c>
    </row>
    <row r="78" spans="1:3" x14ac:dyDescent="0.2">
      <c r="A78" t="s">
        <v>120</v>
      </c>
      <c r="C78" t="str">
        <f t="shared" si="1"/>
        <v>Murray State University Desmog OR Sourcewatch OR Exxonsecrets</v>
      </c>
    </row>
    <row r="79" spans="1:3" x14ac:dyDescent="0.2">
      <c r="A79" t="s">
        <v>121</v>
      </c>
      <c r="C79" t="str">
        <f t="shared" si="1"/>
        <v>Texas Tech Foundation Desmog OR Sourcewatch OR Exxonsecrets</v>
      </c>
    </row>
    <row r="80" spans="1:3" x14ac:dyDescent="0.2">
      <c r="A80" t="s">
        <v>122</v>
      </c>
      <c r="C80" t="str">
        <f t="shared" si="1"/>
        <v>The University of West Florida Foundation Desmog OR Sourcewatch OR Exxonsecrets</v>
      </c>
    </row>
    <row r="81" spans="1:3" x14ac:dyDescent="0.2">
      <c r="A81" t="s">
        <v>123</v>
      </c>
    </row>
    <row r="82" spans="1:3" x14ac:dyDescent="0.2">
      <c r="A82" t="s">
        <v>124</v>
      </c>
      <c r="B82" t="s">
        <v>206</v>
      </c>
    </row>
    <row r="83" spans="1:3" x14ac:dyDescent="0.2">
      <c r="A83" t="s">
        <v>125</v>
      </c>
      <c r="C83" t="str">
        <f t="shared" ref="C83:C85" si="2">A83&amp;" Desmog OR Sourcewatch OR Exxonsecrets"</f>
        <v>University of Colorado Desmog OR Sourcewatch OR Exxonsecrets</v>
      </c>
    </row>
    <row r="84" spans="1:3" x14ac:dyDescent="0.2">
      <c r="A84" t="s">
        <v>126</v>
      </c>
    </row>
    <row r="85" spans="1:3" x14ac:dyDescent="0.2">
      <c r="A85" t="s">
        <v>127</v>
      </c>
      <c r="C85" t="str">
        <f t="shared" si="2"/>
        <v>West Virginia University Foundation Desmog OR Sourcewatch OR Exxonsecrets</v>
      </c>
    </row>
    <row r="86" spans="1:3" x14ac:dyDescent="0.2">
      <c r="A86" t="s">
        <v>128</v>
      </c>
      <c r="B86" t="s">
        <v>207</v>
      </c>
    </row>
    <row r="87" spans="1:3" x14ac:dyDescent="0.2">
      <c r="A87" t="s">
        <v>129</v>
      </c>
      <c r="C87" t="str">
        <f t="shared" ref="C87:C95" si="3">A87&amp;" Desmog OR Sourcewatch OR Exxonsecrets"</f>
        <v>Department of Philosophy UNC Chapel Hill Desmog OR Sourcewatch OR Exxonsecrets</v>
      </c>
    </row>
    <row r="88" spans="1:3" x14ac:dyDescent="0.2">
      <c r="A88" t="s">
        <v>130</v>
      </c>
      <c r="C88" t="str">
        <f t="shared" si="3"/>
        <v>Hampden-Sydney College Desmog OR Sourcewatch OR Exxonsecrets</v>
      </c>
    </row>
    <row r="89" spans="1:3" x14ac:dyDescent="0.2">
      <c r="A89" t="s">
        <v>131</v>
      </c>
      <c r="C89" t="str">
        <f t="shared" si="3"/>
        <v>St Cloud University Desmog OR Sourcewatch OR Exxonsecrets</v>
      </c>
    </row>
    <row r="90" spans="1:3" x14ac:dyDescent="0.2">
      <c r="A90" t="s">
        <v>132</v>
      </c>
      <c r="C90" t="str">
        <f t="shared" si="3"/>
        <v>Clemson University Desmog OR Sourcewatch OR Exxonsecrets</v>
      </c>
    </row>
    <row r="91" spans="1:3" x14ac:dyDescent="0.2">
      <c r="A91" t="s">
        <v>133</v>
      </c>
      <c r="C91" t="str">
        <f t="shared" si="3"/>
        <v>Houston Baptist University Desmog OR Sourcewatch OR Exxonsecrets</v>
      </c>
    </row>
    <row r="92" spans="1:3" x14ac:dyDescent="0.2">
      <c r="A92" t="s">
        <v>134</v>
      </c>
      <c r="C92" t="str">
        <f t="shared" si="3"/>
        <v>Rhodes College Desmog OR Sourcewatch OR Exxonsecrets</v>
      </c>
    </row>
    <row r="93" spans="1:3" x14ac:dyDescent="0.2">
      <c r="A93" t="s">
        <v>135</v>
      </c>
      <c r="C93" t="str">
        <f t="shared" si="3"/>
        <v>Rose State College Desmog OR Sourcewatch OR Exxonsecrets</v>
      </c>
    </row>
    <row r="94" spans="1:3" x14ac:dyDescent="0.2">
      <c r="A94" t="s">
        <v>136</v>
      </c>
      <c r="C94" t="str">
        <f t="shared" si="3"/>
        <v>St John's University Desmog OR Sourcewatch OR Exxonsecrets</v>
      </c>
    </row>
    <row r="95" spans="1:3" x14ac:dyDescent="0.2">
      <c r="A95" t="s">
        <v>137</v>
      </c>
      <c r="C95" t="str">
        <f t="shared" si="3"/>
        <v>Campbell University Desmog OR Sourcewatch OR Exxonsecrets</v>
      </c>
    </row>
    <row r="96" spans="1:3" x14ac:dyDescent="0.2">
      <c r="A96" t="s">
        <v>138</v>
      </c>
      <c r="B96" t="s">
        <v>208</v>
      </c>
    </row>
    <row r="97" spans="1:3" x14ac:dyDescent="0.2">
      <c r="A97" t="s">
        <v>139</v>
      </c>
      <c r="C97" t="str">
        <f t="shared" ref="C97:C99" si="4">A97&amp;" Desmog OR Sourcewatch OR Exxonsecrets"</f>
        <v>Stillman College Desmog OR Sourcewatch OR Exxonsecrets</v>
      </c>
    </row>
    <row r="98" spans="1:3" x14ac:dyDescent="0.2">
      <c r="A98" t="s">
        <v>140</v>
      </c>
    </row>
    <row r="99" spans="1:3" x14ac:dyDescent="0.2">
      <c r="A99" t="s">
        <v>159</v>
      </c>
      <c r="C99" t="str">
        <f t="shared" si="4"/>
        <v>West Liberty University Research Corp Desmog OR Sourcewatch OR Exxonsecrets</v>
      </c>
    </row>
    <row r="100" spans="1:3" x14ac:dyDescent="0.2">
      <c r="A100" t="s">
        <v>160</v>
      </c>
      <c r="B100" t="s">
        <v>209</v>
      </c>
    </row>
    <row r="101" spans="1:3" x14ac:dyDescent="0.2">
      <c r="A101" t="s">
        <v>161</v>
      </c>
      <c r="B101" t="s">
        <v>75</v>
      </c>
    </row>
    <row r="102" spans="1:3" x14ac:dyDescent="0.2">
      <c r="A102" t="s">
        <v>162</v>
      </c>
      <c r="C102" t="str">
        <f>A102&amp;" Desmog OR Sourcewatch OR Exxonsecrets"</f>
        <v>University of Arizona Foundation Desmog OR Sourcewatch OR Exxonsecrets</v>
      </c>
    </row>
    <row r="103" spans="1:3" x14ac:dyDescent="0.2">
      <c r="A103" t="s">
        <v>163</v>
      </c>
      <c r="B103" t="s">
        <v>100</v>
      </c>
    </row>
    <row r="104" spans="1:3" x14ac:dyDescent="0.2">
      <c r="A104" t="s">
        <v>176</v>
      </c>
      <c r="B104" t="s">
        <v>100</v>
      </c>
    </row>
    <row r="105" spans="1:3" x14ac:dyDescent="0.2">
      <c r="A105" t="s">
        <v>181</v>
      </c>
      <c r="C105" t="str">
        <f t="shared" ref="C105:C109" si="5">A105&amp;" Desmog OR Sourcewatch OR Exxonsecrets"</f>
        <v>Aquinas College Desmog OR Sourcewatch OR Exxonsecrets</v>
      </c>
    </row>
    <row r="106" spans="1:3" x14ac:dyDescent="0.2">
      <c r="A106" t="s">
        <v>182</v>
      </c>
      <c r="C106" t="str">
        <f t="shared" si="5"/>
        <v>Boise State University Foundation Desmog OR Sourcewatch OR Exxonsecrets</v>
      </c>
    </row>
    <row r="107" spans="1:3" x14ac:dyDescent="0.2">
      <c r="A107" t="s">
        <v>183</v>
      </c>
      <c r="C107" t="str">
        <f t="shared" si="5"/>
        <v>Boundary Stone Desmog OR Sourcewatch OR Exxonsecrets</v>
      </c>
    </row>
    <row r="108" spans="1:3" x14ac:dyDescent="0.2">
      <c r="A108" t="s">
        <v>184</v>
      </c>
      <c r="C108" t="str">
        <f t="shared" si="5"/>
        <v>Florida Southern College Desmog OR Sourcewatch OR Exxonsecrets</v>
      </c>
    </row>
    <row r="109" spans="1:3" x14ac:dyDescent="0.2">
      <c r="A109" t="s">
        <v>185</v>
      </c>
      <c r="C109" t="str">
        <f t="shared" si="5"/>
        <v>Georgia State University Research Foundation Desmog OR Sourcewatch OR Exxonsecrets</v>
      </c>
    </row>
    <row r="110" spans="1:3" x14ac:dyDescent="0.2">
      <c r="A110" t="s">
        <v>186</v>
      </c>
    </row>
    <row r="111" spans="1:3" x14ac:dyDescent="0.2">
      <c r="A111" t="s">
        <v>187</v>
      </c>
      <c r="B111" t="s">
        <v>210</v>
      </c>
    </row>
    <row r="112" spans="1:3" x14ac:dyDescent="0.2">
      <c r="A112" t="s">
        <v>188</v>
      </c>
    </row>
    <row r="113" spans="1:3" x14ac:dyDescent="0.2">
      <c r="A113" t="s">
        <v>189</v>
      </c>
      <c r="C113" t="str">
        <f t="shared" ref="C113:C115" si="6">A113&amp;" Desmog OR Sourcewatch OR Exxonsecrets"</f>
        <v>Troy University Desmog OR Sourcewatch OR Exxonsecrets</v>
      </c>
    </row>
    <row r="114" spans="1:3" x14ac:dyDescent="0.2">
      <c r="A114" t="s">
        <v>192</v>
      </c>
      <c r="C114" t="str">
        <f t="shared" si="6"/>
        <v>University Foundation at Sacramento state Desmog OR Sourcewatch OR Exxonsecrets</v>
      </c>
    </row>
    <row r="115" spans="1:3" x14ac:dyDescent="0.2">
      <c r="A115" t="s">
        <v>190</v>
      </c>
      <c r="C115" t="str">
        <f t="shared" si="6"/>
        <v>University of Vermont Desmog OR Sourcewatch OR Exxonsecrets</v>
      </c>
    </row>
    <row r="116" spans="1:3" x14ac:dyDescent="0.2">
      <c r="A116" t="s">
        <v>191</v>
      </c>
    </row>
    <row r="117" spans="1:3" x14ac:dyDescent="0.2">
      <c r="A117" t="s">
        <v>146</v>
      </c>
    </row>
    <row r="118" spans="1:3" x14ac:dyDescent="0.2">
      <c r="A118" t="s">
        <v>147</v>
      </c>
    </row>
    <row r="119" spans="1:3" x14ac:dyDescent="0.2">
      <c r="A119" t="s">
        <v>145</v>
      </c>
      <c r="B119" t="s">
        <v>211</v>
      </c>
    </row>
    <row r="120" spans="1:3" x14ac:dyDescent="0.2">
      <c r="A120" t="s">
        <v>148</v>
      </c>
      <c r="C120" t="str">
        <f t="shared" ref="C120:C122" si="7">A120&amp;" Desmog OR Sourcewatch OR Exxonsecrets"</f>
        <v>Customer Innovations Desmog OR Sourcewatch OR Exxonsecrets</v>
      </c>
    </row>
    <row r="121" spans="1:3" x14ac:dyDescent="0.2">
      <c r="A121" t="s">
        <v>149</v>
      </c>
      <c r="C121" t="str">
        <f t="shared" si="7"/>
        <v>Dataprise Desmog OR Sourcewatch OR Exxonsecrets</v>
      </c>
    </row>
    <row r="122" spans="1:3" x14ac:dyDescent="0.2">
      <c r="A122" t="s">
        <v>155</v>
      </c>
      <c r="C122" t="str">
        <f t="shared" si="7"/>
        <v>Winter Advertising Group Desmog OR Sourcewatch OR Exxonsecrets</v>
      </c>
    </row>
    <row r="123" spans="1:3" x14ac:dyDescent="0.2">
      <c r="A123" t="s">
        <v>157</v>
      </c>
      <c r="B123" t="s">
        <v>212</v>
      </c>
    </row>
    <row r="124" spans="1:3" x14ac:dyDescent="0.2">
      <c r="A124" t="s">
        <v>164</v>
      </c>
    </row>
    <row r="125" spans="1:3" x14ac:dyDescent="0.2">
      <c r="A125" t="s">
        <v>165</v>
      </c>
    </row>
    <row r="126" spans="1:3" x14ac:dyDescent="0.2">
      <c r="A126" t="s">
        <v>166</v>
      </c>
    </row>
    <row r="127" spans="1:3" x14ac:dyDescent="0.2">
      <c r="A127" t="s">
        <v>167</v>
      </c>
      <c r="C127" t="str">
        <f t="shared" ref="C127:C131" si="8">A127&amp;" Desmog OR Sourcewatch OR Exxonsecrets"</f>
        <v>Pantheon Software Desmog OR Sourcewatch OR Exxonsecrets</v>
      </c>
    </row>
    <row r="128" spans="1:3" x14ac:dyDescent="0.2">
      <c r="A128" t="s">
        <v>168</v>
      </c>
    </row>
    <row r="129" spans="1:3" x14ac:dyDescent="0.2">
      <c r="A129" t="s">
        <v>175</v>
      </c>
    </row>
    <row r="130" spans="1:3" x14ac:dyDescent="0.2">
      <c r="A130" t="s">
        <v>177</v>
      </c>
    </row>
    <row r="131" spans="1:3" x14ac:dyDescent="0.2">
      <c r="A131" t="s">
        <v>178</v>
      </c>
      <c r="C131" t="str">
        <f t="shared" si="8"/>
        <v>Hirestrategy Desmog OR Sourcewatch OR Exxonsecrets</v>
      </c>
    </row>
    <row r="132" spans="1:3" x14ac:dyDescent="0.2">
      <c r="A132" t="s">
        <v>219</v>
      </c>
    </row>
  </sheetData>
  <autoFilter ref="A1:B132" xr:uid="{CC0223FC-E934-3C41-88C6-CF8B3D9D773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</vt:lpstr>
      <vt:lpstr>Independent Contractors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2015-08-25T21:51:01Z</dcterms:created>
  <dcterms:modified xsi:type="dcterms:W3CDTF">2019-07-09T04:31:33Z</dcterms:modified>
  <cp:category/>
</cp:coreProperties>
</file>