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dependent Women's Forum/"/>
    </mc:Choice>
  </mc:AlternateContent>
  <xr:revisionPtr revIDLastSave="0" documentId="8_{7496FD03-93F5-0F45-9B1A-7555A1259BBD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Summary" sheetId="2" r:id="rId1"/>
    <sheet name="Data" sheetId="3" r:id="rId2"/>
    <sheet name="Resources" sheetId="4" r:id="rId3"/>
  </sheets>
  <definedNames>
    <definedName name="_xlnm._FilterDatabase" localSheetId="1" hidden="1">Data!$A$1:$H$299</definedName>
    <definedName name="_xlnm._FilterDatabase" localSheetId="2" hidden="1">Resources!$A$1:$B$35</definedName>
  </definedNames>
  <calcPr calcId="191029"/>
  <pivotCaches>
    <pivotCache cacheId="8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B169" i="3"/>
  <c r="B116" i="3"/>
  <c r="B117" i="3"/>
  <c r="B70" i="3"/>
  <c r="B69" i="3"/>
  <c r="B68" i="3"/>
  <c r="B64" i="3"/>
  <c r="B63" i="3"/>
  <c r="B62" i="3"/>
  <c r="B61" i="3"/>
  <c r="B60" i="3"/>
  <c r="B59" i="3"/>
  <c r="B58" i="3"/>
  <c r="B30" i="3" l="1"/>
  <c r="B154" i="3"/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11" i="2"/>
  <c r="B303" i="3"/>
  <c r="B288" i="3"/>
  <c r="B197" i="3"/>
  <c r="B191" i="3"/>
  <c r="B190" i="3"/>
  <c r="B171" i="3"/>
  <c r="B166" i="3"/>
  <c r="B165" i="3"/>
  <c r="B123" i="3"/>
  <c r="B52" i="3"/>
  <c r="B55" i="3"/>
  <c r="B54" i="3"/>
  <c r="B53" i="3"/>
  <c r="B11" i="3"/>
  <c r="B10" i="3"/>
  <c r="B5" i="3"/>
  <c r="B7" i="3"/>
  <c r="B6" i="3"/>
  <c r="B4" i="3"/>
  <c r="B3" i="3"/>
  <c r="B2" i="3"/>
  <c r="D45" i="2" l="1"/>
  <c r="B28" i="3"/>
  <c r="B71" i="3"/>
  <c r="B73" i="3"/>
  <c r="B72" i="3"/>
  <c r="B67" i="3"/>
  <c r="B65" i="3"/>
  <c r="B66" i="3"/>
  <c r="B8" i="3"/>
  <c r="B9" i="3"/>
  <c r="B292" i="3"/>
  <c r="B287" i="3"/>
  <c r="B233" i="3"/>
  <c r="B231" i="3"/>
  <c r="B230" i="3"/>
  <c r="B232" i="3"/>
  <c r="B228" i="3"/>
  <c r="B229" i="3"/>
  <c r="B203" i="3"/>
  <c r="B175" i="3"/>
  <c r="B174" i="3"/>
  <c r="B173" i="3"/>
  <c r="B208" i="3"/>
  <c r="B206" i="3"/>
  <c r="B207" i="3"/>
  <c r="B205" i="3"/>
  <c r="B204" i="3"/>
  <c r="B56" i="3"/>
  <c r="B47" i="3"/>
  <c r="B46" i="3"/>
  <c r="B45" i="3"/>
  <c r="B33" i="3"/>
  <c r="B32" i="3"/>
  <c r="B31" i="3"/>
  <c r="B16" i="3"/>
  <c r="B15" i="3"/>
  <c r="B14" i="3"/>
  <c r="B20" i="3"/>
  <c r="B19" i="3"/>
  <c r="B18" i="3"/>
  <c r="B17" i="3"/>
  <c r="B106" i="3"/>
  <c r="B77" i="3" l="1"/>
  <c r="B78" i="3"/>
  <c r="B79" i="3"/>
  <c r="B80" i="3"/>
  <c r="B155" i="3"/>
  <c r="B13" i="3"/>
  <c r="B119" i="3"/>
  <c r="B84" i="3"/>
  <c r="B85" i="3"/>
  <c r="B82" i="3"/>
  <c r="B81" i="3"/>
  <c r="B83" i="3"/>
  <c r="B29" i="3"/>
  <c r="B156" i="3"/>
  <c r="B34" i="3"/>
  <c r="B304" i="3"/>
  <c r="B234" i="3"/>
  <c r="B235" i="3"/>
  <c r="B48" i="3"/>
  <c r="B172" i="3"/>
  <c r="B57" i="3"/>
  <c r="B120" i="3"/>
  <c r="B21" i="3"/>
  <c r="B91" i="3"/>
  <c r="B89" i="3"/>
  <c r="B88" i="3"/>
  <c r="B86" i="3"/>
  <c r="B90" i="3"/>
  <c r="B87" i="3"/>
  <c r="B305" i="3"/>
  <c r="B157" i="3"/>
  <c r="B35" i="3"/>
  <c r="B37" i="3"/>
  <c r="B49" i="3"/>
  <c r="B94" i="3"/>
  <c r="B93" i="3"/>
  <c r="B92" i="3"/>
  <c r="B121" i="3"/>
  <c r="B159" i="3"/>
  <c r="B239" i="3"/>
  <c r="B238" i="3"/>
  <c r="B236" i="3"/>
  <c r="B237" i="3"/>
  <c r="B241" i="3"/>
  <c r="B240" i="3"/>
  <c r="B306" i="3"/>
  <c r="B158" i="3"/>
  <c r="B22" i="3"/>
  <c r="B36" i="3"/>
  <c r="B38" i="3"/>
  <c r="B50" i="3"/>
  <c r="B122" i="3"/>
  <c r="B127" i="3"/>
  <c r="B198" i="3"/>
  <c r="B243" i="3"/>
  <c r="B246" i="3"/>
  <c r="B245" i="3"/>
  <c r="B242" i="3"/>
  <c r="B247" i="3"/>
  <c r="B244" i="3"/>
  <c r="B271" i="3"/>
  <c r="B294" i="3"/>
  <c r="B293" i="3"/>
  <c r="B307" i="3"/>
  <c r="B97" i="3"/>
  <c r="B95" i="3"/>
  <c r="B98" i="3"/>
  <c r="B99" i="3"/>
  <c r="B96" i="3"/>
  <c r="B51" i="3"/>
  <c r="B128" i="3"/>
  <c r="B160" i="3"/>
  <c r="B192" i="3"/>
  <c r="B209" i="3"/>
  <c r="B199" i="3"/>
  <c r="B248" i="3"/>
  <c r="B250" i="3"/>
  <c r="B249" i="3"/>
  <c r="B272" i="3"/>
  <c r="B295" i="3"/>
  <c r="B308" i="3"/>
  <c r="B289" i="3"/>
  <c r="B100" i="3"/>
  <c r="B39" i="3"/>
  <c r="B129" i="3"/>
  <c r="B137" i="3"/>
  <c r="B161" i="3"/>
  <c r="B176" i="3"/>
  <c r="B193" i="3"/>
  <c r="B251" i="3"/>
  <c r="B273" i="3"/>
  <c r="B279" i="3"/>
  <c r="B210" i="3"/>
  <c r="B296" i="3"/>
  <c r="B167" i="3"/>
  <c r="B12" i="3"/>
  <c r="B23" i="3"/>
  <c r="B40" i="3"/>
  <c r="B101" i="3"/>
  <c r="B107" i="3"/>
  <c r="B130" i="3"/>
  <c r="B177" i="3"/>
  <c r="B252" i="3"/>
  <c r="B274" i="3"/>
  <c r="B280" i="3"/>
  <c r="B212" i="3"/>
  <c r="B211" i="3"/>
  <c r="B297" i="3"/>
  <c r="B309" i="3"/>
  <c r="B124" i="3"/>
  <c r="B41" i="3"/>
  <c r="B108" i="3"/>
  <c r="B131" i="3"/>
  <c r="B178" i="3"/>
  <c r="B253" i="3"/>
  <c r="B254" i="3"/>
  <c r="B275" i="3"/>
  <c r="B213" i="3"/>
  <c r="B298" i="3"/>
  <c r="B310" i="3"/>
  <c r="B125" i="3"/>
  <c r="B170" i="3"/>
  <c r="B24" i="3"/>
  <c r="B102" i="3"/>
  <c r="B104" i="3"/>
  <c r="B132" i="3"/>
  <c r="B162" i="3"/>
  <c r="B179" i="3"/>
  <c r="B214" i="3"/>
  <c r="B276" i="3"/>
  <c r="B281" i="3"/>
  <c r="B311" i="3"/>
  <c r="B126" i="3"/>
  <c r="B109" i="3"/>
  <c r="B111" i="3"/>
  <c r="B133" i="3"/>
  <c r="B138" i="3"/>
  <c r="B163" i="3"/>
  <c r="B180" i="3"/>
  <c r="B194" i="3"/>
  <c r="B255" i="3"/>
  <c r="B256" i="3"/>
  <c r="B277" i="3"/>
  <c r="B282" i="3"/>
  <c r="B215" i="3"/>
  <c r="B299" i="3"/>
  <c r="B312" i="3"/>
  <c r="B25" i="3"/>
  <c r="B42" i="3"/>
  <c r="B103" i="3"/>
  <c r="B105" i="3"/>
  <c r="B110" i="3"/>
  <c r="B143" i="3"/>
  <c r="B144" i="3"/>
  <c r="B134" i="3"/>
  <c r="B139" i="3"/>
  <c r="B164" i="3"/>
  <c r="B181" i="3"/>
  <c r="B188" i="3"/>
  <c r="B195" i="3"/>
  <c r="B257" i="3"/>
  <c r="B259" i="3"/>
  <c r="B258" i="3"/>
  <c r="B261" i="3"/>
  <c r="B263" i="3"/>
  <c r="B260" i="3"/>
  <c r="B262" i="3"/>
  <c r="B278" i="3"/>
  <c r="B283" i="3"/>
  <c r="B290" i="3"/>
  <c r="B168" i="3"/>
  <c r="B26" i="3"/>
  <c r="B43" i="3"/>
  <c r="B112" i="3"/>
  <c r="B146" i="3"/>
  <c r="B145" i="3"/>
  <c r="B135" i="3"/>
  <c r="B140" i="3"/>
  <c r="B182" i="3"/>
  <c r="B196" i="3"/>
  <c r="B265" i="3"/>
  <c r="B264" i="3"/>
  <c r="B284" i="3"/>
  <c r="B300" i="3"/>
  <c r="B113" i="3"/>
  <c r="B147" i="3"/>
  <c r="B183" i="3"/>
  <c r="B267" i="3"/>
  <c r="B266" i="3"/>
  <c r="B301" i="3"/>
  <c r="B218" i="3"/>
  <c r="B216" i="3"/>
  <c r="B217" i="3"/>
  <c r="B114" i="3"/>
  <c r="B148" i="3"/>
  <c r="B136" i="3"/>
  <c r="B141" i="3"/>
  <c r="B184" i="3"/>
  <c r="B189" i="3"/>
  <c r="B268" i="3"/>
  <c r="B269" i="3"/>
  <c r="B285" i="3"/>
  <c r="B219" i="3"/>
  <c r="B220" i="3"/>
  <c r="B27" i="3"/>
  <c r="B44" i="3"/>
  <c r="B115" i="3"/>
  <c r="B149" i="3"/>
  <c r="B185" i="3"/>
  <c r="B270" i="3"/>
  <c r="B286" i="3"/>
  <c r="B221" i="3"/>
  <c r="B222" i="3"/>
  <c r="B224" i="3"/>
  <c r="B223" i="3"/>
  <c r="B302" i="3"/>
  <c r="B291" i="3"/>
  <c r="B150" i="3"/>
  <c r="B186" i="3"/>
  <c r="B225" i="3"/>
  <c r="B151" i="3"/>
  <c r="B152" i="3"/>
  <c r="B187" i="3"/>
  <c r="B200" i="3"/>
  <c r="B226" i="3"/>
  <c r="B153" i="3"/>
  <c r="B142" i="3"/>
  <c r="B201" i="3"/>
  <c r="B227" i="3"/>
  <c r="B202" i="3"/>
  <c r="B118" i="3"/>
</calcChain>
</file>

<file path=xl/sharedStrings.xml><?xml version="1.0" encoding="utf-8"?>
<sst xmlns="http://schemas.openxmlformats.org/spreadsheetml/2006/main" count="1118" uniqueCount="125">
  <si>
    <t>donor_name</t>
  </si>
  <si>
    <t>recipient_name</t>
  </si>
  <si>
    <t>contribution</t>
  </si>
  <si>
    <t>year</t>
  </si>
  <si>
    <t>John William Pope Foundation</t>
  </si>
  <si>
    <t>Independent Women's Forum</t>
  </si>
  <si>
    <t>Bochnowski Family Foundation</t>
  </si>
  <si>
    <t>DonorsTrust</t>
  </si>
  <si>
    <t>Donors Capital Fund</t>
  </si>
  <si>
    <t>Charles G. Koch Charitable Foundation</t>
  </si>
  <si>
    <t>Chase Foundation of Virginia</t>
  </si>
  <si>
    <t>Windway Foundation</t>
  </si>
  <si>
    <t>Holman Foundation</t>
  </si>
  <si>
    <t>The Randolph Foundation</t>
  </si>
  <si>
    <t>Diana Davis Spencer Foundation</t>
  </si>
  <si>
    <t>Castle Rock Foundation</t>
  </si>
  <si>
    <t>Claude R. Lambe Charitable Foundation</t>
  </si>
  <si>
    <t>Joyce and Donald Rumsfeld Foundation</t>
  </si>
  <si>
    <t>Jaquelin Hume Foundation</t>
  </si>
  <si>
    <t>The Carthage Foundation</t>
  </si>
  <si>
    <t>The Roe Foundation</t>
  </si>
  <si>
    <t>William H. Donner Foundation</t>
  </si>
  <si>
    <t>Searle Freedom Trust</t>
  </si>
  <si>
    <t>The Lynde and Harry Bradley Foundation</t>
  </si>
  <si>
    <t>William E. Simon Foundation</t>
  </si>
  <si>
    <t>JM Foundation</t>
  </si>
  <si>
    <t>Sarah Scaife Foundation</t>
  </si>
  <si>
    <t>The Shelby Cullom Davis Foundation</t>
  </si>
  <si>
    <t>Armstrong Foundation</t>
  </si>
  <si>
    <t>Exxon Mobil</t>
  </si>
  <si>
    <t>Independent Women's Voice</t>
  </si>
  <si>
    <t>National Association of Manufacturers</t>
  </si>
  <si>
    <t>Earhart Foundation</t>
  </si>
  <si>
    <t>Gilder Foundation</t>
  </si>
  <si>
    <t>John M. Olin Foundation</t>
  </si>
  <si>
    <t>Scaife Family Foundation</t>
  </si>
  <si>
    <t>Hickory Foundation</t>
  </si>
  <si>
    <t>Total</t>
  </si>
  <si>
    <t>Grand Total</t>
  </si>
  <si>
    <t>Sum of contribution</t>
  </si>
  <si>
    <t>National Christian Charitable Foundation</t>
  </si>
  <si>
    <t>Independent Women's Forum Funding</t>
  </si>
  <si>
    <t xml:space="preserve">Data Retrieved </t>
  </si>
  <si>
    <t>desmogblog.com/independent-women-s-forum</t>
  </si>
  <si>
    <t>transaction_id</t>
  </si>
  <si>
    <t>data_source</t>
  </si>
  <si>
    <t>verified</t>
  </si>
  <si>
    <t>CT2016</t>
  </si>
  <si>
    <t>Org</t>
  </si>
  <si>
    <t>Resource URL</t>
  </si>
  <si>
    <t/>
  </si>
  <si>
    <t>https://www.desmogblog.com/who-donors-trust</t>
  </si>
  <si>
    <t>http://www.sourcewatch.org/index.php/John_William_Pope_Foundation</t>
  </si>
  <si>
    <t>http://www.sourcewatch.org/index.php/Charles_G._Koch_Foundation</t>
  </si>
  <si>
    <t>http://www.sourcewatch.org/index.php/Chase_Foundation_of_Virginia</t>
  </si>
  <si>
    <t>http://www.sourcewatch.org/index.php/Randolph_Foundation</t>
  </si>
  <si>
    <t>https://www.desmogblog.com/donors-capital-fund</t>
  </si>
  <si>
    <t>http://www.sourcewatch.org/index.php/Castle_Rock_Foundation</t>
  </si>
  <si>
    <t>http://www.sourcewatch.org/index.php/Koch_Family_Foundations</t>
  </si>
  <si>
    <t>http://www.sourcewatch.org/index.php/Jaquelin_Hume_Foundation</t>
  </si>
  <si>
    <t>http://www.sourcewatch.org/index.php/Roe_Foundation</t>
  </si>
  <si>
    <t>http://www.sourcewatch.org/index.php/William_H._Donner_Foundation</t>
  </si>
  <si>
    <t>http://www.sourcewatch.org/index.php/Searle_Freedom_Trust</t>
  </si>
  <si>
    <t>http://www.sourcewatch.org/index.php/Lynde_and_Harry_Bradley_Foundation</t>
  </si>
  <si>
    <t>http://www.sourcewatch.org/index.php/William_E._Simon_Foundation</t>
  </si>
  <si>
    <t>http://www.sourcewatch.org/index.php/JM_Foundation</t>
  </si>
  <si>
    <t>http://www.sourcewatch.org/index.php/Shelby_Cullom_Davis_Foundation</t>
  </si>
  <si>
    <t>http://www.sourcewatch.org/index.php/Exxon_Mobil</t>
  </si>
  <si>
    <t>http://www.sourcewatch.org/index.php/Independent_Women's_Voice</t>
  </si>
  <si>
    <t>http://www.sourcewatch.org/index.php/National_Association_of_Manufacturers</t>
  </si>
  <si>
    <t>http://www.sourcewatch.org/index.php/Earhart_Foundation</t>
  </si>
  <si>
    <t>http://www.sourcewatch.org/index.php/The_Gilder_Foundation</t>
  </si>
  <si>
    <t>http://www.sourcewatch.org/index.php/John_M._Olin_Foundation</t>
  </si>
  <si>
    <t>http://www.sourcewatch.org/index.php/Scaife_Foundations</t>
  </si>
  <si>
    <t>Ruth &amp; Lovett Peters Foundation</t>
  </si>
  <si>
    <t>Donor &amp; Year</t>
  </si>
  <si>
    <t>Click on donor name to expand funding by year</t>
  </si>
  <si>
    <t>added</t>
  </si>
  <si>
    <t>Woldwide Giving</t>
  </si>
  <si>
    <t>Buchnowski Family Foundation</t>
  </si>
  <si>
    <t>Brady Education Foundation</t>
  </si>
  <si>
    <t>The Helen Diller Family Foundation</t>
  </si>
  <si>
    <t>US Chamber of Commerce Foundation</t>
  </si>
  <si>
    <t>Americans for Tax Reform</t>
  </si>
  <si>
    <t>Center to Protect Patient Rights</t>
  </si>
  <si>
    <t>https://www.sourcewatch.org/index.php/National_Christian_Foundation</t>
  </si>
  <si>
    <t>https://www.sourcewatch.org/index.php/Carthage_Foundation</t>
  </si>
  <si>
    <t>https://www.desmogblog.com/scaife-family-foundations</t>
  </si>
  <si>
    <t>https://www.sourcewatch.org/index.php/U.S._Chamber_of_Commerce</t>
  </si>
  <si>
    <t>Adolph Coors Foundation</t>
  </si>
  <si>
    <t>Albert and Ethel Herzstein Charitable Foundation</t>
  </si>
  <si>
    <t>Dodge Jones Foundation</t>
  </si>
  <si>
    <t>Huizenga Foundation</t>
  </si>
  <si>
    <t>Judicial Crisis Network</t>
  </si>
  <si>
    <t>Independent Womens' Voices</t>
  </si>
  <si>
    <t>Lovett &amp; Ruth Peters Foundation</t>
  </si>
  <si>
    <t>Schwab Charitable Fund</t>
  </si>
  <si>
    <t>Smith Richardson Foundation</t>
  </si>
  <si>
    <t>Walton Family Foundation</t>
  </si>
  <si>
    <t>https://www.desmogblog.com/americans-tax-reform</t>
  </si>
  <si>
    <t>https://www.sourcewatch.org/index.php/Lovett_%26_Ruth_Peters_Foundation</t>
  </si>
  <si>
    <t>https://www.sourcewatch.org/index.php/Adolph_Coors_Foundation</t>
  </si>
  <si>
    <t>https://www.desmogblog.com/judicial-crisis-network</t>
  </si>
  <si>
    <t>https://www.sourcewatch.org/index.php/Smith_Richardson_Foundation</t>
  </si>
  <si>
    <t>https://www.sourcewatch.org/index.php/Walton_Family_Foundation</t>
  </si>
  <si>
    <t>notes</t>
  </si>
  <si>
    <t>DonorsTrust_Independent Women's Forum2015100000</t>
  </si>
  <si>
    <t>DonorsTrust_Independent Women's Forum201535000</t>
  </si>
  <si>
    <t>DonorsTrust_Independent Women's Forum201510000</t>
  </si>
  <si>
    <t>p48</t>
  </si>
  <si>
    <t>p55</t>
  </si>
  <si>
    <t>p95</t>
  </si>
  <si>
    <t>p129</t>
  </si>
  <si>
    <t>p132</t>
  </si>
  <si>
    <t>p150</t>
  </si>
  <si>
    <t>p108</t>
  </si>
  <si>
    <t>p112</t>
  </si>
  <si>
    <t>p123</t>
  </si>
  <si>
    <t>p50</t>
  </si>
  <si>
    <t>p57</t>
  </si>
  <si>
    <t>p96</t>
  </si>
  <si>
    <t>MyWireless.org</t>
  </si>
  <si>
    <t>All Funding</t>
  </si>
  <si>
    <t>Koch Funding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</si>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</sst>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yyyy/mm/dd;@"/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1"/>
    <xf numFmtId="0" fontId="3" fillId="0" borderId="0" xfId="0" applyFont="1"/>
    <xf numFmtId="0" fontId="4" fillId="0" borderId="0" xfId="1" applyFont="1"/>
    <xf numFmtId="0" fontId="1" fillId="0" borderId="0" xfId="0" applyFont="1"/>
    <xf numFmtId="0" fontId="5" fillId="3" borderId="1" xfId="0" applyFont="1" applyFill="1" applyBorder="1"/>
    <xf numFmtId="166" fontId="1" fillId="0" borderId="0" xfId="0" applyNumberFormat="1" applyFont="1"/>
    <xf numFmtId="166" fontId="0" fillId="0" borderId="0" xfId="0" applyNumberFormat="1"/>
    <xf numFmtId="0" fontId="1" fillId="2" borderId="0" xfId="0" applyFont="1" applyFill="1"/>
    <xf numFmtId="0" fontId="6" fillId="0" borderId="0" xfId="0" applyFont="1" applyFill="1"/>
    <xf numFmtId="0" fontId="7" fillId="0" borderId="0" xfId="0" applyFont="1" applyFill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4" fontId="8" fillId="0" borderId="0" xfId="0" applyNumberFormat="1" applyFont="1"/>
    <xf numFmtId="165" fontId="3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2"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70.764085416668" createdVersion="4" refreshedVersion="6" minRefreshableVersion="3" recordCount="312" xr:uid="{00000000-000A-0000-FFFF-FFFF16000000}">
  <cacheSource type="worksheet">
    <worksheetSource ref="C1:F1048576" sheet="Data"/>
  </cacheSource>
  <cacheFields count="4">
    <cacheField name="donor_name" numFmtId="0">
      <sharedItems containsBlank="1" count="52">
        <s v="Adolph Coors Foundation"/>
        <s v="Albert and Ethel Herzstein Charitable Foundation"/>
        <s v="Americans for Tax Reform"/>
        <s v="Armstrong Foundation"/>
        <s v="Bochnowski Family Foundation"/>
        <s v="Brady Education Foundation"/>
        <s v="Buchnowski Family Foundation"/>
        <s v="Castle Rock Foundation"/>
        <s v="Center to Protect Patient Rights"/>
        <s v="Charles G. Koch Charitable Foundation"/>
        <s v="Chase Foundation of Virginia"/>
        <s v="Claude R. Lambe Charitable Foundation"/>
        <s v="Diana Davis Spencer Foundation"/>
        <s v="Dodge Jones Foundation"/>
        <s v="Donors Capital Fund"/>
        <s v="DonorsTrust"/>
        <s v="Earhart Foundation"/>
        <s v="Exxon Mobil"/>
        <s v="Gilder Foundation"/>
        <s v="Hickory Foundation"/>
        <s v="Holman Foundation"/>
        <s v="Huizenga Foundation"/>
        <s v="Independent Women's Voice"/>
        <s v="Jaquelin Hume Foundation"/>
        <s v="JM Foundation"/>
        <s v="John M. Olin Foundation"/>
        <s v="John William Pope Foundation"/>
        <s v="Joyce and Donald Rumsfeld Foundation"/>
        <s v="Judicial Crisis Network"/>
        <s v="Lovett &amp; Ruth Peters Foundation"/>
        <s v="MyWireless.org"/>
        <s v="National Association of Manufacturers"/>
        <s v="National Christian Charitable Foundation"/>
        <s v="Sarah Scaife Foundation"/>
        <s v="Scaife Family Foundation"/>
        <s v="Schwab Charitable Fund"/>
        <s v="Searle Freedom Trust"/>
        <s v="Smith Richardson Foundation"/>
        <s v="The Carthage Foundation"/>
        <s v="The Helen Diller Family Foundation"/>
        <s v="The Lynde and Harry Bradley Foundation"/>
        <s v="The Randolph Foundation"/>
        <s v="The Roe Foundation"/>
        <s v="The Shelby Cullom Davis Foundation"/>
        <s v="US Chamber of Commerce Foundation"/>
        <s v="Walton Family Foundation"/>
        <s v="William E. Simon Foundation"/>
        <s v="William H. Donner Foundation"/>
        <s v="Windway Foundation"/>
        <m/>
        <s v="Ruth &amp; Lovett Peters Foundation" u="1"/>
        <s v="Ruth &amp;amp; Lovett Peters Foundation" u="1"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-175000" maxValue="1640000"/>
    </cacheField>
    <cacheField name="year" numFmtId="0">
      <sharedItems containsString="0" containsBlank="1" containsNumber="1" containsInteger="1" minValue="1994" maxValue="2017" count="25">
        <n v="2015"/>
        <n v="2013"/>
        <n v="2012"/>
        <n v="2014"/>
        <n v="2016"/>
        <n v="2006"/>
        <n v="2003"/>
        <n v="2002"/>
        <n v="2001"/>
        <n v="2011"/>
        <n v="2009"/>
        <n v="2004"/>
        <n v="1998"/>
        <n v="2010"/>
        <n v="2007"/>
        <n v="2005"/>
        <n v="2008"/>
        <n v="2017"/>
        <n v="2000"/>
        <n v="1999"/>
        <n v="1995"/>
        <n v="1997"/>
        <n v="1996"/>
        <n v="199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2">
  <r>
    <x v="0"/>
    <s v="Independent Women's Forum"/>
    <n v="75000"/>
    <x v="0"/>
  </r>
  <r>
    <x v="0"/>
    <s v="Independent Women's Forum"/>
    <n v="40000"/>
    <x v="1"/>
  </r>
  <r>
    <x v="0"/>
    <s v="Independent Women's Forum"/>
    <n v="50000"/>
    <x v="2"/>
  </r>
  <r>
    <x v="1"/>
    <s v="Independent Women's Forum"/>
    <n v="5000"/>
    <x v="0"/>
  </r>
  <r>
    <x v="1"/>
    <s v="Independent Women's Forum"/>
    <n v="10000"/>
    <x v="3"/>
  </r>
  <r>
    <x v="1"/>
    <s v="Independent Women's Forum"/>
    <n v="2500"/>
    <x v="1"/>
  </r>
  <r>
    <x v="2"/>
    <s v="Independent Women's Voice"/>
    <n v="150000"/>
    <x v="3"/>
  </r>
  <r>
    <x v="2"/>
    <s v="Independent Women's Voice"/>
    <n v="260000"/>
    <x v="1"/>
  </r>
  <r>
    <x v="3"/>
    <s v="Independent Women's Forum"/>
    <n v="7500"/>
    <x v="4"/>
  </r>
  <r>
    <x v="3"/>
    <s v="Independent Women's Forum"/>
    <n v="5000"/>
    <x v="0"/>
  </r>
  <r>
    <x v="3"/>
    <s v="Independent Women's Forum"/>
    <n v="5000"/>
    <x v="5"/>
  </r>
  <r>
    <x v="4"/>
    <s v="Independent Women's Forum"/>
    <n v="10000"/>
    <x v="1"/>
  </r>
  <r>
    <x v="5"/>
    <s v="Independent Women's Forum"/>
    <n v="1029000"/>
    <x v="6"/>
  </r>
  <r>
    <x v="5"/>
    <s v="Independent Women's Forum"/>
    <n v="25000"/>
    <x v="7"/>
  </r>
  <r>
    <x v="5"/>
    <s v="Independent Women's Forum"/>
    <n v="200000"/>
    <x v="8"/>
  </r>
  <r>
    <x v="6"/>
    <s v="Independent Women's Forum"/>
    <n v="12500"/>
    <x v="4"/>
  </r>
  <r>
    <x v="6"/>
    <s v="Independent Women's Forum"/>
    <n v="12500"/>
    <x v="0"/>
  </r>
  <r>
    <x v="6"/>
    <s v="Independent Women's Forum"/>
    <n v="12500"/>
    <x v="3"/>
  </r>
  <r>
    <x v="6"/>
    <s v="Independent Women's Forum"/>
    <n v="10000"/>
    <x v="1"/>
  </r>
  <r>
    <x v="7"/>
    <s v="Independent Women's Forum"/>
    <n v="50000"/>
    <x v="9"/>
  </r>
  <r>
    <x v="7"/>
    <s v="Independent Women's Forum"/>
    <n v="50000"/>
    <x v="10"/>
  </r>
  <r>
    <x v="7"/>
    <s v="Independent Women's Forum"/>
    <n v="50000"/>
    <x v="5"/>
  </r>
  <r>
    <x v="7"/>
    <s v="Independent Women's Forum"/>
    <n v="75000"/>
    <x v="11"/>
  </r>
  <r>
    <x v="7"/>
    <s v="Independent Women's Forum"/>
    <n v="75000"/>
    <x v="7"/>
  </r>
  <r>
    <x v="7"/>
    <s v="Independent Women's Forum"/>
    <n v="50000"/>
    <x v="8"/>
  </r>
  <r>
    <x v="7"/>
    <s v="Independent Women's Forum"/>
    <n v="50000"/>
    <x v="12"/>
  </r>
  <r>
    <x v="8"/>
    <s v="Independent Women's Voice"/>
    <n v="250000"/>
    <x v="10"/>
  </r>
  <r>
    <x v="9"/>
    <s v="Independent Women's Forum"/>
    <n v="9115"/>
    <x v="2"/>
  </r>
  <r>
    <x v="10"/>
    <s v="Independent Women's Forum"/>
    <n v="5000"/>
    <x v="4"/>
  </r>
  <r>
    <x v="10"/>
    <s v="Independent Women's Forum"/>
    <n v="5000"/>
    <x v="0"/>
  </r>
  <r>
    <x v="10"/>
    <s v="Independent Women's Forum"/>
    <n v="5000"/>
    <x v="3"/>
  </r>
  <r>
    <x v="10"/>
    <s v="Independent Women's Forum"/>
    <n v="2000"/>
    <x v="1"/>
  </r>
  <r>
    <x v="10"/>
    <s v="Independent Women's Forum"/>
    <n v="2000"/>
    <x v="2"/>
  </r>
  <r>
    <x v="10"/>
    <s v="Independent Women's Forum"/>
    <n v="2000"/>
    <x v="13"/>
  </r>
  <r>
    <x v="10"/>
    <s v="Independent Women's Forum"/>
    <n v="2000"/>
    <x v="10"/>
  </r>
  <r>
    <x v="11"/>
    <s v="Independent Women's Forum"/>
    <n v="350000"/>
    <x v="13"/>
  </r>
  <r>
    <x v="11"/>
    <s v="Independent Women's Forum"/>
    <n v="150000"/>
    <x v="10"/>
  </r>
  <r>
    <x v="11"/>
    <s v="Independent Women's Forum"/>
    <n v="250000"/>
    <x v="14"/>
  </r>
  <r>
    <x v="11"/>
    <s v="Independent Women's Forum"/>
    <n v="15000"/>
    <x v="5"/>
  </r>
  <r>
    <x v="11"/>
    <s v="Independent Women's Forum"/>
    <n v="25000"/>
    <x v="15"/>
  </r>
  <r>
    <x v="11"/>
    <s v="Independent Women's Forum"/>
    <n v="15000"/>
    <x v="7"/>
  </r>
  <r>
    <x v="11"/>
    <s v="Independent Women's Forum"/>
    <n v="10000"/>
    <x v="8"/>
  </r>
  <r>
    <x v="11"/>
    <s v="Independent Women's Forum"/>
    <n v="20000"/>
    <x v="12"/>
  </r>
  <r>
    <x v="12"/>
    <s v="Independent Women's Forum"/>
    <n v="50000"/>
    <x v="0"/>
  </r>
  <r>
    <x v="12"/>
    <s v="Independent Women's Forum"/>
    <n v="20000"/>
    <x v="3"/>
  </r>
  <r>
    <x v="12"/>
    <s v="Independent Women's Forum"/>
    <n v="5000"/>
    <x v="1"/>
  </r>
  <r>
    <x v="12"/>
    <s v="Independent Women's Forum"/>
    <n v="5000"/>
    <x v="2"/>
  </r>
  <r>
    <x v="12"/>
    <s v="Independent Women's Forum"/>
    <n v="30000"/>
    <x v="13"/>
  </r>
  <r>
    <x v="12"/>
    <s v="Independent Women's Forum"/>
    <n v="3000"/>
    <x v="10"/>
  </r>
  <r>
    <x v="12"/>
    <s v="Independent Women's Forum"/>
    <n v="30000"/>
    <x v="16"/>
  </r>
  <r>
    <x v="13"/>
    <s v="Independent Women's Forum"/>
    <n v="10000"/>
    <x v="0"/>
  </r>
  <r>
    <x v="13"/>
    <s v="Independent Women's Forum"/>
    <n v="7500"/>
    <x v="3"/>
  </r>
  <r>
    <x v="13"/>
    <s v="Independent Women's Forum"/>
    <n v="7500"/>
    <x v="3"/>
  </r>
  <r>
    <x v="13"/>
    <s v="Independent Women's Forum"/>
    <n v="2500"/>
    <x v="1"/>
  </r>
  <r>
    <x v="14"/>
    <s v="Independent Women's Forum"/>
    <n v="25000"/>
    <x v="4"/>
  </r>
  <r>
    <x v="14"/>
    <s v="Independent Women's Forum"/>
    <n v="1640000"/>
    <x v="2"/>
  </r>
  <r>
    <x v="15"/>
    <s v="Independent Women's Forum"/>
    <n v="12500"/>
    <x v="17"/>
  </r>
  <r>
    <x v="15"/>
    <s v="Independent Women's Forum"/>
    <n v="2000"/>
    <x v="17"/>
  </r>
  <r>
    <x v="15"/>
    <s v="Independent Women's Forum"/>
    <n v="225000"/>
    <x v="17"/>
  </r>
  <r>
    <x v="15"/>
    <s v="Independent Women's Forum"/>
    <n v="12500"/>
    <x v="17"/>
  </r>
  <r>
    <x v="15"/>
    <s v="Independent Women's Forum"/>
    <n v="500000"/>
    <x v="17"/>
  </r>
  <r>
    <x v="15"/>
    <s v="Independent Women's Forum"/>
    <n v="15000"/>
    <x v="17"/>
  </r>
  <r>
    <x v="15"/>
    <s v="Independent Women's Forum"/>
    <n v="25000"/>
    <x v="17"/>
  </r>
  <r>
    <x v="15"/>
    <s v="Independent Women's Forum"/>
    <n v="10000"/>
    <x v="4"/>
  </r>
  <r>
    <x v="15"/>
    <s v="Independent Women's Forum"/>
    <n v="100000"/>
    <x v="4"/>
  </r>
  <r>
    <x v="15"/>
    <s v="Independent Women's Forum"/>
    <n v="250000"/>
    <x v="4"/>
  </r>
  <r>
    <x v="15"/>
    <s v="Independent Women's Forum"/>
    <n v="100000"/>
    <x v="4"/>
  </r>
  <r>
    <x v="15"/>
    <s v="Independent Women's Forum"/>
    <n v="10000"/>
    <x v="4"/>
  </r>
  <r>
    <x v="15"/>
    <s v="Independent Women's Forum"/>
    <n v="250000"/>
    <x v="4"/>
  </r>
  <r>
    <x v="15"/>
    <s v="Independent Women's Forum"/>
    <n v="10000"/>
    <x v="0"/>
  </r>
  <r>
    <x v="15"/>
    <s v="Independent Women's Forum"/>
    <n v="100000"/>
    <x v="0"/>
  </r>
  <r>
    <x v="15"/>
    <s v="Independent Women's Forum"/>
    <n v="35000"/>
    <x v="0"/>
  </r>
  <r>
    <x v="15"/>
    <s v="Independent Women's Forum"/>
    <n v="100000"/>
    <x v="0"/>
  </r>
  <r>
    <x v="15"/>
    <s v="Independent Women's Forum"/>
    <n v="35000"/>
    <x v="0"/>
  </r>
  <r>
    <x v="15"/>
    <s v="Independent Women's Forum"/>
    <n v="10000"/>
    <x v="0"/>
  </r>
  <r>
    <x v="15"/>
    <s v="Independent Women's Forum"/>
    <n v="30000"/>
    <x v="3"/>
  </r>
  <r>
    <x v="15"/>
    <s v="Independent Women's Forum"/>
    <n v="50000"/>
    <x v="3"/>
  </r>
  <r>
    <x v="15"/>
    <s v="Independent Women's Forum"/>
    <n v="25000"/>
    <x v="1"/>
  </r>
  <r>
    <x v="15"/>
    <s v="Independent Women's Forum"/>
    <n v="5000"/>
    <x v="1"/>
  </r>
  <r>
    <x v="15"/>
    <s v="Independent Women's Forum"/>
    <n v="100000"/>
    <x v="2"/>
  </r>
  <r>
    <x v="15"/>
    <s v="Independent Women's Forum"/>
    <n v="30000"/>
    <x v="2"/>
  </r>
  <r>
    <x v="15"/>
    <s v="Independent Women's Forum"/>
    <n v="30000"/>
    <x v="2"/>
  </r>
  <r>
    <x v="15"/>
    <s v="Independent Women's Forum"/>
    <n v="35000"/>
    <x v="2"/>
  </r>
  <r>
    <x v="15"/>
    <s v="Independent Women's Forum"/>
    <n v="4000"/>
    <x v="2"/>
  </r>
  <r>
    <x v="15"/>
    <s v="Independent Women's Forum"/>
    <n v="100"/>
    <x v="9"/>
  </r>
  <r>
    <x v="15"/>
    <s v="Independent Women's Forum"/>
    <n v="1000"/>
    <x v="9"/>
  </r>
  <r>
    <x v="15"/>
    <s v="Independent Women's Forum"/>
    <n v="100000"/>
    <x v="9"/>
  </r>
  <r>
    <x v="15"/>
    <s v="Independent Women's Forum"/>
    <n v="154154"/>
    <x v="9"/>
  </r>
  <r>
    <x v="15"/>
    <s v="Independent Women's Forum"/>
    <n v="25000"/>
    <x v="9"/>
  </r>
  <r>
    <x v="15"/>
    <s v="Independent Women's Forum"/>
    <n v="40000"/>
    <x v="9"/>
  </r>
  <r>
    <x v="15"/>
    <s v="Independent Women's Forum"/>
    <n v="250"/>
    <x v="13"/>
  </r>
  <r>
    <x v="15"/>
    <s v="Independent Women's Forum"/>
    <n v="5000"/>
    <x v="13"/>
  </r>
  <r>
    <x v="15"/>
    <s v="Independent Women's Forum"/>
    <n v="7000"/>
    <x v="13"/>
  </r>
  <r>
    <x v="15"/>
    <s v="Independent Women's Forum"/>
    <n v="100000"/>
    <x v="10"/>
  </r>
  <r>
    <x v="15"/>
    <s v="Independent Women's Forum"/>
    <n v="1200000"/>
    <x v="10"/>
  </r>
  <r>
    <x v="15"/>
    <s v="Independent Women's Forum"/>
    <n v="20000"/>
    <x v="10"/>
  </r>
  <r>
    <x v="15"/>
    <s v="Independent Women's Forum"/>
    <n v="750000"/>
    <x v="10"/>
  </r>
  <r>
    <x v="15"/>
    <s v="Independent Women's Forum"/>
    <n v="950000"/>
    <x v="10"/>
  </r>
  <r>
    <x v="15"/>
    <s v="Independent Women's Forum"/>
    <n v="35000"/>
    <x v="16"/>
  </r>
  <r>
    <x v="15"/>
    <s v="Independent Women's Forum"/>
    <n v="5000"/>
    <x v="5"/>
  </r>
  <r>
    <x v="15"/>
    <s v="Independent Women's Forum"/>
    <n v="100"/>
    <x v="11"/>
  </r>
  <r>
    <x v="15"/>
    <s v="Independent Women's Forum"/>
    <n v="2500"/>
    <x v="7"/>
  </r>
  <r>
    <x v="16"/>
    <s v="Independent Women's Forum"/>
    <n v="15000"/>
    <x v="11"/>
  </r>
  <r>
    <x v="16"/>
    <s v="Independent Women's Forum"/>
    <n v="20000"/>
    <x v="7"/>
  </r>
  <r>
    <x v="17"/>
    <s v="Independent Women's Forum"/>
    <n v="15000"/>
    <x v="1"/>
  </r>
  <r>
    <x v="17"/>
    <s v="Independent Women's Forum"/>
    <n v="15000"/>
    <x v="5"/>
  </r>
  <r>
    <x v="17"/>
    <s v="Independent Women's Forum"/>
    <n v="15000"/>
    <x v="15"/>
  </r>
  <r>
    <x v="17"/>
    <s v="Independent Women's Forum"/>
    <n v="15000"/>
    <x v="6"/>
  </r>
  <r>
    <x v="17"/>
    <s v="Independent Women's Forum"/>
    <n v="5000"/>
    <x v="7"/>
  </r>
  <r>
    <x v="18"/>
    <s v="Independent Women's Forum"/>
    <n v="50000"/>
    <x v="6"/>
  </r>
  <r>
    <x v="19"/>
    <s v="Independent Women's Forum"/>
    <n v="2500"/>
    <x v="8"/>
  </r>
  <r>
    <x v="19"/>
    <s v="Independent Women's Forum"/>
    <n v="5000"/>
    <x v="18"/>
  </r>
  <r>
    <x v="19"/>
    <s v="Independent Women's Forum"/>
    <n v="5000"/>
    <x v="19"/>
  </r>
  <r>
    <x v="19"/>
    <s v="Independent Women's Forum"/>
    <n v="5000"/>
    <x v="12"/>
  </r>
  <r>
    <x v="20"/>
    <s v="Independent Women's Forum"/>
    <n v="20000"/>
    <x v="4"/>
  </r>
  <r>
    <x v="20"/>
    <s v="Independent Women's Forum"/>
    <n v="20000"/>
    <x v="0"/>
  </r>
  <r>
    <x v="20"/>
    <s v="Independent Women's Forum"/>
    <n v="15000"/>
    <x v="3"/>
  </r>
  <r>
    <x v="20"/>
    <s v="Independent Women's Forum"/>
    <n v="10000"/>
    <x v="1"/>
  </r>
  <r>
    <x v="20"/>
    <s v="Independent Women's Forum"/>
    <n v="10000"/>
    <x v="2"/>
  </r>
  <r>
    <x v="20"/>
    <s v="Independent Women's Forum"/>
    <n v="10000"/>
    <x v="13"/>
  </r>
  <r>
    <x v="20"/>
    <s v="Independent Women's Forum"/>
    <n v="10000"/>
    <x v="10"/>
  </r>
  <r>
    <x v="21"/>
    <s v="Independent Women's Forum"/>
    <n v="200"/>
    <x v="11"/>
  </r>
  <r>
    <x v="22"/>
    <s v="Independent Women's Forum"/>
    <n v="36568"/>
    <x v="5"/>
  </r>
  <r>
    <x v="22"/>
    <s v="Independent Women's Forum"/>
    <n v="75000"/>
    <x v="15"/>
  </r>
  <r>
    <x v="22"/>
    <s v="Independent Women's Forum"/>
    <n v="50000"/>
    <x v="11"/>
  </r>
  <r>
    <x v="23"/>
    <s v="Independent Women's Forum"/>
    <n v="15000"/>
    <x v="10"/>
  </r>
  <r>
    <x v="23"/>
    <s v="Independent Women's Forum"/>
    <n v="35000"/>
    <x v="16"/>
  </r>
  <r>
    <x v="23"/>
    <s v="Independent Women's Forum"/>
    <n v="25000"/>
    <x v="14"/>
  </r>
  <r>
    <x v="23"/>
    <s v="Independent Women's Forum"/>
    <n v="35000"/>
    <x v="5"/>
  </r>
  <r>
    <x v="23"/>
    <s v="Independent Women's Forum"/>
    <n v="35000"/>
    <x v="15"/>
  </r>
  <r>
    <x v="23"/>
    <s v="Independent Women's Forum"/>
    <n v="35000"/>
    <x v="11"/>
  </r>
  <r>
    <x v="23"/>
    <s v="Independent Women's Forum"/>
    <n v="35000"/>
    <x v="6"/>
  </r>
  <r>
    <x v="23"/>
    <s v="Independent Women's Forum"/>
    <n v="35000"/>
    <x v="7"/>
  </r>
  <r>
    <x v="23"/>
    <s v="Independent Women's Forum"/>
    <n v="50000"/>
    <x v="8"/>
  </r>
  <r>
    <x v="23"/>
    <s v="Independent Women's Forum"/>
    <n v="75000"/>
    <x v="19"/>
  </r>
  <r>
    <x v="24"/>
    <s v="Independent Women's Forum"/>
    <n v="25000"/>
    <x v="14"/>
  </r>
  <r>
    <x v="24"/>
    <s v="Independent Women's Forum"/>
    <n v="25000"/>
    <x v="6"/>
  </r>
  <r>
    <x v="24"/>
    <s v="Independent Women's Forum"/>
    <n v="5000"/>
    <x v="7"/>
  </r>
  <r>
    <x v="24"/>
    <s v="Independent Women's Forum"/>
    <n v="25000"/>
    <x v="8"/>
  </r>
  <r>
    <x v="24"/>
    <s v="Independent Women's Forum"/>
    <n v="20000"/>
    <x v="19"/>
  </r>
  <r>
    <x v="24"/>
    <s v="Independent Women's Forum"/>
    <n v="20000"/>
    <x v="20"/>
  </r>
  <r>
    <x v="25"/>
    <s v="Independent Women's Forum"/>
    <n v="1000"/>
    <x v="7"/>
  </r>
  <r>
    <x v="25"/>
    <s v="Independent Women's Forum"/>
    <n v="75000"/>
    <x v="7"/>
  </r>
  <r>
    <x v="25"/>
    <s v="Independent Women's Forum"/>
    <n v="100000"/>
    <x v="8"/>
  </r>
  <r>
    <x v="25"/>
    <s v="Independent Women's Forum"/>
    <n v="5000"/>
    <x v="8"/>
  </r>
  <r>
    <x v="25"/>
    <s v="Independent Women's Forum"/>
    <n v="100000"/>
    <x v="18"/>
  </r>
  <r>
    <x v="25"/>
    <s v="Independent Women's Forum"/>
    <n v="125000"/>
    <x v="19"/>
  </r>
  <r>
    <x v="25"/>
    <s v="Independent Women's Forum"/>
    <n v="125000"/>
    <x v="12"/>
  </r>
  <r>
    <x v="25"/>
    <s v="Independent Women's Forum"/>
    <n v="100000"/>
    <x v="21"/>
  </r>
  <r>
    <x v="25"/>
    <s v="Independent Women's Forum"/>
    <n v="20000"/>
    <x v="22"/>
  </r>
  <r>
    <x v="25"/>
    <s v="Independent Women's Forum"/>
    <n v="75000"/>
    <x v="22"/>
  </r>
  <r>
    <x v="25"/>
    <s v="Independent Women's Forum"/>
    <n v="50000"/>
    <x v="20"/>
  </r>
  <r>
    <x v="26"/>
    <s v="Independent Women's Forum"/>
    <n v="10000"/>
    <x v="17"/>
  </r>
  <r>
    <x v="26"/>
    <s v="Independent Women's Forum"/>
    <n v="10000"/>
    <x v="1"/>
  </r>
  <r>
    <x v="26"/>
    <s v="Independent Women's Forum"/>
    <n v="10000"/>
    <x v="2"/>
  </r>
  <r>
    <x v="26"/>
    <s v="Independent Women's Forum"/>
    <n v="10000"/>
    <x v="9"/>
  </r>
  <r>
    <x v="26"/>
    <s v="Independent Women's Forum"/>
    <n v="10000"/>
    <x v="13"/>
  </r>
  <r>
    <x v="27"/>
    <s v="Independent Women's Forum"/>
    <n v="500"/>
    <x v="13"/>
  </r>
  <r>
    <x v="27"/>
    <s v="Independent Women's Forum"/>
    <n v="15000"/>
    <x v="16"/>
  </r>
  <r>
    <x v="27"/>
    <s v="Independent Women's Forum"/>
    <n v="10000"/>
    <x v="14"/>
  </r>
  <r>
    <x v="27"/>
    <s v="Independent Women's Forum"/>
    <n v="2000"/>
    <x v="11"/>
  </r>
  <r>
    <x v="27"/>
    <s v="Independent Women's Forum"/>
    <n v="2000"/>
    <x v="6"/>
  </r>
  <r>
    <x v="27"/>
    <s v="Independent Women's Forum"/>
    <n v="2000"/>
    <x v="7"/>
  </r>
  <r>
    <x v="28"/>
    <s v="Independent Womens' Voices"/>
    <n v="150000"/>
    <x v="0"/>
  </r>
  <r>
    <x v="29"/>
    <s v="Independent Women's Forum"/>
    <n v="25000"/>
    <x v="4"/>
  </r>
  <r>
    <x v="29"/>
    <s v="Independent Women's Forum"/>
    <n v="75000"/>
    <x v="14"/>
  </r>
  <r>
    <x v="29"/>
    <s v="Independent Women's Forum"/>
    <n v="25000"/>
    <x v="7"/>
  </r>
  <r>
    <x v="30"/>
    <s v="Independent Women's Forum"/>
    <n v="10000"/>
    <x v="0"/>
  </r>
  <r>
    <x v="31"/>
    <s v="Independent Women's Forum"/>
    <n v="5000"/>
    <x v="15"/>
  </r>
  <r>
    <x v="32"/>
    <s v="Independent Women's Forum"/>
    <n v="10000"/>
    <x v="0"/>
  </r>
  <r>
    <x v="32"/>
    <s v="Independent Women's Forum"/>
    <n v="200000"/>
    <x v="2"/>
  </r>
  <r>
    <x v="32"/>
    <s v="Independent Women's Forum"/>
    <n v="10000"/>
    <x v="16"/>
  </r>
  <r>
    <x v="32"/>
    <s v="Independent Women's Forum"/>
    <n v="2000"/>
    <x v="7"/>
  </r>
  <r>
    <x v="33"/>
    <s v="Independent Women's Forum"/>
    <n v="150000"/>
    <x v="4"/>
  </r>
  <r>
    <x v="33"/>
    <s v="Independent Women's Forum"/>
    <n v="100000"/>
    <x v="14"/>
  </r>
  <r>
    <x v="33"/>
    <s v="Independent Women's Forum"/>
    <n v="125000"/>
    <x v="5"/>
  </r>
  <r>
    <x v="33"/>
    <s v="Independent Women's Forum"/>
    <n v="150000"/>
    <x v="15"/>
  </r>
  <r>
    <x v="33"/>
    <s v="Independent Women's Forum"/>
    <n v="150000"/>
    <x v="11"/>
  </r>
  <r>
    <x v="33"/>
    <s v="Independent Women's Forum"/>
    <n v="175000"/>
    <x v="6"/>
  </r>
  <r>
    <x v="33"/>
    <s v="Independent Women's Forum"/>
    <n v="175000"/>
    <x v="7"/>
  </r>
  <r>
    <x v="33"/>
    <s v="Independent Women's Forum"/>
    <n v="175000"/>
    <x v="8"/>
  </r>
  <r>
    <x v="33"/>
    <s v="Independent Women's Forum"/>
    <n v="200000"/>
    <x v="18"/>
  </r>
  <r>
    <x v="33"/>
    <s v="Independent Women's Forum"/>
    <n v="250000"/>
    <x v="19"/>
  </r>
  <r>
    <x v="33"/>
    <s v="Independent Women's Forum"/>
    <n v="250000"/>
    <x v="12"/>
  </r>
  <r>
    <x v="33"/>
    <s v="Independent Women's Forum"/>
    <n v="100000"/>
    <x v="21"/>
  </r>
  <r>
    <x v="33"/>
    <s v="Independent Women's Forum"/>
    <n v="50000"/>
    <x v="22"/>
  </r>
  <r>
    <x v="34"/>
    <s v="Independent Women's Forum"/>
    <n v="100000"/>
    <x v="7"/>
  </r>
  <r>
    <x v="34"/>
    <s v="Independent Women's Forum"/>
    <n v="100000"/>
    <x v="19"/>
  </r>
  <r>
    <x v="35"/>
    <s v="Independent Women's Forum"/>
    <n v="1000"/>
    <x v="16"/>
  </r>
  <r>
    <x v="35"/>
    <s v="Independent Women's Forum"/>
    <n v="500"/>
    <x v="14"/>
  </r>
  <r>
    <x v="36"/>
    <s v="Independent Women's Forum"/>
    <n v="75000"/>
    <x v="16"/>
  </r>
  <r>
    <x v="36"/>
    <s v="Independent Women's Forum"/>
    <n v="50000"/>
    <x v="14"/>
  </r>
  <r>
    <x v="36"/>
    <s v="Independent Women's Forum"/>
    <n v="50000"/>
    <x v="6"/>
  </r>
  <r>
    <x v="36"/>
    <s v="Independent Women's Forum"/>
    <n v="50000"/>
    <x v="7"/>
  </r>
  <r>
    <x v="36"/>
    <s v="Independent Women's Forum"/>
    <n v="75000"/>
    <x v="8"/>
  </r>
  <r>
    <x v="37"/>
    <s v="Independent Women's Forum"/>
    <n v="5000"/>
    <x v="16"/>
  </r>
  <r>
    <x v="38"/>
    <s v="Independent Women's Forum"/>
    <n v="50000"/>
    <x v="10"/>
  </r>
  <r>
    <x v="38"/>
    <s v="Independent Women's Forum"/>
    <n v="50000"/>
    <x v="16"/>
  </r>
  <r>
    <x v="38"/>
    <s v="Independent Women's Forum"/>
    <n v="100000"/>
    <x v="22"/>
  </r>
  <r>
    <x v="38"/>
    <s v="Independent Women's Forum"/>
    <n v="100000"/>
    <x v="20"/>
  </r>
  <r>
    <x v="38"/>
    <s v="Independent Women's Forum"/>
    <n v="100000"/>
    <x v="23"/>
  </r>
  <r>
    <x v="39"/>
    <s v="Independent Women's Forum"/>
    <n v="10000"/>
    <x v="2"/>
  </r>
  <r>
    <x v="40"/>
    <s v="Independent Women's Forum"/>
    <n v="100000"/>
    <x v="4"/>
  </r>
  <r>
    <x v="40"/>
    <s v="Independent Women's Forum"/>
    <n v="100000"/>
    <x v="4"/>
  </r>
  <r>
    <x v="40"/>
    <s v="Independent Women's Forum"/>
    <n v="150000"/>
    <x v="0"/>
  </r>
  <r>
    <x v="40"/>
    <s v="Independent Women's Forum"/>
    <n v="75000"/>
    <x v="0"/>
  </r>
  <r>
    <x v="40"/>
    <s v="Independent Women's Forum"/>
    <n v="50000"/>
    <x v="3"/>
  </r>
  <r>
    <x v="40"/>
    <s v="Independent Women's Forum"/>
    <n v="25000"/>
    <x v="16"/>
  </r>
  <r>
    <x v="40"/>
    <s v="Independent Women's Forum"/>
    <n v="30000"/>
    <x v="14"/>
  </r>
  <r>
    <x v="40"/>
    <s v="Independent Women's Forum"/>
    <n v="30000"/>
    <x v="5"/>
  </r>
  <r>
    <x v="40"/>
    <s v="Independent Women's Forum"/>
    <n v="5000"/>
    <x v="5"/>
  </r>
  <r>
    <x v="40"/>
    <s v="Independent Women's Forum"/>
    <n v="25000"/>
    <x v="15"/>
  </r>
  <r>
    <x v="40"/>
    <s v="Independent Women's Forum"/>
    <n v="25000"/>
    <x v="11"/>
  </r>
  <r>
    <x v="40"/>
    <s v="Independent Women's Forum"/>
    <n v="20000"/>
    <x v="6"/>
  </r>
  <r>
    <x v="40"/>
    <s v="Independent Women's Forum"/>
    <n v="15000"/>
    <x v="18"/>
  </r>
  <r>
    <x v="40"/>
    <s v="Independent Women's Forum"/>
    <n v="15000"/>
    <x v="18"/>
  </r>
  <r>
    <x v="40"/>
    <s v="Independent Women's Forum"/>
    <n v="50000"/>
    <x v="18"/>
  </r>
  <r>
    <x v="40"/>
    <s v="Independent Women's Forum"/>
    <n v="115000"/>
    <x v="19"/>
  </r>
  <r>
    <x v="40"/>
    <s v="Independent Women's Forum"/>
    <n v="5000"/>
    <x v="19"/>
  </r>
  <r>
    <x v="40"/>
    <s v="Independent Women's Forum"/>
    <n v="25000"/>
    <x v="12"/>
  </r>
  <r>
    <x v="40"/>
    <s v="Independent Women's Forum"/>
    <n v="25000"/>
    <x v="12"/>
  </r>
  <r>
    <x v="40"/>
    <s v="Independent Women's Forum"/>
    <n v="25000"/>
    <x v="12"/>
  </r>
  <r>
    <x v="40"/>
    <s v="Independent Women's Forum"/>
    <n v="5000"/>
    <x v="12"/>
  </r>
  <r>
    <x v="40"/>
    <s v="Independent Women's Forum"/>
    <n v="50000"/>
    <x v="21"/>
  </r>
  <r>
    <x v="40"/>
    <s v="Independent Women's Forum"/>
    <n v="50000"/>
    <x v="22"/>
  </r>
  <r>
    <x v="40"/>
    <s v="Independent Women's Forum"/>
    <n v="40000"/>
    <x v="20"/>
  </r>
  <r>
    <x v="41"/>
    <s v="Independent Women's Forum"/>
    <n v="20000"/>
    <x v="4"/>
  </r>
  <r>
    <x v="41"/>
    <s v="Independent Women's Forum"/>
    <n v="2500"/>
    <x v="4"/>
  </r>
  <r>
    <x v="41"/>
    <s v="Independent Women's Forum"/>
    <n v="10000"/>
    <x v="3"/>
  </r>
  <r>
    <x v="41"/>
    <s v="Independent Women's Forum"/>
    <n v="10000"/>
    <x v="3"/>
  </r>
  <r>
    <x v="41"/>
    <s v="Independent Women's Forum"/>
    <n v="150000"/>
    <x v="3"/>
  </r>
  <r>
    <x v="41"/>
    <s v="Independent Women's Forum"/>
    <n v="150000"/>
    <x v="1"/>
  </r>
  <r>
    <x v="41"/>
    <s v="Independent Women's Forum"/>
    <n v="300000"/>
    <x v="2"/>
  </r>
  <r>
    <x v="41"/>
    <s v="Independent Women's Forum"/>
    <n v="40000"/>
    <x v="2"/>
  </r>
  <r>
    <x v="41"/>
    <s v="Independent Women's Forum"/>
    <n v="-175000"/>
    <x v="13"/>
  </r>
  <r>
    <x v="41"/>
    <s v="Independent Women's Forum"/>
    <n v="100000"/>
    <x v="13"/>
  </r>
  <r>
    <x v="41"/>
    <s v="Independent Women's Forum"/>
    <n v="175000"/>
    <x v="13"/>
  </r>
  <r>
    <x v="41"/>
    <s v="Independent Women's Forum"/>
    <n v="40000"/>
    <x v="13"/>
  </r>
  <r>
    <x v="41"/>
    <s v="Independent Women's Forum"/>
    <n v="65000"/>
    <x v="13"/>
  </r>
  <r>
    <x v="41"/>
    <s v="Independent Women's Forum"/>
    <n v="75000"/>
    <x v="13"/>
  </r>
  <r>
    <x v="41"/>
    <s v="Independent Women's Forum"/>
    <n v="-150000"/>
    <x v="10"/>
  </r>
  <r>
    <x v="41"/>
    <s v="Independent Women's Forum"/>
    <n v="100000"/>
    <x v="10"/>
  </r>
  <r>
    <x v="41"/>
    <s v="Independent Women's Forum"/>
    <n v="100000"/>
    <x v="10"/>
  </r>
  <r>
    <x v="41"/>
    <s v="Independent Women's Forum"/>
    <n v="150000"/>
    <x v="10"/>
  </r>
  <r>
    <x v="41"/>
    <s v="Independent Women's Forum"/>
    <n v="30000"/>
    <x v="10"/>
  </r>
  <r>
    <x v="41"/>
    <s v="Independent Women's Forum"/>
    <n v="850"/>
    <x v="10"/>
  </r>
  <r>
    <x v="41"/>
    <s v="Independent Women's Forum"/>
    <n v="15000"/>
    <x v="16"/>
  </r>
  <r>
    <x v="41"/>
    <s v="Independent Women's Forum"/>
    <n v="3000"/>
    <x v="16"/>
  </r>
  <r>
    <x v="41"/>
    <s v="Independent Women's Forum"/>
    <n v="422000"/>
    <x v="16"/>
  </r>
  <r>
    <x v="41"/>
    <s v="Independent Women's Forum"/>
    <n v="150000"/>
    <x v="14"/>
  </r>
  <r>
    <x v="41"/>
    <s v="Independent Women's Forum"/>
    <n v="270000"/>
    <x v="5"/>
  </r>
  <r>
    <x v="41"/>
    <s v="Independent Women's Forum"/>
    <n v="10000"/>
    <x v="15"/>
  </r>
  <r>
    <x v="41"/>
    <s v="Independent Women's Forum"/>
    <n v="200000"/>
    <x v="15"/>
  </r>
  <r>
    <x v="41"/>
    <s v="Independent Women's Forum"/>
    <n v="150000"/>
    <x v="6"/>
  </r>
  <r>
    <x v="41"/>
    <s v="Independent Women's Forum"/>
    <n v="150000"/>
    <x v="6"/>
  </r>
  <r>
    <x v="41"/>
    <s v="Independent Women's Forum"/>
    <n v="100000"/>
    <x v="7"/>
  </r>
  <r>
    <x v="41"/>
    <s v="Independent Women's Forum"/>
    <n v="18000"/>
    <x v="7"/>
  </r>
  <r>
    <x v="41"/>
    <s v="Independent Women's Forum"/>
    <n v="200000"/>
    <x v="7"/>
  </r>
  <r>
    <x v="41"/>
    <s v="Independent Women's Forum"/>
    <n v="25000"/>
    <x v="7"/>
  </r>
  <r>
    <x v="41"/>
    <s v="Independent Women's Forum"/>
    <n v="45000"/>
    <x v="7"/>
  </r>
  <r>
    <x v="41"/>
    <s v="Independent Women's Forum"/>
    <n v="50000"/>
    <x v="7"/>
  </r>
  <r>
    <x v="41"/>
    <s v="Independent Women's Forum"/>
    <n v="80000"/>
    <x v="7"/>
  </r>
  <r>
    <x v="41"/>
    <s v="Independent Women's Forum"/>
    <n v="100000"/>
    <x v="8"/>
  </r>
  <r>
    <x v="41"/>
    <s v="Independent Women's Forum"/>
    <n v="250000"/>
    <x v="8"/>
  </r>
  <r>
    <x v="41"/>
    <s v="Independent Women's Forum"/>
    <n v="40000"/>
    <x v="18"/>
  </r>
  <r>
    <x v="41"/>
    <s v="Independent Women's Forum"/>
    <n v="51000"/>
    <x v="18"/>
  </r>
  <r>
    <x v="41"/>
    <s v="Independent Women's Forum"/>
    <n v="200000"/>
    <x v="19"/>
  </r>
  <r>
    <x v="41"/>
    <s v="Independent Women's Forum"/>
    <n v="200000"/>
    <x v="19"/>
  </r>
  <r>
    <x v="41"/>
    <s v="Independent Women's Forum"/>
    <n v="200000"/>
    <x v="12"/>
  </r>
  <r>
    <x v="42"/>
    <s v="Independent Women's Forum"/>
    <n v="2500"/>
    <x v="10"/>
  </r>
  <r>
    <x v="42"/>
    <s v="Independent Women's Forum"/>
    <n v="5000"/>
    <x v="16"/>
  </r>
  <r>
    <x v="42"/>
    <s v="Independent Women's Forum"/>
    <n v="5000"/>
    <x v="14"/>
  </r>
  <r>
    <x v="42"/>
    <s v="Independent Women's Forum"/>
    <n v="5000"/>
    <x v="5"/>
  </r>
  <r>
    <x v="42"/>
    <s v="Independent Women's Forum"/>
    <n v="5000"/>
    <x v="15"/>
  </r>
  <r>
    <x v="42"/>
    <s v="Independent Women's Forum"/>
    <n v="5000"/>
    <x v="11"/>
  </r>
  <r>
    <x v="42"/>
    <s v="Independent Women's Forum"/>
    <n v="5000"/>
    <x v="6"/>
  </r>
  <r>
    <x v="42"/>
    <s v="Independent Women's Forum"/>
    <n v="2500"/>
    <x v="7"/>
  </r>
  <r>
    <x v="43"/>
    <s v="Independent Women's Forum"/>
    <n v="35000"/>
    <x v="14"/>
  </r>
  <r>
    <x v="43"/>
    <s v="Independent Women's Forum"/>
    <n v="20000"/>
    <x v="5"/>
  </r>
  <r>
    <x v="43"/>
    <s v="Independent Women's Forum"/>
    <n v="5000"/>
    <x v="11"/>
  </r>
  <r>
    <x v="43"/>
    <s v="Independent Women's Forum"/>
    <n v="10000"/>
    <x v="6"/>
  </r>
  <r>
    <x v="43"/>
    <s v="Independent Women's Forum"/>
    <n v="5000"/>
    <x v="7"/>
  </r>
  <r>
    <x v="43"/>
    <s v="Independent Women's Forum"/>
    <n v="10000"/>
    <x v="8"/>
  </r>
  <r>
    <x v="43"/>
    <s v="Independent Women's Forum"/>
    <n v="25000"/>
    <x v="19"/>
  </r>
  <r>
    <x v="43"/>
    <s v="Independent Women's Forum"/>
    <n v="6000"/>
    <x v="12"/>
  </r>
  <r>
    <x v="44"/>
    <s v="Independent Women's Forum"/>
    <n v="2500"/>
    <x v="1"/>
  </r>
  <r>
    <x v="45"/>
    <s v="Independent Women's Forum"/>
    <n v="25000"/>
    <x v="4"/>
  </r>
  <r>
    <x v="46"/>
    <s v="Independent Women's Forum"/>
    <n v="10000"/>
    <x v="16"/>
  </r>
  <r>
    <x v="46"/>
    <s v="Independent Women's Forum"/>
    <n v="5000"/>
    <x v="7"/>
  </r>
  <r>
    <x v="46"/>
    <s v="Independent Women's Forum"/>
    <n v="1000"/>
    <x v="12"/>
  </r>
  <r>
    <x v="47"/>
    <s v="Independent Women's Forum"/>
    <n v="5000"/>
    <x v="4"/>
  </r>
  <r>
    <x v="47"/>
    <s v="Independent Women's Forum"/>
    <n v="15000"/>
    <x v="10"/>
  </r>
  <r>
    <x v="47"/>
    <s v="Independent Women's Forum"/>
    <n v="25000"/>
    <x v="10"/>
  </r>
  <r>
    <x v="47"/>
    <s v="Independent Women's Forum"/>
    <n v="15000"/>
    <x v="16"/>
  </r>
  <r>
    <x v="47"/>
    <s v="Independent Women's Forum"/>
    <n v="28157"/>
    <x v="14"/>
  </r>
  <r>
    <x v="47"/>
    <s v="Independent Women's Forum"/>
    <n v="25000"/>
    <x v="5"/>
  </r>
  <r>
    <x v="47"/>
    <s v="Independent Women's Forum"/>
    <n v="25000"/>
    <x v="15"/>
  </r>
  <r>
    <x v="47"/>
    <s v="Independent Women's Forum"/>
    <n v="10000"/>
    <x v="6"/>
  </r>
  <r>
    <x v="47"/>
    <s v="Independent Women's Forum"/>
    <n v="100000"/>
    <x v="8"/>
  </r>
  <r>
    <x v="47"/>
    <s v="Independent Women's Forum"/>
    <n v="40000"/>
    <x v="18"/>
  </r>
  <r>
    <x v="47"/>
    <s v="Independent Women's Forum"/>
    <n v="25000"/>
    <x v="12"/>
  </r>
  <r>
    <x v="48"/>
    <s v="Independent Women's Forum"/>
    <n v="1000"/>
    <x v="3"/>
  </r>
  <r>
    <x v="48"/>
    <s v="Independent Women's Forum"/>
    <n v="3000"/>
    <x v="2"/>
  </r>
  <r>
    <x v="48"/>
    <s v="Independent Women's Forum"/>
    <n v="5000"/>
    <x v="9"/>
  </r>
  <r>
    <x v="48"/>
    <s v="Independent Women's Forum"/>
    <n v="1000"/>
    <x v="13"/>
  </r>
  <r>
    <x v="48"/>
    <s v="Independent Women's Forum"/>
    <n v="5000"/>
    <x v="10"/>
  </r>
  <r>
    <x v="48"/>
    <s v="Independent Women's Forum"/>
    <n v="5000"/>
    <x v="16"/>
  </r>
  <r>
    <x v="48"/>
    <s v="Independent Women's Forum"/>
    <n v="5000"/>
    <x v="5"/>
  </r>
  <r>
    <x v="48"/>
    <s v="Independent Women's Forum"/>
    <n v="5000"/>
    <x v="15"/>
  </r>
  <r>
    <x v="48"/>
    <s v="Independent Women's Forum"/>
    <n v="6500"/>
    <x v="11"/>
  </r>
  <r>
    <x v="48"/>
    <s v="Independent Women's Forum"/>
    <n v="5000"/>
    <x v="6"/>
  </r>
  <r>
    <x v="49"/>
    <m/>
    <m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A94BC5-D16E-B548-8E70-B38B3A427CD1}" name="PivotTable2" cacheId="8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E9:H20" firstHeaderRow="1" firstDataRow="2" firstDataCol="1"/>
  <pivotFields count="4">
    <pivotField axis="axisCol" showAll="0" sortType="descending">
      <items count="53">
        <item h="1" sd="0" x="41"/>
        <item h="1" sd="0" x="15"/>
        <item h="1" sd="0" x="33"/>
        <item h="1" sd="0" x="14"/>
        <item sd="0" x="11"/>
        <item h="1" sd="0" x="25"/>
        <item h="1" sd="0" x="40"/>
        <item h="1" sd="0" x="7"/>
        <item h="1" sd="0" x="38"/>
        <item h="1" sd="0" x="23"/>
        <item h="1" sd="0" x="47"/>
        <item h="1" sd="0" x="36"/>
        <item h="1" sd="0" x="32"/>
        <item h="1" sd="0" x="34"/>
        <item h="1" sd="0" x="22"/>
        <item h="1" sd="0" x="24"/>
        <item h="1" sd="0" x="43"/>
        <item h="1" sd="0" m="1" x="51"/>
        <item h="1" sd="0" x="12"/>
        <item h="1" sd="0" x="20"/>
        <item h="1" sd="0" x="17"/>
        <item h="1" sd="0" x="18"/>
        <item h="1" sd="0" x="48"/>
        <item h="1" sd="0" x="26"/>
        <item h="1" sd="0" x="16"/>
        <item h="1" sd="0" x="42"/>
        <item h="1" sd="0" x="27"/>
        <item h="1" sd="0" x="19"/>
        <item h="1" sd="0" x="46"/>
        <item h="1" sd="0" x="4"/>
        <item sd="0" x="9"/>
        <item h="1" sd="0" x="10"/>
        <item h="1" sd="0" x="3"/>
        <item h="1" sd="0" x="31"/>
        <item h="1" sd="0" x="49"/>
        <item h="1" sd="0" m="1" x="50"/>
        <item h="1" sd="0" x="2"/>
        <item h="1" sd="0" x="5"/>
        <item h="1" sd="0" x="6"/>
        <item h="1" sd="0" x="8"/>
        <item h="1" sd="0" x="39"/>
        <item h="1" sd="0" x="44"/>
        <item h="1" sd="0" x="29"/>
        <item h="1" sd="0" x="0"/>
        <item h="1" sd="0" x="1"/>
        <item h="1" sd="0" x="13"/>
        <item h="1" sd="0" x="21"/>
        <item h="1" sd="0" x="28"/>
        <item h="1" sd="0" x="35"/>
        <item h="1" sd="0" x="37"/>
        <item h="1" sd="0" x="45"/>
        <item h="1" sd="0" x="3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6">
        <item x="23"/>
        <item x="20"/>
        <item x="22"/>
        <item x="21"/>
        <item x="12"/>
        <item x="19"/>
        <item x="18"/>
        <item x="8"/>
        <item x="7"/>
        <item x="6"/>
        <item x="11"/>
        <item x="15"/>
        <item x="5"/>
        <item x="14"/>
        <item x="16"/>
        <item x="10"/>
        <item x="13"/>
        <item x="9"/>
        <item x="2"/>
        <item x="1"/>
        <item x="3"/>
        <item x="24"/>
        <item x="0"/>
        <item x="4"/>
        <item x="17"/>
        <item t="default"/>
      </items>
    </pivotField>
  </pivotFields>
  <rowFields count="1">
    <field x="3"/>
  </rowFields>
  <rowItems count="10">
    <i>
      <x v="4"/>
    </i>
    <i>
      <x v="7"/>
    </i>
    <i>
      <x v="8"/>
    </i>
    <i>
      <x v="11"/>
    </i>
    <i>
      <x v="12"/>
    </i>
    <i>
      <x v="13"/>
    </i>
    <i>
      <x v="15"/>
    </i>
    <i>
      <x v="16"/>
    </i>
    <i>
      <x v="18"/>
    </i>
    <i t="grand">
      <x/>
    </i>
  </rowItems>
  <colFields count="1">
    <field x="0"/>
  </colFields>
  <colItems count="3">
    <i>
      <x v="4"/>
    </i>
    <i>
      <x v="30"/>
    </i>
    <i t="grand">
      <x/>
    </i>
  </colItems>
  <dataFields count="1">
    <dataField name="Sum of contribution" fld="2" baseField="0" baseItem="0" numFmtId="164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6" cacheId="8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9:B60" firstHeaderRow="2" firstDataRow="2" firstDataCol="1"/>
  <pivotFields count="4">
    <pivotField axis="axisRow" showAll="0" sortType="descending">
      <items count="53">
        <item sd="0" x="41"/>
        <item sd="0" x="15"/>
        <item sd="0" x="33"/>
        <item sd="0" x="14"/>
        <item sd="0" x="11"/>
        <item sd="0" x="25"/>
        <item sd="0" x="40"/>
        <item sd="0" x="7"/>
        <item sd="0" x="38"/>
        <item sd="0" x="23"/>
        <item sd="0" x="47"/>
        <item sd="0" x="36"/>
        <item sd="0" x="32"/>
        <item sd="0" x="34"/>
        <item sd="0" x="22"/>
        <item sd="0" x="24"/>
        <item sd="0" x="43"/>
        <item sd="0" m="1" x="51"/>
        <item sd="0" x="12"/>
        <item sd="0" x="20"/>
        <item sd="0" x="17"/>
        <item sd="0" x="18"/>
        <item sd="0" x="48"/>
        <item sd="0" x="26"/>
        <item sd="0" x="16"/>
        <item sd="0" x="42"/>
        <item sd="0" x="27"/>
        <item sd="0" x="19"/>
        <item sd="0" x="46"/>
        <item sd="0" x="4"/>
        <item sd="0" x="9"/>
        <item sd="0" x="10"/>
        <item sd="0" x="3"/>
        <item sd="0" x="31"/>
        <item h="1" sd="0" x="49"/>
        <item sd="0" m="1" x="50"/>
        <item sd="0" x="2"/>
        <item sd="0" x="5"/>
        <item sd="0" x="6"/>
        <item sd="0" x="8"/>
        <item sd="0" x="39"/>
        <item sd="0" x="44"/>
        <item sd="0" x="29"/>
        <item sd="0" x="0"/>
        <item sd="0" x="1"/>
        <item sd="0" x="13"/>
        <item sd="0" x="21"/>
        <item sd="0" x="28"/>
        <item sd="0" x="35"/>
        <item sd="0" x="37"/>
        <item sd="0" x="45"/>
        <item sd="0" x="3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6">
        <item x="23"/>
        <item x="20"/>
        <item x="22"/>
        <item x="21"/>
        <item x="12"/>
        <item x="19"/>
        <item x="18"/>
        <item x="8"/>
        <item x="7"/>
        <item x="6"/>
        <item x="11"/>
        <item x="15"/>
        <item x="5"/>
        <item x="14"/>
        <item x="16"/>
        <item x="10"/>
        <item x="13"/>
        <item x="9"/>
        <item x="2"/>
        <item x="1"/>
        <item x="3"/>
        <item x="24"/>
        <item x="0"/>
        <item x="4"/>
        <item x="17"/>
        <item t="default"/>
      </items>
    </pivotField>
  </pivotFields>
  <rowFields count="2">
    <field x="0"/>
    <field x="3"/>
  </rowFields>
  <rowItems count="50">
    <i>
      <x v="1"/>
    </i>
    <i>
      <x/>
    </i>
    <i>
      <x v="2"/>
    </i>
    <i>
      <x v="3"/>
    </i>
    <i>
      <x v="37"/>
    </i>
    <i>
      <x v="6"/>
    </i>
    <i>
      <x v="4"/>
    </i>
    <i>
      <x v="5"/>
    </i>
    <i>
      <x v="36"/>
    </i>
    <i>
      <x v="7"/>
    </i>
    <i>
      <x v="8"/>
    </i>
    <i>
      <x v="9"/>
    </i>
    <i>
      <x v="10"/>
    </i>
    <i>
      <x v="11"/>
    </i>
    <i>
      <x v="39"/>
    </i>
    <i>
      <x v="12"/>
    </i>
    <i>
      <x v="13"/>
    </i>
    <i>
      <x v="43"/>
    </i>
    <i>
      <x v="14"/>
    </i>
    <i>
      <x v="47"/>
    </i>
    <i>
      <x v="18"/>
    </i>
    <i>
      <x v="42"/>
    </i>
    <i>
      <x v="15"/>
    </i>
    <i>
      <x v="16"/>
    </i>
    <i>
      <x v="19"/>
    </i>
    <i>
      <x v="20"/>
    </i>
    <i>
      <x v="23"/>
    </i>
    <i>
      <x v="21"/>
    </i>
    <i>
      <x v="38"/>
    </i>
    <i>
      <x v="22"/>
    </i>
    <i>
      <x v="24"/>
    </i>
    <i>
      <x v="25"/>
    </i>
    <i>
      <x v="26"/>
    </i>
    <i>
      <x v="45"/>
    </i>
    <i>
      <x v="50"/>
    </i>
    <i>
      <x v="31"/>
    </i>
    <i>
      <x v="44"/>
    </i>
    <i>
      <x v="32"/>
    </i>
    <i>
      <x v="27"/>
    </i>
    <i>
      <x v="28"/>
    </i>
    <i>
      <x v="29"/>
    </i>
    <i>
      <x v="51"/>
    </i>
    <i>
      <x v="40"/>
    </i>
    <i>
      <x v="30"/>
    </i>
    <i>
      <x v="33"/>
    </i>
    <i>
      <x v="49"/>
    </i>
    <i>
      <x v="41"/>
    </i>
    <i>
      <x v="48"/>
    </i>
    <i>
      <x v="46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1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independent-women-s-forum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60"/>
  <sheetViews>
    <sheetView tabSelected="1" workbookViewId="0">
      <selection activeCell="C32" sqref="C32"/>
    </sheetView>
  </sheetViews>
  <sheetFormatPr baseColWidth="10" defaultRowHeight="16" x14ac:dyDescent="0.2"/>
  <cols>
    <col min="1" max="1" width="44" bestFit="1" customWidth="1"/>
    <col min="2" max="2" width="11.1640625" bestFit="1" customWidth="1"/>
    <col min="3" max="3" width="75.1640625" customWidth="1"/>
    <col min="4" max="4" width="8.6640625" customWidth="1"/>
    <col min="5" max="5" width="17.5" bestFit="1" customWidth="1"/>
    <col min="6" max="6" width="34" bestFit="1" customWidth="1"/>
    <col min="7" max="7" width="33" bestFit="1" customWidth="1"/>
    <col min="8" max="8" width="10.83203125" bestFit="1" customWidth="1"/>
    <col min="9" max="9" width="17.6640625" bestFit="1" customWidth="1"/>
    <col min="10" max="10" width="24.33203125" bestFit="1" customWidth="1"/>
    <col min="11" max="11" width="34.6640625" bestFit="1" customWidth="1"/>
    <col min="12" max="12" width="34" bestFit="1" customWidth="1"/>
    <col min="13" max="13" width="21.1640625" bestFit="1" customWidth="1"/>
    <col min="14" max="14" width="23" bestFit="1" customWidth="1"/>
    <col min="15" max="15" width="20.33203125" bestFit="1" customWidth="1"/>
    <col min="16" max="16" width="22" bestFit="1" customWidth="1"/>
    <col min="17" max="17" width="23.1640625" bestFit="1" customWidth="1"/>
    <col min="18" max="18" width="26.1640625" bestFit="1" customWidth="1"/>
    <col min="19" max="19" width="19" bestFit="1" customWidth="1"/>
    <col min="20" max="20" width="27.5" bestFit="1" customWidth="1"/>
    <col min="21" max="21" width="35" bestFit="1" customWidth="1"/>
    <col min="22" max="22" width="22.1640625" bestFit="1" customWidth="1"/>
    <col min="23" max="23" width="21.83203125" bestFit="1" customWidth="1"/>
    <col min="24" max="24" width="25" bestFit="1" customWidth="1"/>
    <col min="25" max="25" width="19.6640625" bestFit="1" customWidth="1"/>
    <col min="26" max="26" width="27.83203125" bestFit="1" customWidth="1"/>
    <col min="27" max="27" width="28.1640625" bestFit="1" customWidth="1"/>
    <col min="28" max="28" width="13.1640625" bestFit="1" customWidth="1"/>
    <col min="29" max="29" width="31.1640625" bestFit="1" customWidth="1"/>
    <col min="30" max="30" width="17.33203125" bestFit="1" customWidth="1"/>
    <col min="31" max="31" width="11" bestFit="1" customWidth="1"/>
    <col min="32" max="32" width="26.33203125" bestFit="1" customWidth="1"/>
    <col min="33" max="33" width="15.83203125" bestFit="1" customWidth="1"/>
    <col min="34" max="34" width="27" bestFit="1" customWidth="1"/>
    <col min="35" max="35" width="18.6640625" bestFit="1" customWidth="1"/>
    <col min="36" max="36" width="17" bestFit="1" customWidth="1"/>
    <col min="37" max="37" width="17.6640625" bestFit="1" customWidth="1"/>
    <col min="38" max="38" width="33.83203125" bestFit="1" customWidth="1"/>
    <col min="39" max="39" width="21.1640625" bestFit="1" customWidth="1"/>
    <col min="40" max="40" width="23.1640625" bestFit="1" customWidth="1"/>
    <col min="41" max="41" width="25" bestFit="1" customWidth="1"/>
    <col min="42" max="42" width="16.83203125" bestFit="1" customWidth="1"/>
    <col min="43" max="43" width="41.83203125" bestFit="1" customWidth="1"/>
    <col min="44" max="44" width="19.6640625" bestFit="1" customWidth="1"/>
    <col min="45" max="45" width="25.33203125" bestFit="1" customWidth="1"/>
    <col min="46" max="46" width="14" bestFit="1" customWidth="1"/>
    <col min="47" max="47" width="27" bestFit="1" customWidth="1"/>
    <col min="48" max="48" width="30.33203125" bestFit="1" customWidth="1"/>
    <col min="49" max="49" width="33" bestFit="1" customWidth="1"/>
    <col min="50" max="50" width="33.33203125" bestFit="1" customWidth="1"/>
    <col min="51" max="51" width="25.5" bestFit="1" customWidth="1"/>
    <col min="52" max="52" width="33.1640625" bestFit="1" customWidth="1"/>
    <col min="53" max="53" width="21" bestFit="1" customWidth="1"/>
    <col min="54" max="54" width="18.5" bestFit="1" customWidth="1"/>
    <col min="55" max="55" width="6.83203125" bestFit="1" customWidth="1"/>
    <col min="56" max="56" width="11.1640625" bestFit="1" customWidth="1"/>
  </cols>
  <sheetData>
    <row r="1" spans="1:8" ht="29" x14ac:dyDescent="0.35">
      <c r="A1" s="12" t="s">
        <v>41</v>
      </c>
      <c r="B1" s="13"/>
    </row>
    <row r="2" spans="1:8" ht="19" x14ac:dyDescent="0.25">
      <c r="A2" s="5" t="s">
        <v>42</v>
      </c>
      <c r="B2" s="17">
        <v>42070</v>
      </c>
      <c r="C2" s="18"/>
    </row>
    <row r="3" spans="1:8" ht="19" x14ac:dyDescent="0.25">
      <c r="A3" s="6" t="s">
        <v>43</v>
      </c>
    </row>
    <row r="4" spans="1:8" ht="19" x14ac:dyDescent="0.25">
      <c r="A4" s="6"/>
    </row>
    <row r="5" spans="1:8" ht="19" x14ac:dyDescent="0.25">
      <c r="A5" s="6"/>
    </row>
    <row r="6" spans="1:8" ht="24" x14ac:dyDescent="0.3">
      <c r="A6" s="16" t="s">
        <v>122</v>
      </c>
      <c r="E6" s="16" t="s">
        <v>123</v>
      </c>
    </row>
    <row r="7" spans="1:8" ht="19" x14ac:dyDescent="0.25">
      <c r="A7" s="6"/>
    </row>
    <row r="8" spans="1:8" x14ac:dyDescent="0.2">
      <c r="A8" s="11" t="s">
        <v>76</v>
      </c>
      <c r="D8" s="3" t="str">
        <f>IFERROR(IF(VLOOKUP(B8,Resources!B:C,2,FALSE)=0,"",VLOOKUP(B8,Resources!B:C,2,FALSE)),"")</f>
        <v/>
      </c>
    </row>
    <row r="9" spans="1:8" x14ac:dyDescent="0.2">
      <c r="A9" s="1" t="s">
        <v>39</v>
      </c>
      <c r="E9" s="1" t="s">
        <v>39</v>
      </c>
      <c r="F9" s="1" t="s">
        <v>124</v>
      </c>
    </row>
    <row r="10" spans="1:8" x14ac:dyDescent="0.2">
      <c r="A10" s="1" t="s">
        <v>75</v>
      </c>
      <c r="B10" t="s">
        <v>37</v>
      </c>
      <c r="C10" s="8" t="s">
        <v>49</v>
      </c>
      <c r="E10" s="1" t="s">
        <v>75</v>
      </c>
      <c r="F10" t="s">
        <v>16</v>
      </c>
      <c r="G10" t="s">
        <v>9</v>
      </c>
      <c r="H10" t="s">
        <v>38</v>
      </c>
    </row>
    <row r="11" spans="1:8" x14ac:dyDescent="0.2">
      <c r="A11" s="2" t="s">
        <v>7</v>
      </c>
      <c r="B11" s="3">
        <v>5506104</v>
      </c>
      <c r="C11" s="3" t="str">
        <f>IFERROR(IF(VLOOKUP(A11,Resources!A:B,2,FALSE)=0,"",VLOOKUP(A11,Resources!A:B,2,FALSE)),"")</f>
        <v>https://www.desmogblog.com/who-donors-trust</v>
      </c>
      <c r="E11" s="2">
        <v>1998</v>
      </c>
      <c r="F11" s="3">
        <v>20000</v>
      </c>
      <c r="G11" s="3"/>
      <c r="H11" s="3">
        <v>20000</v>
      </c>
    </row>
    <row r="12" spans="1:8" x14ac:dyDescent="0.2">
      <c r="A12" s="2" t="s">
        <v>13</v>
      </c>
      <c r="B12" s="3">
        <v>4122350</v>
      </c>
      <c r="C12" s="3" t="str">
        <f>IFERROR(IF(VLOOKUP(A12,Resources!A:B,2,FALSE)=0,"",VLOOKUP(A12,Resources!A:B,2,FALSE)),"")</f>
        <v>http://www.sourcewatch.org/index.php/Randolph_Foundation</v>
      </c>
      <c r="E12" s="2">
        <v>2001</v>
      </c>
      <c r="F12" s="3">
        <v>10000</v>
      </c>
      <c r="G12" s="3"/>
      <c r="H12" s="3">
        <v>10000</v>
      </c>
    </row>
    <row r="13" spans="1:8" x14ac:dyDescent="0.2">
      <c r="A13" s="2" t="s">
        <v>26</v>
      </c>
      <c r="B13" s="3">
        <v>2050000</v>
      </c>
      <c r="C13" s="3" t="str">
        <f>IFERROR(IF(VLOOKUP(A13,Resources!A:B,2,FALSE)=0,"",VLOOKUP(A13,Resources!A:B,2,FALSE)),"")</f>
        <v>https://www.desmogblog.com/scaife-family-foundations</v>
      </c>
      <c r="D13" s="4"/>
      <c r="E13" s="2">
        <v>2002</v>
      </c>
      <c r="F13" s="3">
        <v>15000</v>
      </c>
      <c r="G13" s="3"/>
      <c r="H13" s="3">
        <v>15000</v>
      </c>
    </row>
    <row r="14" spans="1:8" x14ac:dyDescent="0.2">
      <c r="A14" s="2" t="s">
        <v>8</v>
      </c>
      <c r="B14" s="3">
        <v>1665000</v>
      </c>
      <c r="C14" s="3" t="str">
        <f>IFERROR(IF(VLOOKUP(A14,Resources!A:B,2,FALSE)=0,"",VLOOKUP(A14,Resources!A:B,2,FALSE)),"")</f>
        <v>https://www.desmogblog.com/donors-capital-fund</v>
      </c>
      <c r="D14" s="4"/>
      <c r="E14" s="2">
        <v>2005</v>
      </c>
      <c r="F14" s="3">
        <v>25000</v>
      </c>
      <c r="G14" s="3"/>
      <c r="H14" s="3">
        <v>25000</v>
      </c>
    </row>
    <row r="15" spans="1:8" x14ac:dyDescent="0.2">
      <c r="A15" s="2" t="s">
        <v>80</v>
      </c>
      <c r="B15" s="3">
        <v>1254000</v>
      </c>
      <c r="C15" s="3" t="str">
        <f>IFERROR(IF(VLOOKUP(A15,Resources!A:B,2,FALSE)=0,"",VLOOKUP(A15,Resources!A:B,2,FALSE)),"")</f>
        <v/>
      </c>
      <c r="D15" s="4"/>
      <c r="E15" s="2">
        <v>2006</v>
      </c>
      <c r="F15" s="3">
        <v>15000</v>
      </c>
      <c r="G15" s="3"/>
      <c r="H15" s="3">
        <v>15000</v>
      </c>
    </row>
    <row r="16" spans="1:8" x14ac:dyDescent="0.2">
      <c r="A16" s="2" t="s">
        <v>23</v>
      </c>
      <c r="B16" s="3">
        <v>1055000</v>
      </c>
      <c r="C16" s="3" t="str">
        <f>IFERROR(IF(VLOOKUP(A16,Resources!A:B,2,FALSE)=0,"",VLOOKUP(A16,Resources!A:B,2,FALSE)),"")</f>
        <v>http://www.sourcewatch.org/index.php/Lynde_and_Harry_Bradley_Foundation</v>
      </c>
      <c r="D16" s="4"/>
      <c r="E16" s="2">
        <v>2007</v>
      </c>
      <c r="F16" s="3">
        <v>250000</v>
      </c>
      <c r="G16" s="3"/>
      <c r="H16" s="3">
        <v>250000</v>
      </c>
    </row>
    <row r="17" spans="1:8" x14ac:dyDescent="0.2">
      <c r="A17" s="2" t="s">
        <v>16</v>
      </c>
      <c r="B17" s="3">
        <v>835000</v>
      </c>
      <c r="C17" s="3" t="str">
        <f>IFERROR(IF(VLOOKUP(A17,Resources!A:B,2,FALSE)=0,"",VLOOKUP(A17,Resources!A:B,2,FALSE)),"")</f>
        <v>http://www.sourcewatch.org/index.php/Koch_Family_Foundations</v>
      </c>
      <c r="E17" s="2">
        <v>2009</v>
      </c>
      <c r="F17" s="3">
        <v>150000</v>
      </c>
      <c r="G17" s="3"/>
      <c r="H17" s="3">
        <v>150000</v>
      </c>
    </row>
    <row r="18" spans="1:8" x14ac:dyDescent="0.2">
      <c r="A18" s="2" t="s">
        <v>34</v>
      </c>
      <c r="B18" s="3">
        <v>776000</v>
      </c>
      <c r="C18" s="3" t="str">
        <f>IFERROR(IF(VLOOKUP(A18,Resources!A:B,2,FALSE)=0,"",VLOOKUP(A18,Resources!A:B,2,FALSE)),"")</f>
        <v>http://www.sourcewatch.org/index.php/John_M._Olin_Foundation</v>
      </c>
      <c r="D18" s="4"/>
      <c r="E18" s="2">
        <v>2010</v>
      </c>
      <c r="F18" s="3">
        <v>350000</v>
      </c>
      <c r="G18" s="3"/>
      <c r="H18" s="3">
        <v>350000</v>
      </c>
    </row>
    <row r="19" spans="1:8" x14ac:dyDescent="0.2">
      <c r="A19" s="2" t="s">
        <v>83</v>
      </c>
      <c r="B19" s="3">
        <v>410000</v>
      </c>
      <c r="C19" s="3" t="str">
        <f>IFERROR(IF(VLOOKUP(A19,Resources!A:B,2,FALSE)=0,"",VLOOKUP(A19,Resources!A:B,2,FALSE)),"")</f>
        <v>https://www.desmogblog.com/americans-tax-reform</v>
      </c>
      <c r="D19" s="4"/>
      <c r="E19" s="2">
        <v>2012</v>
      </c>
      <c r="F19" s="3"/>
      <c r="G19" s="3">
        <v>9115</v>
      </c>
      <c r="H19" s="3">
        <v>9115</v>
      </c>
    </row>
    <row r="20" spans="1:8" x14ac:dyDescent="0.2">
      <c r="A20" s="2" t="s">
        <v>15</v>
      </c>
      <c r="B20" s="3">
        <v>400000</v>
      </c>
      <c r="C20" s="3" t="str">
        <f>IFERROR(IF(VLOOKUP(A20,Resources!A:B,2,FALSE)=0,"",VLOOKUP(A20,Resources!A:B,2,FALSE)),"")</f>
        <v>http://www.sourcewatch.org/index.php/Castle_Rock_Foundation</v>
      </c>
      <c r="D20" s="4"/>
      <c r="E20" s="2" t="s">
        <v>38</v>
      </c>
      <c r="F20" s="3">
        <v>835000</v>
      </c>
      <c r="G20" s="3">
        <v>9115</v>
      </c>
      <c r="H20" s="3">
        <v>844115</v>
      </c>
    </row>
    <row r="21" spans="1:8" x14ac:dyDescent="0.2">
      <c r="A21" s="2" t="s">
        <v>19</v>
      </c>
      <c r="B21" s="3">
        <v>400000</v>
      </c>
      <c r="C21" s="3" t="str">
        <f>IFERROR(IF(VLOOKUP(A21,Resources!A:B,2,FALSE)=0,"",VLOOKUP(A21,Resources!A:B,2,FALSE)),"")</f>
        <v>https://www.sourcewatch.org/index.php/Carthage_Foundation</v>
      </c>
      <c r="D21" s="4"/>
    </row>
    <row r="22" spans="1:8" x14ac:dyDescent="0.2">
      <c r="A22" s="2" t="s">
        <v>18</v>
      </c>
      <c r="B22" s="3">
        <v>375000</v>
      </c>
      <c r="C22" s="3" t="str">
        <f>IFERROR(IF(VLOOKUP(A22,Resources!A:B,2,FALSE)=0,"",VLOOKUP(A22,Resources!A:B,2,FALSE)),"")</f>
        <v>http://www.sourcewatch.org/index.php/Jaquelin_Hume_Foundation</v>
      </c>
      <c r="D22" s="4"/>
    </row>
    <row r="23" spans="1:8" x14ac:dyDescent="0.2">
      <c r="A23" s="2" t="s">
        <v>21</v>
      </c>
      <c r="B23" s="3">
        <v>313157</v>
      </c>
      <c r="C23" s="3" t="str">
        <f>IFERROR(IF(VLOOKUP(A23,Resources!A:B,2,FALSE)=0,"",VLOOKUP(A23,Resources!A:B,2,FALSE)),"")</f>
        <v>http://www.sourcewatch.org/index.php/William_H._Donner_Foundation</v>
      </c>
    </row>
    <row r="24" spans="1:8" x14ac:dyDescent="0.2">
      <c r="A24" s="2" t="s">
        <v>22</v>
      </c>
      <c r="B24" s="3">
        <v>300000</v>
      </c>
      <c r="C24" s="3" t="str">
        <f>IFERROR(IF(VLOOKUP(A24,Resources!A:B,2,FALSE)=0,"",VLOOKUP(A24,Resources!A:B,2,FALSE)),"")</f>
        <v>http://www.sourcewatch.org/index.php/Searle_Freedom_Trust</v>
      </c>
    </row>
    <row r="25" spans="1:8" x14ac:dyDescent="0.2">
      <c r="A25" s="2" t="s">
        <v>84</v>
      </c>
      <c r="B25" s="3">
        <v>250000</v>
      </c>
      <c r="C25" s="3" t="str">
        <f>IFERROR(IF(VLOOKUP(A25,Resources!A:B,2,FALSE)=0,"",VLOOKUP(A25,Resources!A:B,2,FALSE)),"")</f>
        <v/>
      </c>
      <c r="D25" s="4"/>
    </row>
    <row r="26" spans="1:8" x14ac:dyDescent="0.2">
      <c r="A26" s="2" t="s">
        <v>40</v>
      </c>
      <c r="B26" s="3">
        <v>222000</v>
      </c>
      <c r="C26" s="3" t="str">
        <f>IFERROR(IF(VLOOKUP(A26,Resources!A:B,2,FALSE)=0,"",VLOOKUP(A26,Resources!A:B,2,FALSE)),"")</f>
        <v>https://www.sourcewatch.org/index.php/National_Christian_Foundation</v>
      </c>
      <c r="D26" s="4"/>
    </row>
    <row r="27" spans="1:8" x14ac:dyDescent="0.2">
      <c r="A27" s="2" t="s">
        <v>35</v>
      </c>
      <c r="B27" s="3">
        <v>200000</v>
      </c>
      <c r="C27" s="3" t="str">
        <f>IFERROR(IF(VLOOKUP(A27,Resources!A:B,2,FALSE)=0,"",VLOOKUP(A27,Resources!A:B,2,FALSE)),"")</f>
        <v>http://www.sourcewatch.org/index.php/Scaife_Foundations</v>
      </c>
      <c r="D27" s="4"/>
    </row>
    <row r="28" spans="1:8" x14ac:dyDescent="0.2">
      <c r="A28" s="2" t="s">
        <v>89</v>
      </c>
      <c r="B28" s="3">
        <v>165000</v>
      </c>
      <c r="C28" s="3" t="str">
        <f>IFERROR(IF(VLOOKUP(A28,Resources!A:B,2,FALSE)=0,"",VLOOKUP(A28,Resources!A:B,2,FALSE)),"")</f>
        <v>https://www.sourcewatch.org/index.php/Adolph_Coors_Foundation</v>
      </c>
      <c r="D28" s="4"/>
    </row>
    <row r="29" spans="1:8" x14ac:dyDescent="0.2">
      <c r="A29" s="2" t="s">
        <v>30</v>
      </c>
      <c r="B29" s="3">
        <v>161568</v>
      </c>
      <c r="C29" s="3" t="str">
        <f>IFERROR(IF(VLOOKUP(A29,Resources!A:B,2,FALSE)=0,"",VLOOKUP(A29,Resources!A:B,2,FALSE)),"")</f>
        <v>http://www.sourcewatch.org/index.php/Independent_Women's_Voice</v>
      </c>
      <c r="D29" s="4"/>
    </row>
    <row r="30" spans="1:8" x14ac:dyDescent="0.2">
      <c r="A30" s="2" t="s">
        <v>93</v>
      </c>
      <c r="B30" s="3">
        <v>150000</v>
      </c>
      <c r="C30" s="3" t="str">
        <f>IFERROR(IF(VLOOKUP(A30,Resources!A:B,2,FALSE)=0,"",VLOOKUP(A30,Resources!A:B,2,FALSE)),"")</f>
        <v>https://www.desmogblog.com/judicial-crisis-network</v>
      </c>
    </row>
    <row r="31" spans="1:8" x14ac:dyDescent="0.2">
      <c r="A31" s="2" t="s">
        <v>14</v>
      </c>
      <c r="B31" s="3">
        <v>143000</v>
      </c>
      <c r="C31" s="3" t="str">
        <f>IFERROR(IF(VLOOKUP(A31,Resources!A:B,2,FALSE)=0,"",VLOOKUP(A31,Resources!A:B,2,FALSE)),"")</f>
        <v/>
      </c>
      <c r="D31" s="4"/>
    </row>
    <row r="32" spans="1:8" x14ac:dyDescent="0.2">
      <c r="A32" s="2" t="s">
        <v>95</v>
      </c>
      <c r="B32" s="3">
        <v>125000</v>
      </c>
      <c r="C32" s="3" t="str">
        <f>IFERROR(IF(VLOOKUP(A32,Resources!A:B,2,FALSE)=0,"",VLOOKUP(A32,Resources!A:B,2,FALSE)),"")</f>
        <v>https://www.sourcewatch.org/index.php/Lovett_%26_Ruth_Peters_Foundation</v>
      </c>
      <c r="D32" s="4"/>
    </row>
    <row r="33" spans="1:4" x14ac:dyDescent="0.2">
      <c r="A33" s="2" t="s">
        <v>25</v>
      </c>
      <c r="B33" s="3">
        <v>120000</v>
      </c>
      <c r="C33" s="3" t="str">
        <f>IFERROR(IF(VLOOKUP(A33,Resources!A:B,2,FALSE)=0,"",VLOOKUP(A33,Resources!A:B,2,FALSE)),"")</f>
        <v>http://www.sourcewatch.org/index.php/JM_Foundation</v>
      </c>
      <c r="D33" s="4"/>
    </row>
    <row r="34" spans="1:4" x14ac:dyDescent="0.2">
      <c r="A34" s="2" t="s">
        <v>27</v>
      </c>
      <c r="B34" s="3">
        <v>116000</v>
      </c>
      <c r="C34" s="3" t="str">
        <f>IFERROR(IF(VLOOKUP(A34,Resources!A:B,2,FALSE)=0,"",VLOOKUP(A34,Resources!A:B,2,FALSE)),"")</f>
        <v>http://www.sourcewatch.org/index.php/Shelby_Cullom_Davis_Foundation</v>
      </c>
      <c r="D34" s="4"/>
    </row>
    <row r="35" spans="1:4" x14ac:dyDescent="0.2">
      <c r="A35" s="2" t="s">
        <v>12</v>
      </c>
      <c r="B35" s="3">
        <v>95000</v>
      </c>
      <c r="C35" s="3" t="str">
        <f>IFERROR(IF(VLOOKUP(A35,Resources!A:B,2,FALSE)=0,"",VLOOKUP(A35,Resources!A:B,2,FALSE)),"")</f>
        <v/>
      </c>
      <c r="D35" s="4"/>
    </row>
    <row r="36" spans="1:4" x14ac:dyDescent="0.2">
      <c r="A36" s="2" t="s">
        <v>29</v>
      </c>
      <c r="B36" s="3">
        <v>65000</v>
      </c>
      <c r="C36" s="3" t="str">
        <f>IFERROR(IF(VLOOKUP(A36,Resources!A:B,2,FALSE)=0,"",VLOOKUP(A36,Resources!A:B,2,FALSE)),"")</f>
        <v>http://www.sourcewatch.org/index.php/Exxon_Mobil</v>
      </c>
      <c r="D36" s="4"/>
    </row>
    <row r="37" spans="1:4" x14ac:dyDescent="0.2">
      <c r="A37" s="2" t="s">
        <v>4</v>
      </c>
      <c r="B37" s="3">
        <v>50000</v>
      </c>
      <c r="C37" s="3" t="str">
        <f>IFERROR(IF(VLOOKUP(A37,Resources!A:B,2,FALSE)=0,"",VLOOKUP(A37,Resources!A:B,2,FALSE)),"")</f>
        <v>http://www.sourcewatch.org/index.php/John_William_Pope_Foundation</v>
      </c>
      <c r="D37" s="4"/>
    </row>
    <row r="38" spans="1:4" x14ac:dyDescent="0.2">
      <c r="A38" s="2" t="s">
        <v>33</v>
      </c>
      <c r="B38" s="3">
        <v>50000</v>
      </c>
      <c r="C38" s="3" t="str">
        <f>IFERROR(IF(VLOOKUP(A38,Resources!A:B,2,FALSE)=0,"",VLOOKUP(A38,Resources!A:B,2,FALSE)),"")</f>
        <v>http://www.sourcewatch.org/index.php/The_Gilder_Foundation</v>
      </c>
      <c r="D38" s="4"/>
    </row>
    <row r="39" spans="1:4" x14ac:dyDescent="0.2">
      <c r="A39" s="2" t="s">
        <v>79</v>
      </c>
      <c r="B39" s="3">
        <v>47500</v>
      </c>
      <c r="C39" s="3" t="str">
        <f>IFERROR(IF(VLOOKUP(A39,Resources!A:B,2,FALSE)=0,"",VLOOKUP(A39,Resources!A:B,2,FALSE)),"")</f>
        <v/>
      </c>
      <c r="D39" s="4"/>
    </row>
    <row r="40" spans="1:4" x14ac:dyDescent="0.2">
      <c r="A40" s="2" t="s">
        <v>11</v>
      </c>
      <c r="B40" s="3">
        <v>41500</v>
      </c>
      <c r="C40" s="3" t="str">
        <f>IFERROR(IF(VLOOKUP(A40,Resources!A:B,2,FALSE)=0,"",VLOOKUP(A40,Resources!A:B,2,FALSE)),"")</f>
        <v/>
      </c>
      <c r="D40" s="4"/>
    </row>
    <row r="41" spans="1:4" x14ac:dyDescent="0.2">
      <c r="A41" s="2" t="s">
        <v>32</v>
      </c>
      <c r="B41" s="3">
        <v>35000</v>
      </c>
      <c r="C41" s="3" t="str">
        <f>IFERROR(IF(VLOOKUP(A41,Resources!A:B,2,FALSE)=0,"",VLOOKUP(A41,Resources!A:B,2,FALSE)),"")</f>
        <v>http://www.sourcewatch.org/index.php/Earhart_Foundation</v>
      </c>
      <c r="D41" s="4"/>
    </row>
    <row r="42" spans="1:4" x14ac:dyDescent="0.2">
      <c r="A42" s="2" t="s">
        <v>20</v>
      </c>
      <c r="B42" s="3">
        <v>35000</v>
      </c>
      <c r="C42" s="3" t="str">
        <f>IFERROR(IF(VLOOKUP(A42,Resources!A:B,2,FALSE)=0,"",VLOOKUP(A42,Resources!A:B,2,FALSE)),"")</f>
        <v>http://www.sourcewatch.org/index.php/Roe_Foundation</v>
      </c>
      <c r="D42" s="4"/>
    </row>
    <row r="43" spans="1:4" x14ac:dyDescent="0.2">
      <c r="A43" s="2" t="s">
        <v>17</v>
      </c>
      <c r="B43" s="3">
        <v>31500</v>
      </c>
      <c r="C43" s="3" t="str">
        <f>IFERROR(IF(VLOOKUP(A43,Resources!A:B,2,FALSE)=0,"",VLOOKUP(A43,Resources!A:B,2,FALSE)),"")</f>
        <v/>
      </c>
      <c r="D43" s="4"/>
    </row>
    <row r="44" spans="1:4" x14ac:dyDescent="0.2">
      <c r="A44" s="2" t="s">
        <v>91</v>
      </c>
      <c r="B44" s="3">
        <v>27500</v>
      </c>
      <c r="C44" s="3" t="str">
        <f>IFERROR(IF(VLOOKUP(A44,Resources!A:B,2,FALSE)=0,"",VLOOKUP(A44,Resources!A:B,2,FALSE)),"")</f>
        <v/>
      </c>
    </row>
    <row r="45" spans="1:4" x14ac:dyDescent="0.2">
      <c r="A45" s="2" t="s">
        <v>98</v>
      </c>
      <c r="B45" s="3">
        <v>25000</v>
      </c>
      <c r="C45" s="3" t="str">
        <f>IFERROR(IF(VLOOKUP(A45,Resources!A:B,2,FALSE)=0,"",VLOOKUP(A45,Resources!A:B,2,FALSE)),"")</f>
        <v>https://www.sourcewatch.org/index.php/Walton_Family_Foundation</v>
      </c>
      <c r="D45" s="3" t="str">
        <f>IFERROR(VLOOKUP(B44,Resources!B:C,2,FALSE),"")</f>
        <v/>
      </c>
    </row>
    <row r="46" spans="1:4" x14ac:dyDescent="0.2">
      <c r="A46" s="2" t="s">
        <v>10</v>
      </c>
      <c r="B46" s="3">
        <v>23000</v>
      </c>
      <c r="C46" s="3" t="str">
        <f>IFERROR(IF(VLOOKUP(A46,Resources!A:B,2,FALSE)=0,"",VLOOKUP(A46,Resources!A:B,2,FALSE)),"")</f>
        <v>http://www.sourcewatch.org/index.php/Chase_Foundation_of_Virginia</v>
      </c>
    </row>
    <row r="47" spans="1:4" x14ac:dyDescent="0.2">
      <c r="A47" s="2" t="s">
        <v>90</v>
      </c>
      <c r="B47" s="3">
        <v>17500</v>
      </c>
      <c r="C47" s="3" t="str">
        <f>IFERROR(IF(VLOOKUP(A47,Resources!A:B,2,FALSE)=0,"",VLOOKUP(A47,Resources!A:B,2,FALSE)),"")</f>
        <v/>
      </c>
    </row>
    <row r="48" spans="1:4" x14ac:dyDescent="0.2">
      <c r="A48" s="2" t="s">
        <v>28</v>
      </c>
      <c r="B48" s="3">
        <v>17500</v>
      </c>
      <c r="C48" s="3" t="str">
        <f>IFERROR(IF(VLOOKUP(A48,Resources!A:B,2,FALSE)=0,"",VLOOKUP(A48,Resources!A:B,2,FALSE)),"")</f>
        <v/>
      </c>
    </row>
    <row r="49" spans="1:3" x14ac:dyDescent="0.2">
      <c r="A49" s="2" t="s">
        <v>36</v>
      </c>
      <c r="B49" s="3">
        <v>17500</v>
      </c>
      <c r="C49" s="3" t="str">
        <f>IFERROR(IF(VLOOKUP(A49,Resources!A:B,2,FALSE)=0,"",VLOOKUP(A49,Resources!A:B,2,FALSE)),"")</f>
        <v/>
      </c>
    </row>
    <row r="50" spans="1:3" x14ac:dyDescent="0.2">
      <c r="A50" s="2" t="s">
        <v>24</v>
      </c>
      <c r="B50" s="3">
        <v>16000</v>
      </c>
      <c r="C50" s="3" t="str">
        <f>IFERROR(IF(VLOOKUP(A50,Resources!A:B,2,FALSE)=0,"",VLOOKUP(A50,Resources!A:B,2,FALSE)),"")</f>
        <v>http://www.sourcewatch.org/index.php/William_E._Simon_Foundation</v>
      </c>
    </row>
    <row r="51" spans="1:3" x14ac:dyDescent="0.2">
      <c r="A51" s="2" t="s">
        <v>6</v>
      </c>
      <c r="B51" s="3">
        <v>10000</v>
      </c>
      <c r="C51" s="3" t="str">
        <f>IFERROR(IF(VLOOKUP(A51,Resources!A:B,2,FALSE)=0,"",VLOOKUP(A51,Resources!A:B,2,FALSE)),"")</f>
        <v/>
      </c>
    </row>
    <row r="52" spans="1:3" x14ac:dyDescent="0.2">
      <c r="A52" s="2" t="s">
        <v>121</v>
      </c>
      <c r="B52" s="3">
        <v>10000</v>
      </c>
      <c r="C52" s="3" t="str">
        <f>IFERROR(IF(VLOOKUP(A52,Resources!A:B,2,FALSE)=0,"",VLOOKUP(A52,Resources!A:B,2,FALSE)),"")</f>
        <v/>
      </c>
    </row>
    <row r="53" spans="1:3" x14ac:dyDescent="0.2">
      <c r="A53" s="2" t="s">
        <v>81</v>
      </c>
      <c r="B53" s="3">
        <v>10000</v>
      </c>
      <c r="C53" s="3" t="str">
        <f>IFERROR(IF(VLOOKUP(A53,Resources!A:B,2,FALSE)=0,"",VLOOKUP(A53,Resources!A:B,2,FALSE)),"")</f>
        <v/>
      </c>
    </row>
    <row r="54" spans="1:3" x14ac:dyDescent="0.2">
      <c r="A54" s="2" t="s">
        <v>9</v>
      </c>
      <c r="B54" s="3">
        <v>9115</v>
      </c>
      <c r="C54" s="3" t="str">
        <f>IFERROR(IF(VLOOKUP(A54,Resources!A:B,2,FALSE)=0,"",VLOOKUP(A54,Resources!A:B,2,FALSE)),"")</f>
        <v>http://www.sourcewatch.org/index.php/Charles_G._Koch_Foundation</v>
      </c>
    </row>
    <row r="55" spans="1:3" x14ac:dyDescent="0.2">
      <c r="A55" s="2" t="s">
        <v>31</v>
      </c>
      <c r="B55" s="3">
        <v>5000</v>
      </c>
      <c r="C55" s="3" t="str">
        <f>IFERROR(IF(VLOOKUP(A55,Resources!A:B,2,FALSE)=0,"",VLOOKUP(A55,Resources!A:B,2,FALSE)),"")</f>
        <v>http://www.sourcewatch.org/index.php/National_Association_of_Manufacturers</v>
      </c>
    </row>
    <row r="56" spans="1:3" x14ac:dyDescent="0.2">
      <c r="A56" s="2" t="s">
        <v>97</v>
      </c>
      <c r="B56" s="3">
        <v>5000</v>
      </c>
      <c r="C56" s="3" t="str">
        <f>IFERROR(IF(VLOOKUP(A56,Resources!A:B,2,FALSE)=0,"",VLOOKUP(A56,Resources!A:B,2,FALSE)),"")</f>
        <v>https://www.sourcewatch.org/index.php/Smith_Richardson_Foundation</v>
      </c>
    </row>
    <row r="57" spans="1:3" x14ac:dyDescent="0.2">
      <c r="A57" s="2" t="s">
        <v>82</v>
      </c>
      <c r="B57" s="3">
        <v>2500</v>
      </c>
      <c r="C57" s="3" t="str">
        <f>IFERROR(IF(VLOOKUP(A57,Resources!A:B,2,FALSE)=0,"",VLOOKUP(A57,Resources!A:B,2,FALSE)),"")</f>
        <v>https://www.sourcewatch.org/index.php/U.S._Chamber_of_Commerce</v>
      </c>
    </row>
    <row r="58" spans="1:3" x14ac:dyDescent="0.2">
      <c r="A58" s="2" t="s">
        <v>96</v>
      </c>
      <c r="B58" s="3">
        <v>1500</v>
      </c>
      <c r="C58" s="3" t="str">
        <f>IFERROR(IF(VLOOKUP(A58,Resources!A:B,2,FALSE)=0,"",VLOOKUP(A58,Resources!A:B,2,FALSE)),"")</f>
        <v/>
      </c>
    </row>
    <row r="59" spans="1:3" x14ac:dyDescent="0.2">
      <c r="A59" s="2" t="s">
        <v>92</v>
      </c>
      <c r="B59" s="3">
        <v>200</v>
      </c>
    </row>
    <row r="60" spans="1:3" x14ac:dyDescent="0.2">
      <c r="A60" s="2" t="s">
        <v>38</v>
      </c>
      <c r="B60" s="3">
        <v>21761994</v>
      </c>
    </row>
  </sheetData>
  <sortState xmlns:xlrd2="http://schemas.microsoft.com/office/spreadsheetml/2017/richdata2" ref="A10:B47">
    <sortCondition descending="1" ref="B12"/>
  </sortState>
  <mergeCells count="1">
    <mergeCell ref="B2:C2"/>
  </mergeCells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12"/>
  <sheetViews>
    <sheetView workbookViewId="0">
      <selection activeCell="E315" sqref="E315"/>
    </sheetView>
  </sheetViews>
  <sheetFormatPr baseColWidth="10" defaultRowHeight="16" x14ac:dyDescent="0.2"/>
  <cols>
    <col min="1" max="1" width="15.1640625" bestFit="1" customWidth="1"/>
    <col min="2" max="2" width="71.5" bestFit="1" customWidth="1"/>
    <col min="3" max="3" width="37" customWidth="1"/>
    <col min="4" max="4" width="25.83203125" customWidth="1"/>
    <col min="5" max="5" width="12.6640625" style="10" bestFit="1" customWidth="1"/>
    <col min="6" max="6" width="5.1640625" bestFit="1" customWidth="1"/>
    <col min="7" max="7" width="11.33203125" customWidth="1"/>
  </cols>
  <sheetData>
    <row r="1" spans="1:8" x14ac:dyDescent="0.2">
      <c r="A1" s="7" t="s">
        <v>45</v>
      </c>
      <c r="B1" s="7" t="s">
        <v>44</v>
      </c>
      <c r="C1" s="7" t="s">
        <v>0</v>
      </c>
      <c r="D1" s="7" t="s">
        <v>1</v>
      </c>
      <c r="E1" s="9" t="s">
        <v>2</v>
      </c>
      <c r="F1" s="7" t="s">
        <v>3</v>
      </c>
      <c r="G1" s="7" t="s">
        <v>46</v>
      </c>
      <c r="H1" s="7" t="s">
        <v>105</v>
      </c>
    </row>
    <row r="2" spans="1:8" x14ac:dyDescent="0.2">
      <c r="A2">
        <v>990</v>
      </c>
      <c r="B2" t="str">
        <f t="shared" ref="B2:B33" si="0">C2&amp;"_"&amp;D2&amp;F2&amp;E2</f>
        <v>Adolph Coors Foundation_Independent Women's Forum201575000</v>
      </c>
      <c r="C2" t="s">
        <v>89</v>
      </c>
      <c r="D2" t="s">
        <v>5</v>
      </c>
      <c r="E2" s="10">
        <v>75000</v>
      </c>
      <c r="F2">
        <v>2015</v>
      </c>
      <c r="G2" t="s">
        <v>77</v>
      </c>
    </row>
    <row r="3" spans="1:8" x14ac:dyDescent="0.2">
      <c r="A3">
        <v>990</v>
      </c>
      <c r="B3" t="str">
        <f t="shared" si="0"/>
        <v>Adolph Coors Foundation_Independent Women's Forum201340000</v>
      </c>
      <c r="C3" t="s">
        <v>89</v>
      </c>
      <c r="D3" t="s">
        <v>5</v>
      </c>
      <c r="E3" s="10">
        <v>40000</v>
      </c>
      <c r="F3">
        <v>2013</v>
      </c>
      <c r="G3" t="s">
        <v>77</v>
      </c>
    </row>
    <row r="4" spans="1:8" x14ac:dyDescent="0.2">
      <c r="A4">
        <v>990</v>
      </c>
      <c r="B4" t="str">
        <f t="shared" si="0"/>
        <v>Adolph Coors Foundation_Independent Women's Forum201250000</v>
      </c>
      <c r="C4" t="s">
        <v>89</v>
      </c>
      <c r="D4" t="s">
        <v>5</v>
      </c>
      <c r="E4" s="10">
        <v>50000</v>
      </c>
      <c r="F4">
        <v>2012</v>
      </c>
      <c r="G4" t="s">
        <v>77</v>
      </c>
    </row>
    <row r="5" spans="1:8" x14ac:dyDescent="0.2">
      <c r="A5">
        <v>990</v>
      </c>
      <c r="B5" t="str">
        <f t="shared" si="0"/>
        <v>Albert and Ethel Herzstein Charitable Foundation_Independent Women's Forum20155000</v>
      </c>
      <c r="C5" t="s">
        <v>90</v>
      </c>
      <c r="D5" t="s">
        <v>5</v>
      </c>
      <c r="E5" s="10">
        <v>5000</v>
      </c>
      <c r="F5">
        <v>2015</v>
      </c>
      <c r="G5" t="s">
        <v>77</v>
      </c>
    </row>
    <row r="6" spans="1:8" x14ac:dyDescent="0.2">
      <c r="A6">
        <v>990</v>
      </c>
      <c r="B6" t="str">
        <f t="shared" si="0"/>
        <v>Albert and Ethel Herzstein Charitable Foundation_Independent Women's Forum201410000</v>
      </c>
      <c r="C6" t="s">
        <v>90</v>
      </c>
      <c r="D6" t="s">
        <v>5</v>
      </c>
      <c r="E6" s="10">
        <v>10000</v>
      </c>
      <c r="F6">
        <v>2014</v>
      </c>
      <c r="G6" t="s">
        <v>77</v>
      </c>
    </row>
    <row r="7" spans="1:8" x14ac:dyDescent="0.2">
      <c r="A7">
        <v>990</v>
      </c>
      <c r="B7" t="str">
        <f t="shared" si="0"/>
        <v>Albert and Ethel Herzstein Charitable Foundation_Independent Women's Forum20132500</v>
      </c>
      <c r="C7" t="s">
        <v>90</v>
      </c>
      <c r="D7" t="s">
        <v>5</v>
      </c>
      <c r="E7" s="10">
        <v>2500</v>
      </c>
      <c r="F7">
        <v>2013</v>
      </c>
      <c r="G7" t="s">
        <v>77</v>
      </c>
    </row>
    <row r="8" spans="1:8" x14ac:dyDescent="0.2">
      <c r="A8">
        <v>990</v>
      </c>
      <c r="B8" t="str">
        <f t="shared" si="0"/>
        <v>Americans for Tax Reform_Independent Women's Voice2014150000</v>
      </c>
      <c r="C8" t="s">
        <v>83</v>
      </c>
      <c r="D8" t="s">
        <v>30</v>
      </c>
      <c r="E8" s="10">
        <v>150000</v>
      </c>
      <c r="F8">
        <v>2014</v>
      </c>
      <c r="G8" t="s">
        <v>77</v>
      </c>
    </row>
    <row r="9" spans="1:8" x14ac:dyDescent="0.2">
      <c r="A9">
        <v>990</v>
      </c>
      <c r="B9" t="str">
        <f t="shared" si="0"/>
        <v>Americans for Tax Reform_Independent Women's Voice2013260000</v>
      </c>
      <c r="C9" t="s">
        <v>83</v>
      </c>
      <c r="D9" t="s">
        <v>30</v>
      </c>
      <c r="E9" s="10">
        <v>260000</v>
      </c>
      <c r="F9">
        <v>2013</v>
      </c>
      <c r="G9" t="s">
        <v>77</v>
      </c>
    </row>
    <row r="10" spans="1:8" x14ac:dyDescent="0.2">
      <c r="A10">
        <v>990</v>
      </c>
      <c r="B10" t="str">
        <f t="shared" si="0"/>
        <v>Armstrong Foundation_Independent Women's Forum20167500</v>
      </c>
      <c r="C10" t="s">
        <v>28</v>
      </c>
      <c r="D10" t="s">
        <v>5</v>
      </c>
      <c r="E10" s="10">
        <v>7500</v>
      </c>
      <c r="F10">
        <v>2016</v>
      </c>
      <c r="G10" t="s">
        <v>77</v>
      </c>
    </row>
    <row r="11" spans="1:8" x14ac:dyDescent="0.2">
      <c r="A11">
        <v>990</v>
      </c>
      <c r="B11" t="str">
        <f t="shared" si="0"/>
        <v>Armstrong Foundation_Independent Women's Forum20155000</v>
      </c>
      <c r="C11" t="s">
        <v>28</v>
      </c>
      <c r="D11" t="s">
        <v>5</v>
      </c>
      <c r="E11" s="10">
        <v>5000</v>
      </c>
      <c r="F11">
        <v>2015</v>
      </c>
      <c r="G11" t="s">
        <v>77</v>
      </c>
    </row>
    <row r="12" spans="1:8" x14ac:dyDescent="0.2">
      <c r="A12" t="s">
        <v>47</v>
      </c>
      <c r="B12" t="str">
        <f t="shared" si="0"/>
        <v>Armstrong Foundation_Independent Women's Forum20065000</v>
      </c>
      <c r="C12" t="s">
        <v>28</v>
      </c>
      <c r="D12" t="s">
        <v>5</v>
      </c>
      <c r="E12" s="10">
        <v>5000</v>
      </c>
      <c r="F12">
        <v>2006</v>
      </c>
    </row>
    <row r="13" spans="1:8" x14ac:dyDescent="0.2">
      <c r="A13" t="s">
        <v>47</v>
      </c>
      <c r="B13" t="str">
        <f t="shared" si="0"/>
        <v>Bochnowski Family Foundation_Independent Women's Forum201310000</v>
      </c>
      <c r="C13" t="s">
        <v>6</v>
      </c>
      <c r="D13" t="s">
        <v>5</v>
      </c>
      <c r="E13" s="10">
        <v>10000</v>
      </c>
      <c r="F13">
        <v>2013</v>
      </c>
    </row>
    <row r="14" spans="1:8" x14ac:dyDescent="0.2">
      <c r="A14">
        <v>990</v>
      </c>
      <c r="B14" t="str">
        <f t="shared" si="0"/>
        <v>Brady Education Foundation_Independent Women's Forum20031029000</v>
      </c>
      <c r="C14" t="s">
        <v>80</v>
      </c>
      <c r="D14" t="s">
        <v>5</v>
      </c>
      <c r="E14" s="10">
        <v>1029000</v>
      </c>
      <c r="F14">
        <v>2003</v>
      </c>
      <c r="G14" t="s">
        <v>77</v>
      </c>
    </row>
    <row r="15" spans="1:8" x14ac:dyDescent="0.2">
      <c r="A15">
        <v>990</v>
      </c>
      <c r="B15" t="str">
        <f t="shared" si="0"/>
        <v>Brady Education Foundation_Independent Women's Forum200225000</v>
      </c>
      <c r="C15" t="s">
        <v>80</v>
      </c>
      <c r="D15" t="s">
        <v>5</v>
      </c>
      <c r="E15" s="10">
        <v>25000</v>
      </c>
      <c r="F15">
        <v>2002</v>
      </c>
      <c r="G15" t="s">
        <v>77</v>
      </c>
    </row>
    <row r="16" spans="1:8" x14ac:dyDescent="0.2">
      <c r="A16">
        <v>990</v>
      </c>
      <c r="B16" t="str">
        <f t="shared" si="0"/>
        <v>Brady Education Foundation_Independent Women's Forum2001200000</v>
      </c>
      <c r="C16" t="s">
        <v>80</v>
      </c>
      <c r="D16" t="s">
        <v>5</v>
      </c>
      <c r="E16" s="10">
        <v>200000</v>
      </c>
      <c r="F16">
        <v>2001</v>
      </c>
      <c r="G16" t="s">
        <v>77</v>
      </c>
    </row>
    <row r="17" spans="1:7" x14ac:dyDescent="0.2">
      <c r="A17">
        <v>990</v>
      </c>
      <c r="B17" t="str">
        <f t="shared" si="0"/>
        <v>Buchnowski Family Foundation_Independent Women's Forum201612500</v>
      </c>
      <c r="C17" t="s">
        <v>79</v>
      </c>
      <c r="D17" t="s">
        <v>5</v>
      </c>
      <c r="E17" s="10">
        <v>12500</v>
      </c>
      <c r="F17">
        <v>2016</v>
      </c>
      <c r="G17" t="s">
        <v>77</v>
      </c>
    </row>
    <row r="18" spans="1:7" x14ac:dyDescent="0.2">
      <c r="A18">
        <v>990</v>
      </c>
      <c r="B18" t="str">
        <f t="shared" si="0"/>
        <v>Buchnowski Family Foundation_Independent Women's Forum201512500</v>
      </c>
      <c r="C18" t="s">
        <v>79</v>
      </c>
      <c r="D18" t="s">
        <v>5</v>
      </c>
      <c r="E18" s="10">
        <v>12500</v>
      </c>
      <c r="F18">
        <v>2015</v>
      </c>
      <c r="G18" t="s">
        <v>77</v>
      </c>
    </row>
    <row r="19" spans="1:7" x14ac:dyDescent="0.2">
      <c r="A19">
        <v>990</v>
      </c>
      <c r="B19" t="str">
        <f t="shared" si="0"/>
        <v>Buchnowski Family Foundation_Independent Women's Forum201412500</v>
      </c>
      <c r="C19" t="s">
        <v>79</v>
      </c>
      <c r="D19" t="s">
        <v>5</v>
      </c>
      <c r="E19" s="10">
        <v>12500</v>
      </c>
      <c r="F19">
        <v>2014</v>
      </c>
      <c r="G19" t="s">
        <v>77</v>
      </c>
    </row>
    <row r="20" spans="1:7" x14ac:dyDescent="0.2">
      <c r="A20">
        <v>990</v>
      </c>
      <c r="B20" t="str">
        <f t="shared" si="0"/>
        <v>Buchnowski Family Foundation_Independent Women's Forum201310000</v>
      </c>
      <c r="C20" t="s">
        <v>79</v>
      </c>
      <c r="D20" t="s">
        <v>5</v>
      </c>
      <c r="E20" s="10">
        <v>10000</v>
      </c>
      <c r="F20">
        <v>2013</v>
      </c>
      <c r="G20" t="s">
        <v>77</v>
      </c>
    </row>
    <row r="21" spans="1:7" x14ac:dyDescent="0.2">
      <c r="A21" t="s">
        <v>47</v>
      </c>
      <c r="B21" t="str">
        <f t="shared" si="0"/>
        <v>Castle Rock Foundation_Independent Women's Forum201150000</v>
      </c>
      <c r="C21" t="s">
        <v>15</v>
      </c>
      <c r="D21" t="s">
        <v>5</v>
      </c>
      <c r="E21" s="10">
        <v>50000</v>
      </c>
      <c r="F21">
        <v>2011</v>
      </c>
    </row>
    <row r="22" spans="1:7" x14ac:dyDescent="0.2">
      <c r="A22" t="s">
        <v>47</v>
      </c>
      <c r="B22" t="str">
        <f t="shared" si="0"/>
        <v>Castle Rock Foundation_Independent Women's Forum200950000</v>
      </c>
      <c r="C22" t="s">
        <v>15</v>
      </c>
      <c r="D22" t="s">
        <v>5</v>
      </c>
      <c r="E22" s="10">
        <v>50000</v>
      </c>
      <c r="F22">
        <v>2009</v>
      </c>
    </row>
    <row r="23" spans="1:7" x14ac:dyDescent="0.2">
      <c r="A23" t="s">
        <v>47</v>
      </c>
      <c r="B23" t="str">
        <f t="shared" si="0"/>
        <v>Castle Rock Foundation_Independent Women's Forum200650000</v>
      </c>
      <c r="C23" t="s">
        <v>15</v>
      </c>
      <c r="D23" t="s">
        <v>5</v>
      </c>
      <c r="E23" s="10">
        <v>50000</v>
      </c>
      <c r="F23">
        <v>2006</v>
      </c>
    </row>
    <row r="24" spans="1:7" x14ac:dyDescent="0.2">
      <c r="A24" t="s">
        <v>47</v>
      </c>
      <c r="B24" t="str">
        <f t="shared" si="0"/>
        <v>Castle Rock Foundation_Independent Women's Forum200475000</v>
      </c>
      <c r="C24" t="s">
        <v>15</v>
      </c>
      <c r="D24" t="s">
        <v>5</v>
      </c>
      <c r="E24" s="10">
        <v>75000</v>
      </c>
      <c r="F24">
        <v>2004</v>
      </c>
    </row>
    <row r="25" spans="1:7" x14ac:dyDescent="0.2">
      <c r="A25" t="s">
        <v>47</v>
      </c>
      <c r="B25" t="str">
        <f t="shared" si="0"/>
        <v>Castle Rock Foundation_Independent Women's Forum200275000</v>
      </c>
      <c r="C25" t="s">
        <v>15</v>
      </c>
      <c r="D25" t="s">
        <v>5</v>
      </c>
      <c r="E25" s="10">
        <v>75000</v>
      </c>
      <c r="F25">
        <v>2002</v>
      </c>
    </row>
    <row r="26" spans="1:7" x14ac:dyDescent="0.2">
      <c r="A26" t="s">
        <v>47</v>
      </c>
      <c r="B26" t="str">
        <f t="shared" si="0"/>
        <v>Castle Rock Foundation_Independent Women's Forum200150000</v>
      </c>
      <c r="C26" t="s">
        <v>15</v>
      </c>
      <c r="D26" t="s">
        <v>5</v>
      </c>
      <c r="E26" s="10">
        <v>50000</v>
      </c>
      <c r="F26">
        <v>2001</v>
      </c>
    </row>
    <row r="27" spans="1:7" x14ac:dyDescent="0.2">
      <c r="A27" t="s">
        <v>47</v>
      </c>
      <c r="B27" t="str">
        <f t="shared" si="0"/>
        <v>Castle Rock Foundation_Independent Women's Forum199850000</v>
      </c>
      <c r="C27" t="s">
        <v>15</v>
      </c>
      <c r="D27" t="s">
        <v>5</v>
      </c>
      <c r="E27" s="10">
        <v>50000</v>
      </c>
      <c r="F27">
        <v>1998</v>
      </c>
    </row>
    <row r="28" spans="1:7" x14ac:dyDescent="0.2">
      <c r="A28">
        <v>990</v>
      </c>
      <c r="B28" t="str">
        <f t="shared" si="0"/>
        <v>Center to Protect Patient Rights_Independent Women's Voice2009250000</v>
      </c>
      <c r="C28" t="s">
        <v>84</v>
      </c>
      <c r="D28" t="s">
        <v>30</v>
      </c>
      <c r="E28" s="10">
        <v>250000</v>
      </c>
      <c r="F28">
        <v>2009</v>
      </c>
      <c r="G28" t="s">
        <v>77</v>
      </c>
    </row>
    <row r="29" spans="1:7" x14ac:dyDescent="0.2">
      <c r="A29" t="s">
        <v>47</v>
      </c>
      <c r="B29" t="str">
        <f t="shared" si="0"/>
        <v>Charles G. Koch Charitable Foundation_Independent Women's Forum20129115</v>
      </c>
      <c r="C29" t="s">
        <v>9</v>
      </c>
      <c r="D29" t="s">
        <v>5</v>
      </c>
      <c r="E29" s="10">
        <v>9115</v>
      </c>
      <c r="F29">
        <v>2012</v>
      </c>
    </row>
    <row r="30" spans="1:7" x14ac:dyDescent="0.2">
      <c r="A30">
        <v>990</v>
      </c>
      <c r="B30" t="str">
        <f t="shared" si="0"/>
        <v>Chase Foundation of Virginia_Independent Women's Forum20165000</v>
      </c>
      <c r="C30" t="s">
        <v>10</v>
      </c>
      <c r="D30" t="s">
        <v>5</v>
      </c>
      <c r="E30" s="10">
        <v>5000</v>
      </c>
      <c r="F30">
        <v>2016</v>
      </c>
      <c r="G30" t="s">
        <v>77</v>
      </c>
    </row>
    <row r="31" spans="1:7" x14ac:dyDescent="0.2">
      <c r="A31">
        <v>990</v>
      </c>
      <c r="B31" t="str">
        <f t="shared" si="0"/>
        <v>Chase Foundation of Virginia_Independent Women's Forum20155000</v>
      </c>
      <c r="C31" t="s">
        <v>10</v>
      </c>
      <c r="D31" t="s">
        <v>5</v>
      </c>
      <c r="E31" s="10">
        <v>5000</v>
      </c>
      <c r="F31">
        <v>2015</v>
      </c>
      <c r="G31" t="s">
        <v>77</v>
      </c>
    </row>
    <row r="32" spans="1:7" x14ac:dyDescent="0.2">
      <c r="A32">
        <v>990</v>
      </c>
      <c r="B32" t="str">
        <f t="shared" si="0"/>
        <v>Chase Foundation of Virginia_Independent Women's Forum20145000</v>
      </c>
      <c r="C32" t="s">
        <v>10</v>
      </c>
      <c r="D32" t="s">
        <v>5</v>
      </c>
      <c r="E32" s="10">
        <v>5000</v>
      </c>
      <c r="F32">
        <v>2014</v>
      </c>
      <c r="G32" t="s">
        <v>77</v>
      </c>
    </row>
    <row r="33" spans="1:7" x14ac:dyDescent="0.2">
      <c r="A33">
        <v>990</v>
      </c>
      <c r="B33" t="str">
        <f t="shared" si="0"/>
        <v>Chase Foundation of Virginia_Independent Women's Forum20132000</v>
      </c>
      <c r="C33" t="s">
        <v>10</v>
      </c>
      <c r="D33" t="s">
        <v>5</v>
      </c>
      <c r="E33" s="10">
        <v>2000</v>
      </c>
      <c r="F33">
        <v>2013</v>
      </c>
      <c r="G33" t="s">
        <v>77</v>
      </c>
    </row>
    <row r="34" spans="1:7" x14ac:dyDescent="0.2">
      <c r="A34" t="s">
        <v>47</v>
      </c>
      <c r="B34" t="str">
        <f t="shared" ref="B34:B65" si="1">C34&amp;"_"&amp;D34&amp;F34&amp;E34</f>
        <v>Chase Foundation of Virginia_Independent Women's Forum20122000</v>
      </c>
      <c r="C34" t="s">
        <v>10</v>
      </c>
      <c r="D34" t="s">
        <v>5</v>
      </c>
      <c r="E34" s="10">
        <v>2000</v>
      </c>
      <c r="F34">
        <v>2012</v>
      </c>
    </row>
    <row r="35" spans="1:7" x14ac:dyDescent="0.2">
      <c r="A35" t="s">
        <v>47</v>
      </c>
      <c r="B35" t="str">
        <f t="shared" si="1"/>
        <v>Chase Foundation of Virginia_Independent Women's Forum20102000</v>
      </c>
      <c r="C35" t="s">
        <v>10</v>
      </c>
      <c r="D35" t="s">
        <v>5</v>
      </c>
      <c r="E35" s="10">
        <v>2000</v>
      </c>
      <c r="F35">
        <v>2010</v>
      </c>
    </row>
    <row r="36" spans="1:7" x14ac:dyDescent="0.2">
      <c r="A36" t="s">
        <v>47</v>
      </c>
      <c r="B36" t="str">
        <f t="shared" si="1"/>
        <v>Chase Foundation of Virginia_Independent Women's Forum20092000</v>
      </c>
      <c r="C36" t="s">
        <v>10</v>
      </c>
      <c r="D36" t="s">
        <v>5</v>
      </c>
      <c r="E36" s="10">
        <v>2000</v>
      </c>
      <c r="F36">
        <v>2009</v>
      </c>
    </row>
    <row r="37" spans="1:7" x14ac:dyDescent="0.2">
      <c r="A37" t="s">
        <v>47</v>
      </c>
      <c r="B37" t="str">
        <f t="shared" si="1"/>
        <v>Claude R. Lambe Charitable Foundation_Independent Women's Forum2010350000</v>
      </c>
      <c r="C37" t="s">
        <v>16</v>
      </c>
      <c r="D37" t="s">
        <v>5</v>
      </c>
      <c r="E37" s="10">
        <v>350000</v>
      </c>
      <c r="F37">
        <v>2010</v>
      </c>
    </row>
    <row r="38" spans="1:7" x14ac:dyDescent="0.2">
      <c r="A38" t="s">
        <v>47</v>
      </c>
      <c r="B38" t="str">
        <f t="shared" si="1"/>
        <v>Claude R. Lambe Charitable Foundation_Independent Women's Forum2009150000</v>
      </c>
      <c r="C38" t="s">
        <v>16</v>
      </c>
      <c r="D38" t="s">
        <v>5</v>
      </c>
      <c r="E38" s="10">
        <v>150000</v>
      </c>
      <c r="F38">
        <v>2009</v>
      </c>
    </row>
    <row r="39" spans="1:7" x14ac:dyDescent="0.2">
      <c r="A39" t="s">
        <v>47</v>
      </c>
      <c r="B39" t="str">
        <f t="shared" si="1"/>
        <v>Claude R. Lambe Charitable Foundation_Independent Women's Forum2007250000</v>
      </c>
      <c r="C39" t="s">
        <v>16</v>
      </c>
      <c r="D39" t="s">
        <v>5</v>
      </c>
      <c r="E39" s="10">
        <v>250000</v>
      </c>
      <c r="F39">
        <v>2007</v>
      </c>
    </row>
    <row r="40" spans="1:7" x14ac:dyDescent="0.2">
      <c r="A40" t="s">
        <v>47</v>
      </c>
      <c r="B40" t="str">
        <f t="shared" si="1"/>
        <v>Claude R. Lambe Charitable Foundation_Independent Women's Forum200615000</v>
      </c>
      <c r="C40" t="s">
        <v>16</v>
      </c>
      <c r="D40" t="s">
        <v>5</v>
      </c>
      <c r="E40" s="10">
        <v>15000</v>
      </c>
      <c r="F40">
        <v>2006</v>
      </c>
    </row>
    <row r="41" spans="1:7" x14ac:dyDescent="0.2">
      <c r="A41" t="s">
        <v>47</v>
      </c>
      <c r="B41" t="str">
        <f t="shared" si="1"/>
        <v>Claude R. Lambe Charitable Foundation_Independent Women's Forum200525000</v>
      </c>
      <c r="C41" t="s">
        <v>16</v>
      </c>
      <c r="D41" t="s">
        <v>5</v>
      </c>
      <c r="E41" s="10">
        <v>25000</v>
      </c>
      <c r="F41">
        <v>2005</v>
      </c>
    </row>
    <row r="42" spans="1:7" x14ac:dyDescent="0.2">
      <c r="A42" t="s">
        <v>47</v>
      </c>
      <c r="B42" t="str">
        <f t="shared" si="1"/>
        <v>Claude R. Lambe Charitable Foundation_Independent Women's Forum200215000</v>
      </c>
      <c r="C42" t="s">
        <v>16</v>
      </c>
      <c r="D42" t="s">
        <v>5</v>
      </c>
      <c r="E42" s="10">
        <v>15000</v>
      </c>
      <c r="F42">
        <v>2002</v>
      </c>
    </row>
    <row r="43" spans="1:7" x14ac:dyDescent="0.2">
      <c r="A43" t="s">
        <v>47</v>
      </c>
      <c r="B43" t="str">
        <f t="shared" si="1"/>
        <v>Claude R. Lambe Charitable Foundation_Independent Women's Forum200110000</v>
      </c>
      <c r="C43" t="s">
        <v>16</v>
      </c>
      <c r="D43" t="s">
        <v>5</v>
      </c>
      <c r="E43" s="10">
        <v>10000</v>
      </c>
      <c r="F43">
        <v>2001</v>
      </c>
    </row>
    <row r="44" spans="1:7" x14ac:dyDescent="0.2">
      <c r="A44" t="s">
        <v>47</v>
      </c>
      <c r="B44" t="str">
        <f t="shared" si="1"/>
        <v>Claude R. Lambe Charitable Foundation_Independent Women's Forum199820000</v>
      </c>
      <c r="C44" t="s">
        <v>16</v>
      </c>
      <c r="D44" t="s">
        <v>5</v>
      </c>
      <c r="E44" s="10">
        <v>20000</v>
      </c>
      <c r="F44">
        <v>1998</v>
      </c>
    </row>
    <row r="45" spans="1:7" x14ac:dyDescent="0.2">
      <c r="A45">
        <v>990</v>
      </c>
      <c r="B45" t="str">
        <f t="shared" si="1"/>
        <v>Diana Davis Spencer Foundation_Independent Women's Forum201550000</v>
      </c>
      <c r="C45" t="s">
        <v>14</v>
      </c>
      <c r="D45" t="s">
        <v>5</v>
      </c>
      <c r="E45" s="10">
        <v>50000</v>
      </c>
      <c r="F45">
        <v>2015</v>
      </c>
      <c r="G45" t="s">
        <v>77</v>
      </c>
    </row>
    <row r="46" spans="1:7" x14ac:dyDescent="0.2">
      <c r="A46">
        <v>990</v>
      </c>
      <c r="B46" t="str">
        <f t="shared" si="1"/>
        <v>Diana Davis Spencer Foundation_Independent Women's Forum201420000</v>
      </c>
      <c r="C46" t="s">
        <v>14</v>
      </c>
      <c r="D46" t="s">
        <v>5</v>
      </c>
      <c r="E46" s="10">
        <v>20000</v>
      </c>
      <c r="F46">
        <v>2014</v>
      </c>
      <c r="G46" t="s">
        <v>77</v>
      </c>
    </row>
    <row r="47" spans="1:7" x14ac:dyDescent="0.2">
      <c r="A47">
        <v>990</v>
      </c>
      <c r="B47" t="str">
        <f t="shared" si="1"/>
        <v>Diana Davis Spencer Foundation_Independent Women's Forum20135000</v>
      </c>
      <c r="C47" t="s">
        <v>14</v>
      </c>
      <c r="D47" t="s">
        <v>5</v>
      </c>
      <c r="E47" s="10">
        <v>5000</v>
      </c>
      <c r="F47">
        <v>2013</v>
      </c>
      <c r="G47" t="s">
        <v>77</v>
      </c>
    </row>
    <row r="48" spans="1:7" x14ac:dyDescent="0.2">
      <c r="A48" t="s">
        <v>47</v>
      </c>
      <c r="B48" t="str">
        <f t="shared" si="1"/>
        <v>Diana Davis Spencer Foundation_Independent Women's Forum20125000</v>
      </c>
      <c r="C48" t="s">
        <v>14</v>
      </c>
      <c r="D48" t="s">
        <v>5</v>
      </c>
      <c r="E48" s="10">
        <v>5000</v>
      </c>
      <c r="F48">
        <v>2012</v>
      </c>
    </row>
    <row r="49" spans="1:8" x14ac:dyDescent="0.2">
      <c r="A49" t="s">
        <v>47</v>
      </c>
      <c r="B49" t="str">
        <f t="shared" si="1"/>
        <v>Diana Davis Spencer Foundation_Independent Women's Forum201030000</v>
      </c>
      <c r="C49" t="s">
        <v>14</v>
      </c>
      <c r="D49" t="s">
        <v>5</v>
      </c>
      <c r="E49" s="10">
        <v>30000</v>
      </c>
      <c r="F49">
        <v>2010</v>
      </c>
    </row>
    <row r="50" spans="1:8" x14ac:dyDescent="0.2">
      <c r="A50" t="s">
        <v>47</v>
      </c>
      <c r="B50" t="str">
        <f t="shared" si="1"/>
        <v>Diana Davis Spencer Foundation_Independent Women's Forum20093000</v>
      </c>
      <c r="C50" t="s">
        <v>14</v>
      </c>
      <c r="D50" t="s">
        <v>5</v>
      </c>
      <c r="E50" s="10">
        <v>3000</v>
      </c>
      <c r="F50">
        <v>2009</v>
      </c>
    </row>
    <row r="51" spans="1:8" x14ac:dyDescent="0.2">
      <c r="A51" t="s">
        <v>47</v>
      </c>
      <c r="B51" t="str">
        <f t="shared" si="1"/>
        <v>Diana Davis Spencer Foundation_Independent Women's Forum200830000</v>
      </c>
      <c r="C51" t="s">
        <v>14</v>
      </c>
      <c r="D51" t="s">
        <v>5</v>
      </c>
      <c r="E51" s="10">
        <v>30000</v>
      </c>
      <c r="F51">
        <v>2008</v>
      </c>
    </row>
    <row r="52" spans="1:8" x14ac:dyDescent="0.2">
      <c r="A52">
        <v>990</v>
      </c>
      <c r="B52" t="str">
        <f t="shared" si="1"/>
        <v>Dodge Jones Foundation_Independent Women's Forum201510000</v>
      </c>
      <c r="C52" t="s">
        <v>91</v>
      </c>
      <c r="D52" t="s">
        <v>5</v>
      </c>
      <c r="E52" s="10">
        <v>10000</v>
      </c>
      <c r="F52">
        <v>2015</v>
      </c>
      <c r="G52" t="s">
        <v>77</v>
      </c>
    </row>
    <row r="53" spans="1:8" x14ac:dyDescent="0.2">
      <c r="A53">
        <v>990</v>
      </c>
      <c r="B53" t="str">
        <f t="shared" si="1"/>
        <v>Dodge Jones Foundation_Independent Women's Forum20147500</v>
      </c>
      <c r="C53" t="s">
        <v>91</v>
      </c>
      <c r="D53" t="s">
        <v>5</v>
      </c>
      <c r="E53" s="10">
        <v>7500</v>
      </c>
      <c r="F53">
        <v>2014</v>
      </c>
      <c r="G53" t="s">
        <v>77</v>
      </c>
    </row>
    <row r="54" spans="1:8" x14ac:dyDescent="0.2">
      <c r="A54">
        <v>990</v>
      </c>
      <c r="B54" t="str">
        <f t="shared" si="1"/>
        <v>Dodge Jones Foundation_Independent Women's Forum20147500</v>
      </c>
      <c r="C54" t="s">
        <v>91</v>
      </c>
      <c r="D54" t="s">
        <v>5</v>
      </c>
      <c r="E54" s="10">
        <v>7500</v>
      </c>
      <c r="F54">
        <v>2014</v>
      </c>
      <c r="G54" t="s">
        <v>77</v>
      </c>
    </row>
    <row r="55" spans="1:8" x14ac:dyDescent="0.2">
      <c r="A55">
        <v>990</v>
      </c>
      <c r="B55" t="str">
        <f t="shared" si="1"/>
        <v>Dodge Jones Foundation_Independent Women's Forum20132500</v>
      </c>
      <c r="C55" t="s">
        <v>91</v>
      </c>
      <c r="D55" t="s">
        <v>5</v>
      </c>
      <c r="E55" s="10">
        <v>2500</v>
      </c>
      <c r="F55">
        <v>2013</v>
      </c>
      <c r="G55" t="s">
        <v>77</v>
      </c>
    </row>
    <row r="56" spans="1:8" x14ac:dyDescent="0.2">
      <c r="A56">
        <v>990</v>
      </c>
      <c r="B56" t="str">
        <f t="shared" si="1"/>
        <v>Donors Capital Fund_Independent Women's Forum201625000</v>
      </c>
      <c r="C56" t="s">
        <v>8</v>
      </c>
      <c r="D56" t="s">
        <v>5</v>
      </c>
      <c r="E56" s="10">
        <v>25000</v>
      </c>
      <c r="F56">
        <v>2016</v>
      </c>
      <c r="G56" t="s">
        <v>77</v>
      </c>
    </row>
    <row r="57" spans="1:8" x14ac:dyDescent="0.2">
      <c r="A57" t="s">
        <v>47</v>
      </c>
      <c r="B57" t="str">
        <f t="shared" si="1"/>
        <v>Donors Capital Fund_Independent Women's Forum20121640000</v>
      </c>
      <c r="C57" t="s">
        <v>8</v>
      </c>
      <c r="D57" t="s">
        <v>5</v>
      </c>
      <c r="E57" s="10">
        <v>1640000</v>
      </c>
      <c r="F57">
        <v>2012</v>
      </c>
    </row>
    <row r="58" spans="1:8" x14ac:dyDescent="0.2">
      <c r="A58">
        <v>990</v>
      </c>
      <c r="B58" t="str">
        <f t="shared" si="1"/>
        <v>DonorsTrust_Independent Women's Forum201712500</v>
      </c>
      <c r="C58" t="s">
        <v>7</v>
      </c>
      <c r="D58" t="s">
        <v>5</v>
      </c>
      <c r="E58" s="10">
        <v>12500</v>
      </c>
      <c r="F58">
        <v>2017</v>
      </c>
      <c r="G58" t="s">
        <v>77</v>
      </c>
      <c r="H58" t="s">
        <v>109</v>
      </c>
    </row>
    <row r="59" spans="1:8" x14ac:dyDescent="0.2">
      <c r="A59">
        <v>990</v>
      </c>
      <c r="B59" t="str">
        <f t="shared" si="1"/>
        <v>DonorsTrust_Independent Women's Forum20172000</v>
      </c>
      <c r="C59" t="s">
        <v>7</v>
      </c>
      <c r="D59" t="s">
        <v>5</v>
      </c>
      <c r="E59" s="10">
        <v>2000</v>
      </c>
      <c r="F59">
        <v>2017</v>
      </c>
      <c r="G59" t="s">
        <v>77</v>
      </c>
      <c r="H59" t="s">
        <v>110</v>
      </c>
    </row>
    <row r="60" spans="1:8" x14ac:dyDescent="0.2">
      <c r="A60">
        <v>990</v>
      </c>
      <c r="B60" t="str">
        <f t="shared" si="1"/>
        <v>DonorsTrust_Independent Women's Forum2017225000</v>
      </c>
      <c r="C60" t="s">
        <v>7</v>
      </c>
      <c r="D60" t="s">
        <v>5</v>
      </c>
      <c r="E60" s="10">
        <v>225000</v>
      </c>
      <c r="F60">
        <v>2017</v>
      </c>
      <c r="G60" t="s">
        <v>77</v>
      </c>
      <c r="H60" t="s">
        <v>111</v>
      </c>
    </row>
    <row r="61" spans="1:8" x14ac:dyDescent="0.2">
      <c r="A61">
        <v>990</v>
      </c>
      <c r="B61" t="str">
        <f t="shared" si="1"/>
        <v>DonorsTrust_Independent Women's Forum201712500</v>
      </c>
      <c r="C61" t="s">
        <v>7</v>
      </c>
      <c r="D61" t="s">
        <v>5</v>
      </c>
      <c r="E61" s="10">
        <v>12500</v>
      </c>
      <c r="F61">
        <v>2017</v>
      </c>
      <c r="G61" t="s">
        <v>77</v>
      </c>
      <c r="H61" t="s">
        <v>112</v>
      </c>
    </row>
    <row r="62" spans="1:8" x14ac:dyDescent="0.2">
      <c r="A62">
        <v>990</v>
      </c>
      <c r="B62" t="str">
        <f t="shared" si="1"/>
        <v>DonorsTrust_Independent Women's Forum2017500000</v>
      </c>
      <c r="C62" t="s">
        <v>7</v>
      </c>
      <c r="D62" t="s">
        <v>5</v>
      </c>
      <c r="E62" s="10">
        <v>500000</v>
      </c>
      <c r="F62">
        <v>2017</v>
      </c>
      <c r="G62" t="s">
        <v>77</v>
      </c>
      <c r="H62" t="s">
        <v>113</v>
      </c>
    </row>
    <row r="63" spans="1:8" x14ac:dyDescent="0.2">
      <c r="A63">
        <v>990</v>
      </c>
      <c r="B63" t="str">
        <f t="shared" si="1"/>
        <v>DonorsTrust_Independent Women's Forum201715000</v>
      </c>
      <c r="C63" t="s">
        <v>7</v>
      </c>
      <c r="D63" t="s">
        <v>5</v>
      </c>
      <c r="E63" s="10">
        <v>15000</v>
      </c>
      <c r="F63">
        <v>2017</v>
      </c>
      <c r="G63" t="s">
        <v>77</v>
      </c>
      <c r="H63" t="s">
        <v>113</v>
      </c>
    </row>
    <row r="64" spans="1:8" x14ac:dyDescent="0.2">
      <c r="A64">
        <v>990</v>
      </c>
      <c r="B64" t="str">
        <f t="shared" si="1"/>
        <v>DonorsTrust_Independent Women's Forum201725000</v>
      </c>
      <c r="C64" t="s">
        <v>7</v>
      </c>
      <c r="D64" t="s">
        <v>5</v>
      </c>
      <c r="E64" s="10">
        <v>25000</v>
      </c>
      <c r="F64">
        <v>2017</v>
      </c>
      <c r="G64" t="s">
        <v>77</v>
      </c>
      <c r="H64" t="s">
        <v>114</v>
      </c>
    </row>
    <row r="65" spans="1:8" x14ac:dyDescent="0.2">
      <c r="A65">
        <v>990</v>
      </c>
      <c r="B65" t="str">
        <f t="shared" si="1"/>
        <v>DonorsTrust_Independent Women's Forum201610000</v>
      </c>
      <c r="C65" t="s">
        <v>7</v>
      </c>
      <c r="D65" t="s">
        <v>5</v>
      </c>
      <c r="E65" s="10">
        <v>10000</v>
      </c>
      <c r="F65">
        <v>2016</v>
      </c>
      <c r="G65" t="s">
        <v>77</v>
      </c>
    </row>
    <row r="66" spans="1:8" x14ac:dyDescent="0.2">
      <c r="A66">
        <v>990</v>
      </c>
      <c r="B66" t="str">
        <f t="shared" ref="B66:B97" si="2">C66&amp;"_"&amp;D66&amp;F66&amp;E66</f>
        <v>DonorsTrust_Independent Women's Forum2016100000</v>
      </c>
      <c r="C66" t="s">
        <v>7</v>
      </c>
      <c r="D66" t="s">
        <v>5</v>
      </c>
      <c r="E66" s="10">
        <v>100000</v>
      </c>
      <c r="F66">
        <v>2016</v>
      </c>
      <c r="G66" t="s">
        <v>77</v>
      </c>
    </row>
    <row r="67" spans="1:8" x14ac:dyDescent="0.2">
      <c r="A67">
        <v>990</v>
      </c>
      <c r="B67" t="str">
        <f t="shared" si="2"/>
        <v>DonorsTrust_Independent Women's Forum2016250000</v>
      </c>
      <c r="C67" t="s">
        <v>7</v>
      </c>
      <c r="D67" t="s">
        <v>5</v>
      </c>
      <c r="E67" s="10">
        <v>250000</v>
      </c>
      <c r="F67">
        <v>2016</v>
      </c>
      <c r="G67" t="s">
        <v>77</v>
      </c>
    </row>
    <row r="68" spans="1:8" x14ac:dyDescent="0.2">
      <c r="A68">
        <v>990</v>
      </c>
      <c r="B68" t="str">
        <f t="shared" si="2"/>
        <v>DonorsTrust_Independent Women's Forum2016100000</v>
      </c>
      <c r="C68" t="s">
        <v>7</v>
      </c>
      <c r="D68" t="s">
        <v>5</v>
      </c>
      <c r="E68" s="10">
        <v>100000</v>
      </c>
      <c r="F68">
        <v>2016</v>
      </c>
      <c r="G68" t="s">
        <v>77</v>
      </c>
      <c r="H68" t="s">
        <v>115</v>
      </c>
    </row>
    <row r="69" spans="1:8" x14ac:dyDescent="0.2">
      <c r="A69">
        <v>990</v>
      </c>
      <c r="B69" t="str">
        <f t="shared" si="2"/>
        <v>DonorsTrust_Independent Women's Forum201610000</v>
      </c>
      <c r="C69" t="s">
        <v>7</v>
      </c>
      <c r="D69" t="s">
        <v>5</v>
      </c>
      <c r="E69" s="10">
        <v>10000</v>
      </c>
      <c r="F69">
        <v>2016</v>
      </c>
      <c r="G69" t="s">
        <v>77</v>
      </c>
      <c r="H69" t="s">
        <v>116</v>
      </c>
    </row>
    <row r="70" spans="1:8" x14ac:dyDescent="0.2">
      <c r="A70">
        <v>990</v>
      </c>
      <c r="B70" t="str">
        <f t="shared" si="2"/>
        <v>DonorsTrust_Independent Women's Forum2016250000</v>
      </c>
      <c r="C70" t="s">
        <v>7</v>
      </c>
      <c r="D70" t="s">
        <v>5</v>
      </c>
      <c r="E70" s="10">
        <v>250000</v>
      </c>
      <c r="F70">
        <v>2016</v>
      </c>
      <c r="G70" t="s">
        <v>77</v>
      </c>
      <c r="H70" t="s">
        <v>117</v>
      </c>
    </row>
    <row r="71" spans="1:8" x14ac:dyDescent="0.2">
      <c r="A71">
        <v>990</v>
      </c>
      <c r="B71" t="str">
        <f t="shared" si="2"/>
        <v>DonorsTrust_Independent Women's Forum201510000</v>
      </c>
      <c r="C71" t="s">
        <v>7</v>
      </c>
      <c r="D71" t="s">
        <v>5</v>
      </c>
      <c r="E71" s="10">
        <v>10000</v>
      </c>
      <c r="F71">
        <v>2015</v>
      </c>
      <c r="G71" t="s">
        <v>77</v>
      </c>
    </row>
    <row r="72" spans="1:8" x14ac:dyDescent="0.2">
      <c r="A72">
        <v>990</v>
      </c>
      <c r="B72" t="str">
        <f t="shared" si="2"/>
        <v>DonorsTrust_Independent Women's Forum2015100000</v>
      </c>
      <c r="C72" t="s">
        <v>7</v>
      </c>
      <c r="D72" t="s">
        <v>5</v>
      </c>
      <c r="E72" s="10">
        <v>100000</v>
      </c>
      <c r="F72">
        <v>2015</v>
      </c>
      <c r="G72" t="s">
        <v>77</v>
      </c>
    </row>
    <row r="73" spans="1:8" x14ac:dyDescent="0.2">
      <c r="A73">
        <v>990</v>
      </c>
      <c r="B73" t="str">
        <f t="shared" si="2"/>
        <v>DonorsTrust_Independent Women's Forum201535000</v>
      </c>
      <c r="C73" t="s">
        <v>7</v>
      </c>
      <c r="D73" t="s">
        <v>5</v>
      </c>
      <c r="E73" s="10">
        <v>35000</v>
      </c>
      <c r="F73">
        <v>2015</v>
      </c>
      <c r="G73" t="s">
        <v>77</v>
      </c>
    </row>
    <row r="74" spans="1:8" x14ac:dyDescent="0.2">
      <c r="A74" s="14">
        <v>990</v>
      </c>
      <c r="B74" t="s">
        <v>106</v>
      </c>
      <c r="C74" t="s">
        <v>7</v>
      </c>
      <c r="D74" t="s">
        <v>5</v>
      </c>
      <c r="E74" s="15">
        <v>100000</v>
      </c>
      <c r="F74" s="14">
        <v>2015</v>
      </c>
      <c r="G74" t="s">
        <v>77</v>
      </c>
      <c r="H74" t="s">
        <v>118</v>
      </c>
    </row>
    <row r="75" spans="1:8" x14ac:dyDescent="0.2">
      <c r="A75" s="14">
        <v>990</v>
      </c>
      <c r="B75" t="s">
        <v>107</v>
      </c>
      <c r="C75" t="s">
        <v>7</v>
      </c>
      <c r="D75" t="s">
        <v>5</v>
      </c>
      <c r="E75" s="15">
        <v>35000</v>
      </c>
      <c r="F75" s="14">
        <v>2015</v>
      </c>
      <c r="G75" t="s">
        <v>77</v>
      </c>
      <c r="H75" t="s">
        <v>119</v>
      </c>
    </row>
    <row r="76" spans="1:8" x14ac:dyDescent="0.2">
      <c r="A76" s="14">
        <v>990</v>
      </c>
      <c r="B76" t="s">
        <v>108</v>
      </c>
      <c r="C76" t="s">
        <v>7</v>
      </c>
      <c r="D76" t="s">
        <v>5</v>
      </c>
      <c r="E76" s="15">
        <v>10000</v>
      </c>
      <c r="F76" s="14">
        <v>2015</v>
      </c>
      <c r="G76" t="s">
        <v>77</v>
      </c>
      <c r="H76" t="s">
        <v>120</v>
      </c>
    </row>
    <row r="77" spans="1:8" x14ac:dyDescent="0.2">
      <c r="A77" t="s">
        <v>47</v>
      </c>
      <c r="B77" t="str">
        <f t="shared" ref="B77:B140" si="3">C77&amp;"_"&amp;D77&amp;F77&amp;E77</f>
        <v>DonorsTrust_Independent Women's Forum201430000</v>
      </c>
      <c r="C77" t="s">
        <v>7</v>
      </c>
      <c r="D77" t="s">
        <v>5</v>
      </c>
      <c r="E77" s="10">
        <v>30000</v>
      </c>
      <c r="F77">
        <v>2014</v>
      </c>
    </row>
    <row r="78" spans="1:8" x14ac:dyDescent="0.2">
      <c r="A78" t="s">
        <v>47</v>
      </c>
      <c r="B78" t="str">
        <f t="shared" si="3"/>
        <v>DonorsTrust_Independent Women's Forum201450000</v>
      </c>
      <c r="C78" t="s">
        <v>7</v>
      </c>
      <c r="D78" t="s">
        <v>5</v>
      </c>
      <c r="E78" s="10">
        <v>50000</v>
      </c>
      <c r="F78">
        <v>2014</v>
      </c>
    </row>
    <row r="79" spans="1:8" x14ac:dyDescent="0.2">
      <c r="A79" t="s">
        <v>47</v>
      </c>
      <c r="B79" t="str">
        <f t="shared" si="3"/>
        <v>DonorsTrust_Independent Women's Forum201325000</v>
      </c>
      <c r="C79" t="s">
        <v>7</v>
      </c>
      <c r="D79" t="s">
        <v>5</v>
      </c>
      <c r="E79" s="10">
        <v>25000</v>
      </c>
      <c r="F79">
        <v>2013</v>
      </c>
    </row>
    <row r="80" spans="1:8" x14ac:dyDescent="0.2">
      <c r="A80" t="s">
        <v>47</v>
      </c>
      <c r="B80" t="str">
        <f t="shared" si="3"/>
        <v>DonorsTrust_Independent Women's Forum20135000</v>
      </c>
      <c r="C80" t="s">
        <v>7</v>
      </c>
      <c r="D80" t="s">
        <v>5</v>
      </c>
      <c r="E80" s="10">
        <v>5000</v>
      </c>
      <c r="F80">
        <v>2013</v>
      </c>
    </row>
    <row r="81" spans="1:6" x14ac:dyDescent="0.2">
      <c r="A81" t="s">
        <v>47</v>
      </c>
      <c r="B81" t="str">
        <f t="shared" si="3"/>
        <v>DonorsTrust_Independent Women's Forum2012100000</v>
      </c>
      <c r="C81" t="s">
        <v>7</v>
      </c>
      <c r="D81" t="s">
        <v>5</v>
      </c>
      <c r="E81" s="10">
        <v>100000</v>
      </c>
      <c r="F81">
        <v>2012</v>
      </c>
    </row>
    <row r="82" spans="1:6" x14ac:dyDescent="0.2">
      <c r="A82" t="s">
        <v>47</v>
      </c>
      <c r="B82" t="str">
        <f t="shared" si="3"/>
        <v>DonorsTrust_Independent Women's Forum201230000</v>
      </c>
      <c r="C82" t="s">
        <v>7</v>
      </c>
      <c r="D82" t="s">
        <v>5</v>
      </c>
      <c r="E82" s="10">
        <v>30000</v>
      </c>
      <c r="F82">
        <v>2012</v>
      </c>
    </row>
    <row r="83" spans="1:6" x14ac:dyDescent="0.2">
      <c r="A83" t="s">
        <v>47</v>
      </c>
      <c r="B83" t="str">
        <f t="shared" si="3"/>
        <v>DonorsTrust_Independent Women's Forum201230000</v>
      </c>
      <c r="C83" t="s">
        <v>7</v>
      </c>
      <c r="D83" t="s">
        <v>5</v>
      </c>
      <c r="E83" s="10">
        <v>30000</v>
      </c>
      <c r="F83">
        <v>2012</v>
      </c>
    </row>
    <row r="84" spans="1:6" x14ac:dyDescent="0.2">
      <c r="A84" t="s">
        <v>47</v>
      </c>
      <c r="B84" t="str">
        <f t="shared" si="3"/>
        <v>DonorsTrust_Independent Women's Forum201235000</v>
      </c>
      <c r="C84" t="s">
        <v>7</v>
      </c>
      <c r="D84" t="s">
        <v>5</v>
      </c>
      <c r="E84" s="10">
        <v>35000</v>
      </c>
      <c r="F84">
        <v>2012</v>
      </c>
    </row>
    <row r="85" spans="1:6" x14ac:dyDescent="0.2">
      <c r="A85" t="s">
        <v>47</v>
      </c>
      <c r="B85" t="str">
        <f t="shared" si="3"/>
        <v>DonorsTrust_Independent Women's Forum20124000</v>
      </c>
      <c r="C85" t="s">
        <v>7</v>
      </c>
      <c r="D85" t="s">
        <v>5</v>
      </c>
      <c r="E85" s="10">
        <v>4000</v>
      </c>
      <c r="F85">
        <v>2012</v>
      </c>
    </row>
    <row r="86" spans="1:6" x14ac:dyDescent="0.2">
      <c r="A86" t="s">
        <v>47</v>
      </c>
      <c r="B86" t="str">
        <f t="shared" si="3"/>
        <v>DonorsTrust_Independent Women's Forum2011100</v>
      </c>
      <c r="C86" t="s">
        <v>7</v>
      </c>
      <c r="D86" t="s">
        <v>5</v>
      </c>
      <c r="E86" s="10">
        <v>100</v>
      </c>
      <c r="F86">
        <v>2011</v>
      </c>
    </row>
    <row r="87" spans="1:6" x14ac:dyDescent="0.2">
      <c r="A87" t="s">
        <v>47</v>
      </c>
      <c r="B87" t="str">
        <f t="shared" si="3"/>
        <v>DonorsTrust_Independent Women's Forum20111000</v>
      </c>
      <c r="C87" t="s">
        <v>7</v>
      </c>
      <c r="D87" t="s">
        <v>5</v>
      </c>
      <c r="E87" s="10">
        <v>1000</v>
      </c>
      <c r="F87">
        <v>2011</v>
      </c>
    </row>
    <row r="88" spans="1:6" x14ac:dyDescent="0.2">
      <c r="A88" t="s">
        <v>47</v>
      </c>
      <c r="B88" t="str">
        <f t="shared" si="3"/>
        <v>DonorsTrust_Independent Women's Forum2011100000</v>
      </c>
      <c r="C88" t="s">
        <v>7</v>
      </c>
      <c r="D88" t="s">
        <v>5</v>
      </c>
      <c r="E88" s="10">
        <v>100000</v>
      </c>
      <c r="F88">
        <v>2011</v>
      </c>
    </row>
    <row r="89" spans="1:6" x14ac:dyDescent="0.2">
      <c r="A89" t="s">
        <v>47</v>
      </c>
      <c r="B89" t="str">
        <f t="shared" si="3"/>
        <v>DonorsTrust_Independent Women's Forum2011154154</v>
      </c>
      <c r="C89" t="s">
        <v>7</v>
      </c>
      <c r="D89" t="s">
        <v>5</v>
      </c>
      <c r="E89" s="10">
        <v>154154</v>
      </c>
      <c r="F89">
        <v>2011</v>
      </c>
    </row>
    <row r="90" spans="1:6" x14ac:dyDescent="0.2">
      <c r="A90" t="s">
        <v>47</v>
      </c>
      <c r="B90" t="str">
        <f t="shared" si="3"/>
        <v>DonorsTrust_Independent Women's Forum201125000</v>
      </c>
      <c r="C90" t="s">
        <v>7</v>
      </c>
      <c r="D90" t="s">
        <v>5</v>
      </c>
      <c r="E90" s="10">
        <v>25000</v>
      </c>
      <c r="F90">
        <v>2011</v>
      </c>
    </row>
    <row r="91" spans="1:6" x14ac:dyDescent="0.2">
      <c r="A91" t="s">
        <v>47</v>
      </c>
      <c r="B91" t="str">
        <f t="shared" si="3"/>
        <v>DonorsTrust_Independent Women's Forum201140000</v>
      </c>
      <c r="C91" t="s">
        <v>7</v>
      </c>
      <c r="D91" t="s">
        <v>5</v>
      </c>
      <c r="E91" s="10">
        <v>40000</v>
      </c>
      <c r="F91">
        <v>2011</v>
      </c>
    </row>
    <row r="92" spans="1:6" x14ac:dyDescent="0.2">
      <c r="A92" t="s">
        <v>47</v>
      </c>
      <c r="B92" t="str">
        <f t="shared" si="3"/>
        <v>DonorsTrust_Independent Women's Forum2010250</v>
      </c>
      <c r="C92" t="s">
        <v>7</v>
      </c>
      <c r="D92" t="s">
        <v>5</v>
      </c>
      <c r="E92" s="10">
        <v>250</v>
      </c>
      <c r="F92">
        <v>2010</v>
      </c>
    </row>
    <row r="93" spans="1:6" x14ac:dyDescent="0.2">
      <c r="A93" t="s">
        <v>47</v>
      </c>
      <c r="B93" t="str">
        <f t="shared" si="3"/>
        <v>DonorsTrust_Independent Women's Forum20105000</v>
      </c>
      <c r="C93" t="s">
        <v>7</v>
      </c>
      <c r="D93" t="s">
        <v>5</v>
      </c>
      <c r="E93" s="10">
        <v>5000</v>
      </c>
      <c r="F93">
        <v>2010</v>
      </c>
    </row>
    <row r="94" spans="1:6" x14ac:dyDescent="0.2">
      <c r="A94" t="s">
        <v>47</v>
      </c>
      <c r="B94" t="str">
        <f t="shared" si="3"/>
        <v>DonorsTrust_Independent Women's Forum20107000</v>
      </c>
      <c r="C94" t="s">
        <v>7</v>
      </c>
      <c r="D94" t="s">
        <v>5</v>
      </c>
      <c r="E94" s="10">
        <v>7000</v>
      </c>
      <c r="F94">
        <v>2010</v>
      </c>
    </row>
    <row r="95" spans="1:6" x14ac:dyDescent="0.2">
      <c r="A95" t="s">
        <v>47</v>
      </c>
      <c r="B95" t="str">
        <f t="shared" si="3"/>
        <v>DonorsTrust_Independent Women's Forum2009100000</v>
      </c>
      <c r="C95" t="s">
        <v>7</v>
      </c>
      <c r="D95" t="s">
        <v>5</v>
      </c>
      <c r="E95" s="10">
        <v>100000</v>
      </c>
      <c r="F95">
        <v>2009</v>
      </c>
    </row>
    <row r="96" spans="1:6" x14ac:dyDescent="0.2">
      <c r="A96" t="s">
        <v>47</v>
      </c>
      <c r="B96" t="str">
        <f t="shared" si="3"/>
        <v>DonorsTrust_Independent Women's Forum20091200000</v>
      </c>
      <c r="C96" t="s">
        <v>7</v>
      </c>
      <c r="D96" t="s">
        <v>5</v>
      </c>
      <c r="E96" s="10">
        <v>1200000</v>
      </c>
      <c r="F96">
        <v>2009</v>
      </c>
    </row>
    <row r="97" spans="1:7" x14ac:dyDescent="0.2">
      <c r="A97" t="s">
        <v>47</v>
      </c>
      <c r="B97" t="str">
        <f t="shared" si="3"/>
        <v>DonorsTrust_Independent Women's Forum200920000</v>
      </c>
      <c r="C97" t="s">
        <v>7</v>
      </c>
      <c r="D97" t="s">
        <v>5</v>
      </c>
      <c r="E97" s="10">
        <v>20000</v>
      </c>
      <c r="F97">
        <v>2009</v>
      </c>
    </row>
    <row r="98" spans="1:7" x14ac:dyDescent="0.2">
      <c r="A98" t="s">
        <v>47</v>
      </c>
      <c r="B98" t="str">
        <f t="shared" si="3"/>
        <v>DonorsTrust_Independent Women's Forum2009750000</v>
      </c>
      <c r="C98" t="s">
        <v>7</v>
      </c>
      <c r="D98" t="s">
        <v>5</v>
      </c>
      <c r="E98" s="10">
        <v>750000</v>
      </c>
      <c r="F98">
        <v>2009</v>
      </c>
    </row>
    <row r="99" spans="1:7" x14ac:dyDescent="0.2">
      <c r="A99" t="s">
        <v>47</v>
      </c>
      <c r="B99" t="str">
        <f t="shared" si="3"/>
        <v>DonorsTrust_Independent Women's Forum2009950000</v>
      </c>
      <c r="C99" t="s">
        <v>7</v>
      </c>
      <c r="D99" t="s">
        <v>5</v>
      </c>
      <c r="E99" s="10">
        <v>950000</v>
      </c>
      <c r="F99">
        <v>2009</v>
      </c>
    </row>
    <row r="100" spans="1:7" x14ac:dyDescent="0.2">
      <c r="A100" t="s">
        <v>47</v>
      </c>
      <c r="B100" t="str">
        <f t="shared" si="3"/>
        <v>DonorsTrust_Independent Women's Forum200835000</v>
      </c>
      <c r="C100" t="s">
        <v>7</v>
      </c>
      <c r="D100" t="s">
        <v>5</v>
      </c>
      <c r="E100" s="10">
        <v>35000</v>
      </c>
      <c r="F100">
        <v>2008</v>
      </c>
    </row>
    <row r="101" spans="1:7" x14ac:dyDescent="0.2">
      <c r="A101" t="s">
        <v>47</v>
      </c>
      <c r="B101" t="str">
        <f t="shared" si="3"/>
        <v>DonorsTrust_Independent Women's Forum20065000</v>
      </c>
      <c r="C101" t="s">
        <v>7</v>
      </c>
      <c r="D101" t="s">
        <v>5</v>
      </c>
      <c r="E101" s="10">
        <v>5000</v>
      </c>
      <c r="F101">
        <v>2006</v>
      </c>
    </row>
    <row r="102" spans="1:7" x14ac:dyDescent="0.2">
      <c r="A102" t="s">
        <v>47</v>
      </c>
      <c r="B102" t="str">
        <f t="shared" si="3"/>
        <v>DonorsTrust_Independent Women's Forum2004100</v>
      </c>
      <c r="C102" t="s">
        <v>7</v>
      </c>
      <c r="D102" t="s">
        <v>5</v>
      </c>
      <c r="E102" s="10">
        <v>100</v>
      </c>
      <c r="F102">
        <v>2004</v>
      </c>
    </row>
    <row r="103" spans="1:7" x14ac:dyDescent="0.2">
      <c r="A103" t="s">
        <v>47</v>
      </c>
      <c r="B103" t="str">
        <f t="shared" si="3"/>
        <v>DonorsTrust_Independent Women's Forum20022500</v>
      </c>
      <c r="C103" t="s">
        <v>7</v>
      </c>
      <c r="D103" t="s">
        <v>5</v>
      </c>
      <c r="E103" s="10">
        <v>2500</v>
      </c>
      <c r="F103">
        <v>2002</v>
      </c>
    </row>
    <row r="104" spans="1:7" x14ac:dyDescent="0.2">
      <c r="A104" t="s">
        <v>47</v>
      </c>
      <c r="B104" t="str">
        <f t="shared" si="3"/>
        <v>Earhart Foundation_Independent Women's Forum200415000</v>
      </c>
      <c r="C104" t="s">
        <v>32</v>
      </c>
      <c r="D104" t="s">
        <v>5</v>
      </c>
      <c r="E104" s="10">
        <v>15000</v>
      </c>
      <c r="F104">
        <v>2004</v>
      </c>
    </row>
    <row r="105" spans="1:7" x14ac:dyDescent="0.2">
      <c r="A105" t="s">
        <v>47</v>
      </c>
      <c r="B105" t="str">
        <f t="shared" si="3"/>
        <v>Earhart Foundation_Independent Women's Forum200220000</v>
      </c>
      <c r="C105" t="s">
        <v>32</v>
      </c>
      <c r="D105" t="s">
        <v>5</v>
      </c>
      <c r="E105" s="10">
        <v>20000</v>
      </c>
      <c r="F105">
        <v>2002</v>
      </c>
    </row>
    <row r="106" spans="1:7" x14ac:dyDescent="0.2">
      <c r="A106" t="s">
        <v>78</v>
      </c>
      <c r="B106" t="str">
        <f t="shared" si="3"/>
        <v>Exxon Mobil_Independent Women's Forum201315000</v>
      </c>
      <c r="C106" t="s">
        <v>29</v>
      </c>
      <c r="D106" t="s">
        <v>5</v>
      </c>
      <c r="E106" s="10">
        <v>15000</v>
      </c>
      <c r="F106">
        <v>2013</v>
      </c>
      <c r="G106" t="s">
        <v>77</v>
      </c>
    </row>
    <row r="107" spans="1:7" x14ac:dyDescent="0.2">
      <c r="A107" t="s">
        <v>47</v>
      </c>
      <c r="B107" t="str">
        <f t="shared" si="3"/>
        <v>Exxon Mobil_Independent Women's Forum200615000</v>
      </c>
      <c r="C107" t="s">
        <v>29</v>
      </c>
      <c r="D107" t="s">
        <v>5</v>
      </c>
      <c r="E107" s="10">
        <v>15000</v>
      </c>
      <c r="F107">
        <v>2006</v>
      </c>
    </row>
    <row r="108" spans="1:7" x14ac:dyDescent="0.2">
      <c r="A108" t="s">
        <v>47</v>
      </c>
      <c r="B108" t="str">
        <f t="shared" si="3"/>
        <v>Exxon Mobil_Independent Women's Forum200515000</v>
      </c>
      <c r="C108" t="s">
        <v>29</v>
      </c>
      <c r="D108" t="s">
        <v>5</v>
      </c>
      <c r="E108" s="10">
        <v>15000</v>
      </c>
      <c r="F108">
        <v>2005</v>
      </c>
    </row>
    <row r="109" spans="1:7" x14ac:dyDescent="0.2">
      <c r="A109" t="s">
        <v>47</v>
      </c>
      <c r="B109" t="str">
        <f t="shared" si="3"/>
        <v>Exxon Mobil_Independent Women's Forum200315000</v>
      </c>
      <c r="C109" t="s">
        <v>29</v>
      </c>
      <c r="D109" t="s">
        <v>5</v>
      </c>
      <c r="E109" s="10">
        <v>15000</v>
      </c>
      <c r="F109">
        <v>2003</v>
      </c>
    </row>
    <row r="110" spans="1:7" x14ac:dyDescent="0.2">
      <c r="A110" t="s">
        <v>47</v>
      </c>
      <c r="B110" t="str">
        <f t="shared" si="3"/>
        <v>Exxon Mobil_Independent Women's Forum20025000</v>
      </c>
      <c r="C110" t="s">
        <v>29</v>
      </c>
      <c r="D110" t="s">
        <v>5</v>
      </c>
      <c r="E110" s="10">
        <v>5000</v>
      </c>
      <c r="F110">
        <v>2002</v>
      </c>
    </row>
    <row r="111" spans="1:7" x14ac:dyDescent="0.2">
      <c r="A111" t="s">
        <v>47</v>
      </c>
      <c r="B111" t="str">
        <f t="shared" si="3"/>
        <v>Gilder Foundation_Independent Women's Forum200350000</v>
      </c>
      <c r="C111" t="s">
        <v>33</v>
      </c>
      <c r="D111" t="s">
        <v>5</v>
      </c>
      <c r="E111" s="10">
        <v>50000</v>
      </c>
      <c r="F111">
        <v>2003</v>
      </c>
    </row>
    <row r="112" spans="1:7" x14ac:dyDescent="0.2">
      <c r="A112" t="s">
        <v>47</v>
      </c>
      <c r="B112" t="str">
        <f t="shared" si="3"/>
        <v>Hickory Foundation_Independent Women's Forum20012500</v>
      </c>
      <c r="C112" t="s">
        <v>36</v>
      </c>
      <c r="D112" t="s">
        <v>5</v>
      </c>
      <c r="E112" s="10">
        <v>2500</v>
      </c>
      <c r="F112">
        <v>2001</v>
      </c>
    </row>
    <row r="113" spans="1:7" x14ac:dyDescent="0.2">
      <c r="A113" t="s">
        <v>47</v>
      </c>
      <c r="B113" t="str">
        <f t="shared" si="3"/>
        <v>Hickory Foundation_Independent Women's Forum20005000</v>
      </c>
      <c r="C113" t="s">
        <v>36</v>
      </c>
      <c r="D113" t="s">
        <v>5</v>
      </c>
      <c r="E113" s="10">
        <v>5000</v>
      </c>
      <c r="F113">
        <v>2000</v>
      </c>
    </row>
    <row r="114" spans="1:7" x14ac:dyDescent="0.2">
      <c r="A114" t="s">
        <v>47</v>
      </c>
      <c r="B114" t="str">
        <f t="shared" si="3"/>
        <v>Hickory Foundation_Independent Women's Forum19995000</v>
      </c>
      <c r="C114" t="s">
        <v>36</v>
      </c>
      <c r="D114" t="s">
        <v>5</v>
      </c>
      <c r="E114" s="10">
        <v>5000</v>
      </c>
      <c r="F114">
        <v>1999</v>
      </c>
    </row>
    <row r="115" spans="1:7" x14ac:dyDescent="0.2">
      <c r="A115" t="s">
        <v>47</v>
      </c>
      <c r="B115" t="str">
        <f t="shared" si="3"/>
        <v>Hickory Foundation_Independent Women's Forum19985000</v>
      </c>
      <c r="C115" t="s">
        <v>36</v>
      </c>
      <c r="D115" t="s">
        <v>5</v>
      </c>
      <c r="E115" s="10">
        <v>5000</v>
      </c>
      <c r="F115">
        <v>1998</v>
      </c>
    </row>
    <row r="116" spans="1:7" x14ac:dyDescent="0.2">
      <c r="A116">
        <v>990</v>
      </c>
      <c r="B116" t="str">
        <f t="shared" si="3"/>
        <v>Holman Foundation_Independent Women's Forum201620000</v>
      </c>
      <c r="C116" t="s">
        <v>12</v>
      </c>
      <c r="D116" t="s">
        <v>5</v>
      </c>
      <c r="E116" s="10">
        <v>20000</v>
      </c>
      <c r="F116">
        <v>2016</v>
      </c>
      <c r="G116" t="s">
        <v>77</v>
      </c>
    </row>
    <row r="117" spans="1:7" x14ac:dyDescent="0.2">
      <c r="A117">
        <v>990</v>
      </c>
      <c r="B117" t="str">
        <f t="shared" si="3"/>
        <v>Holman Foundation_Independent Women's Forum201520000</v>
      </c>
      <c r="C117" t="s">
        <v>12</v>
      </c>
      <c r="D117" t="s">
        <v>5</v>
      </c>
      <c r="E117" s="10">
        <v>20000</v>
      </c>
      <c r="F117">
        <v>2015</v>
      </c>
      <c r="G117" t="s">
        <v>77</v>
      </c>
    </row>
    <row r="118" spans="1:7" x14ac:dyDescent="0.2">
      <c r="A118" t="s">
        <v>47</v>
      </c>
      <c r="B118" t="str">
        <f t="shared" si="3"/>
        <v>Holman Foundation_Independent Women's Forum201415000</v>
      </c>
      <c r="C118" t="s">
        <v>12</v>
      </c>
      <c r="D118" t="s">
        <v>5</v>
      </c>
      <c r="E118" s="10">
        <v>15000</v>
      </c>
      <c r="F118">
        <v>2014</v>
      </c>
    </row>
    <row r="119" spans="1:7" x14ac:dyDescent="0.2">
      <c r="A119" t="s">
        <v>47</v>
      </c>
      <c r="B119" t="str">
        <f t="shared" si="3"/>
        <v>Holman Foundation_Independent Women's Forum201310000</v>
      </c>
      <c r="C119" t="s">
        <v>12</v>
      </c>
      <c r="D119" t="s">
        <v>5</v>
      </c>
      <c r="E119" s="10">
        <v>10000</v>
      </c>
      <c r="F119">
        <v>2013</v>
      </c>
    </row>
    <row r="120" spans="1:7" x14ac:dyDescent="0.2">
      <c r="A120" t="s">
        <v>47</v>
      </c>
      <c r="B120" t="str">
        <f t="shared" si="3"/>
        <v>Holman Foundation_Independent Women's Forum201210000</v>
      </c>
      <c r="C120" t="s">
        <v>12</v>
      </c>
      <c r="D120" t="s">
        <v>5</v>
      </c>
      <c r="E120" s="10">
        <v>10000</v>
      </c>
      <c r="F120">
        <v>2012</v>
      </c>
    </row>
    <row r="121" spans="1:7" x14ac:dyDescent="0.2">
      <c r="A121" t="s">
        <v>47</v>
      </c>
      <c r="B121" t="str">
        <f t="shared" si="3"/>
        <v>Holman Foundation_Independent Women's Forum201010000</v>
      </c>
      <c r="C121" t="s">
        <v>12</v>
      </c>
      <c r="D121" t="s">
        <v>5</v>
      </c>
      <c r="E121" s="10">
        <v>10000</v>
      </c>
      <c r="F121">
        <v>2010</v>
      </c>
    </row>
    <row r="122" spans="1:7" x14ac:dyDescent="0.2">
      <c r="A122" t="s">
        <v>47</v>
      </c>
      <c r="B122" t="str">
        <f t="shared" si="3"/>
        <v>Holman Foundation_Independent Women's Forum200910000</v>
      </c>
      <c r="C122" t="s">
        <v>12</v>
      </c>
      <c r="D122" t="s">
        <v>5</v>
      </c>
      <c r="E122" s="10">
        <v>10000</v>
      </c>
      <c r="F122">
        <v>2009</v>
      </c>
    </row>
    <row r="123" spans="1:7" x14ac:dyDescent="0.2">
      <c r="A123">
        <v>990</v>
      </c>
      <c r="B123" t="str">
        <f t="shared" si="3"/>
        <v>Huizenga Foundation_Independent Women's Forum2004200</v>
      </c>
      <c r="C123" t="s">
        <v>92</v>
      </c>
      <c r="D123" t="s">
        <v>5</v>
      </c>
      <c r="E123" s="10">
        <v>200</v>
      </c>
      <c r="F123">
        <v>2004</v>
      </c>
      <c r="G123" t="s">
        <v>77</v>
      </c>
    </row>
    <row r="124" spans="1:7" x14ac:dyDescent="0.2">
      <c r="A124" t="s">
        <v>47</v>
      </c>
      <c r="B124" t="str">
        <f t="shared" si="3"/>
        <v>Independent Women's Voice_Independent Women's Forum200636568</v>
      </c>
      <c r="C124" t="s">
        <v>30</v>
      </c>
      <c r="D124" t="s">
        <v>5</v>
      </c>
      <c r="E124" s="10">
        <v>36568</v>
      </c>
      <c r="F124">
        <v>2006</v>
      </c>
    </row>
    <row r="125" spans="1:7" x14ac:dyDescent="0.2">
      <c r="A125" t="s">
        <v>47</v>
      </c>
      <c r="B125" t="str">
        <f t="shared" si="3"/>
        <v>Independent Women's Voice_Independent Women's Forum200575000</v>
      </c>
      <c r="C125" t="s">
        <v>30</v>
      </c>
      <c r="D125" t="s">
        <v>5</v>
      </c>
      <c r="E125" s="10">
        <v>75000</v>
      </c>
      <c r="F125">
        <v>2005</v>
      </c>
    </row>
    <row r="126" spans="1:7" x14ac:dyDescent="0.2">
      <c r="A126" t="s">
        <v>47</v>
      </c>
      <c r="B126" t="str">
        <f t="shared" si="3"/>
        <v>Independent Women's Voice_Independent Women's Forum200450000</v>
      </c>
      <c r="C126" t="s">
        <v>30</v>
      </c>
      <c r="D126" t="s">
        <v>5</v>
      </c>
      <c r="E126" s="10">
        <v>50000</v>
      </c>
      <c r="F126">
        <v>2004</v>
      </c>
    </row>
    <row r="127" spans="1:7" x14ac:dyDescent="0.2">
      <c r="A127" t="s">
        <v>47</v>
      </c>
      <c r="B127" t="str">
        <f t="shared" si="3"/>
        <v>Jaquelin Hume Foundation_Independent Women's Forum200915000</v>
      </c>
      <c r="C127" t="s">
        <v>18</v>
      </c>
      <c r="D127" t="s">
        <v>5</v>
      </c>
      <c r="E127" s="10">
        <v>15000</v>
      </c>
      <c r="F127">
        <v>2009</v>
      </c>
    </row>
    <row r="128" spans="1:7" x14ac:dyDescent="0.2">
      <c r="A128" t="s">
        <v>47</v>
      </c>
      <c r="B128" t="str">
        <f t="shared" si="3"/>
        <v>Jaquelin Hume Foundation_Independent Women's Forum200835000</v>
      </c>
      <c r="C128" t="s">
        <v>18</v>
      </c>
      <c r="D128" t="s">
        <v>5</v>
      </c>
      <c r="E128" s="10">
        <v>35000</v>
      </c>
      <c r="F128">
        <v>2008</v>
      </c>
    </row>
    <row r="129" spans="1:6" x14ac:dyDescent="0.2">
      <c r="A129" t="s">
        <v>47</v>
      </c>
      <c r="B129" t="str">
        <f t="shared" si="3"/>
        <v>Jaquelin Hume Foundation_Independent Women's Forum200725000</v>
      </c>
      <c r="C129" t="s">
        <v>18</v>
      </c>
      <c r="D129" t="s">
        <v>5</v>
      </c>
      <c r="E129" s="10">
        <v>25000</v>
      </c>
      <c r="F129">
        <v>2007</v>
      </c>
    </row>
    <row r="130" spans="1:6" x14ac:dyDescent="0.2">
      <c r="A130" t="s">
        <v>47</v>
      </c>
      <c r="B130" t="str">
        <f t="shared" si="3"/>
        <v>Jaquelin Hume Foundation_Independent Women's Forum200635000</v>
      </c>
      <c r="C130" t="s">
        <v>18</v>
      </c>
      <c r="D130" t="s">
        <v>5</v>
      </c>
      <c r="E130" s="10">
        <v>35000</v>
      </c>
      <c r="F130">
        <v>2006</v>
      </c>
    </row>
    <row r="131" spans="1:6" x14ac:dyDescent="0.2">
      <c r="A131" t="s">
        <v>47</v>
      </c>
      <c r="B131" t="str">
        <f t="shared" si="3"/>
        <v>Jaquelin Hume Foundation_Independent Women's Forum200535000</v>
      </c>
      <c r="C131" t="s">
        <v>18</v>
      </c>
      <c r="D131" t="s">
        <v>5</v>
      </c>
      <c r="E131" s="10">
        <v>35000</v>
      </c>
      <c r="F131">
        <v>2005</v>
      </c>
    </row>
    <row r="132" spans="1:6" x14ac:dyDescent="0.2">
      <c r="A132" t="s">
        <v>47</v>
      </c>
      <c r="B132" t="str">
        <f t="shared" si="3"/>
        <v>Jaquelin Hume Foundation_Independent Women's Forum200435000</v>
      </c>
      <c r="C132" t="s">
        <v>18</v>
      </c>
      <c r="D132" t="s">
        <v>5</v>
      </c>
      <c r="E132" s="10">
        <v>35000</v>
      </c>
      <c r="F132">
        <v>2004</v>
      </c>
    </row>
    <row r="133" spans="1:6" x14ac:dyDescent="0.2">
      <c r="A133" t="s">
        <v>47</v>
      </c>
      <c r="B133" t="str">
        <f t="shared" si="3"/>
        <v>Jaquelin Hume Foundation_Independent Women's Forum200335000</v>
      </c>
      <c r="C133" t="s">
        <v>18</v>
      </c>
      <c r="D133" t="s">
        <v>5</v>
      </c>
      <c r="E133" s="10">
        <v>35000</v>
      </c>
      <c r="F133">
        <v>2003</v>
      </c>
    </row>
    <row r="134" spans="1:6" x14ac:dyDescent="0.2">
      <c r="A134" t="s">
        <v>47</v>
      </c>
      <c r="B134" t="str">
        <f t="shared" si="3"/>
        <v>Jaquelin Hume Foundation_Independent Women's Forum200235000</v>
      </c>
      <c r="C134" t="s">
        <v>18</v>
      </c>
      <c r="D134" t="s">
        <v>5</v>
      </c>
      <c r="E134" s="10">
        <v>35000</v>
      </c>
      <c r="F134">
        <v>2002</v>
      </c>
    </row>
    <row r="135" spans="1:6" x14ac:dyDescent="0.2">
      <c r="A135" t="s">
        <v>47</v>
      </c>
      <c r="B135" t="str">
        <f t="shared" si="3"/>
        <v>Jaquelin Hume Foundation_Independent Women's Forum200150000</v>
      </c>
      <c r="C135" t="s">
        <v>18</v>
      </c>
      <c r="D135" t="s">
        <v>5</v>
      </c>
      <c r="E135" s="10">
        <v>50000</v>
      </c>
      <c r="F135">
        <v>2001</v>
      </c>
    </row>
    <row r="136" spans="1:6" x14ac:dyDescent="0.2">
      <c r="A136" t="s">
        <v>47</v>
      </c>
      <c r="B136" t="str">
        <f t="shared" si="3"/>
        <v>Jaquelin Hume Foundation_Independent Women's Forum199975000</v>
      </c>
      <c r="C136" t="s">
        <v>18</v>
      </c>
      <c r="D136" t="s">
        <v>5</v>
      </c>
      <c r="E136" s="10">
        <v>75000</v>
      </c>
      <c r="F136">
        <v>1999</v>
      </c>
    </row>
    <row r="137" spans="1:6" x14ac:dyDescent="0.2">
      <c r="A137" t="s">
        <v>47</v>
      </c>
      <c r="B137" t="str">
        <f t="shared" si="3"/>
        <v>JM Foundation_Independent Women's Forum200725000</v>
      </c>
      <c r="C137" t="s">
        <v>25</v>
      </c>
      <c r="D137" t="s">
        <v>5</v>
      </c>
      <c r="E137" s="10">
        <v>25000</v>
      </c>
      <c r="F137">
        <v>2007</v>
      </c>
    </row>
    <row r="138" spans="1:6" x14ac:dyDescent="0.2">
      <c r="A138" t="s">
        <v>47</v>
      </c>
      <c r="B138" t="str">
        <f t="shared" si="3"/>
        <v>JM Foundation_Independent Women's Forum200325000</v>
      </c>
      <c r="C138" t="s">
        <v>25</v>
      </c>
      <c r="D138" t="s">
        <v>5</v>
      </c>
      <c r="E138" s="10">
        <v>25000</v>
      </c>
      <c r="F138">
        <v>2003</v>
      </c>
    </row>
    <row r="139" spans="1:6" x14ac:dyDescent="0.2">
      <c r="A139" t="s">
        <v>47</v>
      </c>
      <c r="B139" t="str">
        <f t="shared" si="3"/>
        <v>JM Foundation_Independent Women's Forum20025000</v>
      </c>
      <c r="C139" t="s">
        <v>25</v>
      </c>
      <c r="D139" t="s">
        <v>5</v>
      </c>
      <c r="E139" s="10">
        <v>5000</v>
      </c>
      <c r="F139">
        <v>2002</v>
      </c>
    </row>
    <row r="140" spans="1:6" x14ac:dyDescent="0.2">
      <c r="A140" t="s">
        <v>47</v>
      </c>
      <c r="B140" t="str">
        <f t="shared" si="3"/>
        <v>JM Foundation_Independent Women's Forum200125000</v>
      </c>
      <c r="C140" t="s">
        <v>25</v>
      </c>
      <c r="D140" t="s">
        <v>5</v>
      </c>
      <c r="E140" s="10">
        <v>25000</v>
      </c>
      <c r="F140">
        <v>2001</v>
      </c>
    </row>
    <row r="141" spans="1:6" x14ac:dyDescent="0.2">
      <c r="A141" t="s">
        <v>47</v>
      </c>
      <c r="B141" t="str">
        <f t="shared" ref="B141:B204" si="4">C141&amp;"_"&amp;D141&amp;F141&amp;E141</f>
        <v>JM Foundation_Independent Women's Forum199920000</v>
      </c>
      <c r="C141" t="s">
        <v>25</v>
      </c>
      <c r="D141" t="s">
        <v>5</v>
      </c>
      <c r="E141" s="10">
        <v>20000</v>
      </c>
      <c r="F141">
        <v>1999</v>
      </c>
    </row>
    <row r="142" spans="1:6" x14ac:dyDescent="0.2">
      <c r="A142" t="s">
        <v>47</v>
      </c>
      <c r="B142" t="str">
        <f t="shared" si="4"/>
        <v>JM Foundation_Independent Women's Forum199520000</v>
      </c>
      <c r="C142" t="s">
        <v>25</v>
      </c>
      <c r="D142" t="s">
        <v>5</v>
      </c>
      <c r="E142" s="10">
        <v>20000</v>
      </c>
      <c r="F142">
        <v>1995</v>
      </c>
    </row>
    <row r="143" spans="1:6" x14ac:dyDescent="0.2">
      <c r="A143" t="s">
        <v>47</v>
      </c>
      <c r="B143" t="str">
        <f t="shared" si="4"/>
        <v>John M. Olin Foundation_Independent Women's Forum20021000</v>
      </c>
      <c r="C143" t="s">
        <v>34</v>
      </c>
      <c r="D143" t="s">
        <v>5</v>
      </c>
      <c r="E143" s="10">
        <v>1000</v>
      </c>
      <c r="F143">
        <v>2002</v>
      </c>
    </row>
    <row r="144" spans="1:6" x14ac:dyDescent="0.2">
      <c r="A144" t="s">
        <v>47</v>
      </c>
      <c r="B144" t="str">
        <f t="shared" si="4"/>
        <v>John M. Olin Foundation_Independent Women's Forum200275000</v>
      </c>
      <c r="C144" t="s">
        <v>34</v>
      </c>
      <c r="D144" t="s">
        <v>5</v>
      </c>
      <c r="E144" s="10">
        <v>75000</v>
      </c>
      <c r="F144">
        <v>2002</v>
      </c>
    </row>
    <row r="145" spans="1:7" x14ac:dyDescent="0.2">
      <c r="A145" t="s">
        <v>47</v>
      </c>
      <c r="B145" t="str">
        <f t="shared" si="4"/>
        <v>John M. Olin Foundation_Independent Women's Forum2001100000</v>
      </c>
      <c r="C145" t="s">
        <v>34</v>
      </c>
      <c r="D145" t="s">
        <v>5</v>
      </c>
      <c r="E145" s="10">
        <v>100000</v>
      </c>
      <c r="F145">
        <v>2001</v>
      </c>
    </row>
    <row r="146" spans="1:7" x14ac:dyDescent="0.2">
      <c r="A146" t="s">
        <v>47</v>
      </c>
      <c r="B146" t="str">
        <f t="shared" si="4"/>
        <v>John M. Olin Foundation_Independent Women's Forum20015000</v>
      </c>
      <c r="C146" t="s">
        <v>34</v>
      </c>
      <c r="D146" t="s">
        <v>5</v>
      </c>
      <c r="E146" s="10">
        <v>5000</v>
      </c>
      <c r="F146">
        <v>2001</v>
      </c>
    </row>
    <row r="147" spans="1:7" x14ac:dyDescent="0.2">
      <c r="A147" t="s">
        <v>47</v>
      </c>
      <c r="B147" t="str">
        <f t="shared" si="4"/>
        <v>John M. Olin Foundation_Independent Women's Forum2000100000</v>
      </c>
      <c r="C147" t="s">
        <v>34</v>
      </c>
      <c r="D147" t="s">
        <v>5</v>
      </c>
      <c r="E147" s="10">
        <v>100000</v>
      </c>
      <c r="F147">
        <v>2000</v>
      </c>
    </row>
    <row r="148" spans="1:7" x14ac:dyDescent="0.2">
      <c r="A148" t="s">
        <v>47</v>
      </c>
      <c r="B148" t="str">
        <f t="shared" si="4"/>
        <v>John M. Olin Foundation_Independent Women's Forum1999125000</v>
      </c>
      <c r="C148" t="s">
        <v>34</v>
      </c>
      <c r="D148" t="s">
        <v>5</v>
      </c>
      <c r="E148" s="10">
        <v>125000</v>
      </c>
      <c r="F148">
        <v>1999</v>
      </c>
    </row>
    <row r="149" spans="1:7" x14ac:dyDescent="0.2">
      <c r="A149" t="s">
        <v>47</v>
      </c>
      <c r="B149" t="str">
        <f t="shared" si="4"/>
        <v>John M. Olin Foundation_Independent Women's Forum1998125000</v>
      </c>
      <c r="C149" t="s">
        <v>34</v>
      </c>
      <c r="D149" t="s">
        <v>5</v>
      </c>
      <c r="E149" s="10">
        <v>125000</v>
      </c>
      <c r="F149">
        <v>1998</v>
      </c>
    </row>
    <row r="150" spans="1:7" x14ac:dyDescent="0.2">
      <c r="A150" t="s">
        <v>47</v>
      </c>
      <c r="B150" t="str">
        <f t="shared" si="4"/>
        <v>John M. Olin Foundation_Independent Women's Forum1997100000</v>
      </c>
      <c r="C150" t="s">
        <v>34</v>
      </c>
      <c r="D150" t="s">
        <v>5</v>
      </c>
      <c r="E150" s="10">
        <v>100000</v>
      </c>
      <c r="F150">
        <v>1997</v>
      </c>
    </row>
    <row r="151" spans="1:7" x14ac:dyDescent="0.2">
      <c r="A151" t="s">
        <v>47</v>
      </c>
      <c r="B151" t="str">
        <f t="shared" si="4"/>
        <v>John M. Olin Foundation_Independent Women's Forum199620000</v>
      </c>
      <c r="C151" t="s">
        <v>34</v>
      </c>
      <c r="D151" t="s">
        <v>5</v>
      </c>
      <c r="E151" s="10">
        <v>20000</v>
      </c>
      <c r="F151">
        <v>1996</v>
      </c>
    </row>
    <row r="152" spans="1:7" x14ac:dyDescent="0.2">
      <c r="A152" t="s">
        <v>47</v>
      </c>
      <c r="B152" t="str">
        <f t="shared" si="4"/>
        <v>John M. Olin Foundation_Independent Women's Forum199675000</v>
      </c>
      <c r="C152" t="s">
        <v>34</v>
      </c>
      <c r="D152" t="s">
        <v>5</v>
      </c>
      <c r="E152" s="10">
        <v>75000</v>
      </c>
      <c r="F152">
        <v>1996</v>
      </c>
    </row>
    <row r="153" spans="1:7" x14ac:dyDescent="0.2">
      <c r="A153" t="s">
        <v>47</v>
      </c>
      <c r="B153" t="str">
        <f t="shared" si="4"/>
        <v>John M. Olin Foundation_Independent Women's Forum199550000</v>
      </c>
      <c r="C153" t="s">
        <v>34</v>
      </c>
      <c r="D153" t="s">
        <v>5</v>
      </c>
      <c r="E153" s="10">
        <v>50000</v>
      </c>
      <c r="F153">
        <v>1995</v>
      </c>
    </row>
    <row r="154" spans="1:7" x14ac:dyDescent="0.2">
      <c r="A154">
        <v>990</v>
      </c>
      <c r="B154" t="str">
        <f t="shared" si="4"/>
        <v>John William Pope Foundation_Independent Women's Forum201710000</v>
      </c>
      <c r="C154" t="s">
        <v>4</v>
      </c>
      <c r="D154" t="s">
        <v>5</v>
      </c>
      <c r="E154" s="10">
        <v>10000</v>
      </c>
      <c r="F154">
        <v>2017</v>
      </c>
      <c r="G154" t="s">
        <v>77</v>
      </c>
    </row>
    <row r="155" spans="1:7" x14ac:dyDescent="0.2">
      <c r="A155" t="s">
        <v>47</v>
      </c>
      <c r="B155" t="str">
        <f t="shared" si="4"/>
        <v>John William Pope Foundation_Independent Women's Forum201310000</v>
      </c>
      <c r="C155" t="s">
        <v>4</v>
      </c>
      <c r="D155" t="s">
        <v>5</v>
      </c>
      <c r="E155" s="10">
        <v>10000</v>
      </c>
      <c r="F155">
        <v>2013</v>
      </c>
    </row>
    <row r="156" spans="1:7" x14ac:dyDescent="0.2">
      <c r="A156" t="s">
        <v>47</v>
      </c>
      <c r="B156" t="str">
        <f t="shared" si="4"/>
        <v>John William Pope Foundation_Independent Women's Forum201210000</v>
      </c>
      <c r="C156" t="s">
        <v>4</v>
      </c>
      <c r="D156" t="s">
        <v>5</v>
      </c>
      <c r="E156" s="10">
        <v>10000</v>
      </c>
      <c r="F156">
        <v>2012</v>
      </c>
    </row>
    <row r="157" spans="1:7" x14ac:dyDescent="0.2">
      <c r="A157" t="s">
        <v>47</v>
      </c>
      <c r="B157" t="str">
        <f t="shared" si="4"/>
        <v>John William Pope Foundation_Independent Women's Forum201110000</v>
      </c>
      <c r="C157" t="s">
        <v>4</v>
      </c>
      <c r="D157" t="s">
        <v>5</v>
      </c>
      <c r="E157" s="10">
        <v>10000</v>
      </c>
      <c r="F157">
        <v>2011</v>
      </c>
    </row>
    <row r="158" spans="1:7" x14ac:dyDescent="0.2">
      <c r="A158" t="s">
        <v>47</v>
      </c>
      <c r="B158" t="str">
        <f t="shared" si="4"/>
        <v>John William Pope Foundation_Independent Women's Forum201010000</v>
      </c>
      <c r="C158" t="s">
        <v>4</v>
      </c>
      <c r="D158" t="s">
        <v>5</v>
      </c>
      <c r="E158" s="10">
        <v>10000</v>
      </c>
      <c r="F158">
        <v>2010</v>
      </c>
    </row>
    <row r="159" spans="1:7" x14ac:dyDescent="0.2">
      <c r="A159" t="s">
        <v>47</v>
      </c>
      <c r="B159" t="str">
        <f t="shared" si="4"/>
        <v>Joyce and Donald Rumsfeld Foundation_Independent Women's Forum2010500</v>
      </c>
      <c r="C159" t="s">
        <v>17</v>
      </c>
      <c r="D159" t="s">
        <v>5</v>
      </c>
      <c r="E159" s="10">
        <v>500</v>
      </c>
      <c r="F159">
        <v>2010</v>
      </c>
    </row>
    <row r="160" spans="1:7" x14ac:dyDescent="0.2">
      <c r="A160" t="s">
        <v>47</v>
      </c>
      <c r="B160" t="str">
        <f t="shared" si="4"/>
        <v>Joyce and Donald Rumsfeld Foundation_Independent Women's Forum200815000</v>
      </c>
      <c r="C160" t="s">
        <v>17</v>
      </c>
      <c r="D160" t="s">
        <v>5</v>
      </c>
      <c r="E160" s="10">
        <v>15000</v>
      </c>
      <c r="F160">
        <v>2008</v>
      </c>
    </row>
    <row r="161" spans="1:7" x14ac:dyDescent="0.2">
      <c r="A161" t="s">
        <v>47</v>
      </c>
      <c r="B161" t="str">
        <f t="shared" si="4"/>
        <v>Joyce and Donald Rumsfeld Foundation_Independent Women's Forum200710000</v>
      </c>
      <c r="C161" t="s">
        <v>17</v>
      </c>
      <c r="D161" t="s">
        <v>5</v>
      </c>
      <c r="E161" s="10">
        <v>10000</v>
      </c>
      <c r="F161">
        <v>2007</v>
      </c>
    </row>
    <row r="162" spans="1:7" x14ac:dyDescent="0.2">
      <c r="A162" t="s">
        <v>47</v>
      </c>
      <c r="B162" t="str">
        <f t="shared" si="4"/>
        <v>Joyce and Donald Rumsfeld Foundation_Independent Women's Forum20042000</v>
      </c>
      <c r="C162" t="s">
        <v>17</v>
      </c>
      <c r="D162" t="s">
        <v>5</v>
      </c>
      <c r="E162" s="10">
        <v>2000</v>
      </c>
      <c r="F162">
        <v>2004</v>
      </c>
    </row>
    <row r="163" spans="1:7" x14ac:dyDescent="0.2">
      <c r="A163" t="s">
        <v>47</v>
      </c>
      <c r="B163" t="str">
        <f t="shared" si="4"/>
        <v>Joyce and Donald Rumsfeld Foundation_Independent Women's Forum20032000</v>
      </c>
      <c r="C163" t="s">
        <v>17</v>
      </c>
      <c r="D163" t="s">
        <v>5</v>
      </c>
      <c r="E163" s="10">
        <v>2000</v>
      </c>
      <c r="F163">
        <v>2003</v>
      </c>
    </row>
    <row r="164" spans="1:7" x14ac:dyDescent="0.2">
      <c r="A164" t="s">
        <v>47</v>
      </c>
      <c r="B164" t="str">
        <f t="shared" si="4"/>
        <v>Joyce and Donald Rumsfeld Foundation_Independent Women's Forum20022000</v>
      </c>
      <c r="C164" t="s">
        <v>17</v>
      </c>
      <c r="D164" t="s">
        <v>5</v>
      </c>
      <c r="E164" s="10">
        <v>2000</v>
      </c>
      <c r="F164">
        <v>2002</v>
      </c>
    </row>
    <row r="165" spans="1:7" x14ac:dyDescent="0.2">
      <c r="A165">
        <v>990</v>
      </c>
      <c r="B165" t="str">
        <f t="shared" si="4"/>
        <v>Judicial Crisis Network_Independent Womens' Voices2015150000</v>
      </c>
      <c r="C165" t="s">
        <v>93</v>
      </c>
      <c r="D165" t="s">
        <v>94</v>
      </c>
      <c r="E165" s="10">
        <v>150000</v>
      </c>
      <c r="F165">
        <v>2015</v>
      </c>
      <c r="G165" t="s">
        <v>77</v>
      </c>
    </row>
    <row r="166" spans="1:7" x14ac:dyDescent="0.2">
      <c r="A166">
        <v>990</v>
      </c>
      <c r="B166" t="str">
        <f t="shared" si="4"/>
        <v>Lovett &amp; Ruth Peters Foundation_Independent Women's Forum201625000</v>
      </c>
      <c r="C166" t="s">
        <v>95</v>
      </c>
      <c r="D166" t="s">
        <v>5</v>
      </c>
      <c r="E166" s="10">
        <v>25000</v>
      </c>
      <c r="F166">
        <v>2016</v>
      </c>
      <c r="G166" t="s">
        <v>77</v>
      </c>
    </row>
    <row r="167" spans="1:7" x14ac:dyDescent="0.2">
      <c r="A167" t="s">
        <v>47</v>
      </c>
      <c r="B167" t="str">
        <f t="shared" si="4"/>
        <v>Lovett &amp; Ruth Peters Foundation_Independent Women's Forum200775000</v>
      </c>
      <c r="C167" t="s">
        <v>95</v>
      </c>
      <c r="D167" t="s">
        <v>5</v>
      </c>
      <c r="E167" s="10">
        <v>75000</v>
      </c>
      <c r="F167">
        <v>2007</v>
      </c>
    </row>
    <row r="168" spans="1:7" x14ac:dyDescent="0.2">
      <c r="A168" t="s">
        <v>47</v>
      </c>
      <c r="B168" t="str">
        <f t="shared" si="4"/>
        <v>Lovett &amp; Ruth Peters Foundation_Independent Women's Forum200225000</v>
      </c>
      <c r="C168" t="s">
        <v>95</v>
      </c>
      <c r="D168" t="s">
        <v>5</v>
      </c>
      <c r="E168" s="10">
        <v>25000</v>
      </c>
      <c r="F168">
        <v>2002</v>
      </c>
    </row>
    <row r="169" spans="1:7" x14ac:dyDescent="0.2">
      <c r="A169">
        <v>990</v>
      </c>
      <c r="B169" t="str">
        <f t="shared" si="4"/>
        <v>MyWireless.org_Independent Women's Forum201510000</v>
      </c>
      <c r="C169" t="s">
        <v>121</v>
      </c>
      <c r="D169" t="s">
        <v>5</v>
      </c>
      <c r="E169" s="10">
        <v>10000</v>
      </c>
      <c r="F169">
        <v>2015</v>
      </c>
      <c r="G169" t="s">
        <v>77</v>
      </c>
    </row>
    <row r="170" spans="1:7" x14ac:dyDescent="0.2">
      <c r="A170" t="s">
        <v>47</v>
      </c>
      <c r="B170" t="str">
        <f t="shared" si="4"/>
        <v>National Association of Manufacturers_Independent Women's Forum20055000</v>
      </c>
      <c r="C170" t="s">
        <v>31</v>
      </c>
      <c r="D170" t="s">
        <v>5</v>
      </c>
      <c r="E170" s="10">
        <v>5000</v>
      </c>
      <c r="F170">
        <v>2005</v>
      </c>
    </row>
    <row r="171" spans="1:7" x14ac:dyDescent="0.2">
      <c r="A171">
        <v>990</v>
      </c>
      <c r="B171" t="str">
        <f t="shared" si="4"/>
        <v>National Christian Charitable Foundation_Independent Women's Forum201510000</v>
      </c>
      <c r="C171" t="s">
        <v>40</v>
      </c>
      <c r="D171" t="s">
        <v>5</v>
      </c>
      <c r="E171" s="10">
        <v>10000</v>
      </c>
      <c r="F171">
        <v>2015</v>
      </c>
      <c r="G171" t="s">
        <v>77</v>
      </c>
    </row>
    <row r="172" spans="1:7" x14ac:dyDescent="0.2">
      <c r="A172" t="s">
        <v>47</v>
      </c>
      <c r="B172" t="str">
        <f t="shared" si="4"/>
        <v>National Christian Charitable Foundation_Independent Women's Forum2012200000</v>
      </c>
      <c r="C172" t="s">
        <v>40</v>
      </c>
      <c r="D172" t="s">
        <v>5</v>
      </c>
      <c r="E172" s="10">
        <v>200000</v>
      </c>
      <c r="F172">
        <v>2012</v>
      </c>
      <c r="G172" t="s">
        <v>46</v>
      </c>
    </row>
    <row r="173" spans="1:7" x14ac:dyDescent="0.2">
      <c r="A173">
        <v>990</v>
      </c>
      <c r="B173" t="str">
        <f t="shared" si="4"/>
        <v>National Christian Charitable Foundation_Independent Women's Forum200810000</v>
      </c>
      <c r="C173" t="s">
        <v>40</v>
      </c>
      <c r="D173" t="s">
        <v>5</v>
      </c>
      <c r="E173" s="10">
        <v>10000</v>
      </c>
      <c r="F173">
        <v>2008</v>
      </c>
      <c r="G173" t="s">
        <v>77</v>
      </c>
    </row>
    <row r="174" spans="1:7" x14ac:dyDescent="0.2">
      <c r="A174">
        <v>990</v>
      </c>
      <c r="B174" t="str">
        <f t="shared" si="4"/>
        <v>National Christian Charitable Foundation_Independent Women's Forum20022000</v>
      </c>
      <c r="C174" t="s">
        <v>40</v>
      </c>
      <c r="D174" t="s">
        <v>5</v>
      </c>
      <c r="E174" s="10">
        <v>2000</v>
      </c>
      <c r="F174">
        <v>2002</v>
      </c>
      <c r="G174" t="s">
        <v>77</v>
      </c>
    </row>
    <row r="175" spans="1:7" x14ac:dyDescent="0.2">
      <c r="A175">
        <v>990</v>
      </c>
      <c r="B175" t="str">
        <f t="shared" si="4"/>
        <v>Sarah Scaife Foundation_Independent Women's Forum2016150000</v>
      </c>
      <c r="C175" t="s">
        <v>26</v>
      </c>
      <c r="D175" t="s">
        <v>5</v>
      </c>
      <c r="E175" s="10">
        <v>150000</v>
      </c>
      <c r="F175">
        <v>2016</v>
      </c>
      <c r="G175" t="s">
        <v>77</v>
      </c>
    </row>
    <row r="176" spans="1:7" x14ac:dyDescent="0.2">
      <c r="A176" t="s">
        <v>47</v>
      </c>
      <c r="B176" t="str">
        <f t="shared" si="4"/>
        <v>Sarah Scaife Foundation_Independent Women's Forum2007100000</v>
      </c>
      <c r="C176" t="s">
        <v>26</v>
      </c>
      <c r="D176" t="s">
        <v>5</v>
      </c>
      <c r="E176" s="10">
        <v>100000</v>
      </c>
      <c r="F176">
        <v>2007</v>
      </c>
    </row>
    <row r="177" spans="1:7" x14ac:dyDescent="0.2">
      <c r="A177" t="s">
        <v>47</v>
      </c>
      <c r="B177" t="str">
        <f t="shared" si="4"/>
        <v>Sarah Scaife Foundation_Independent Women's Forum2006125000</v>
      </c>
      <c r="C177" t="s">
        <v>26</v>
      </c>
      <c r="D177" t="s">
        <v>5</v>
      </c>
      <c r="E177" s="10">
        <v>125000</v>
      </c>
      <c r="F177">
        <v>2006</v>
      </c>
    </row>
    <row r="178" spans="1:7" x14ac:dyDescent="0.2">
      <c r="A178" t="s">
        <v>47</v>
      </c>
      <c r="B178" t="str">
        <f t="shared" si="4"/>
        <v>Sarah Scaife Foundation_Independent Women's Forum2005150000</v>
      </c>
      <c r="C178" t="s">
        <v>26</v>
      </c>
      <c r="D178" t="s">
        <v>5</v>
      </c>
      <c r="E178" s="10">
        <v>150000</v>
      </c>
      <c r="F178">
        <v>2005</v>
      </c>
    </row>
    <row r="179" spans="1:7" x14ac:dyDescent="0.2">
      <c r="A179" t="s">
        <v>47</v>
      </c>
      <c r="B179" t="str">
        <f t="shared" si="4"/>
        <v>Sarah Scaife Foundation_Independent Women's Forum2004150000</v>
      </c>
      <c r="C179" t="s">
        <v>26</v>
      </c>
      <c r="D179" t="s">
        <v>5</v>
      </c>
      <c r="E179" s="10">
        <v>150000</v>
      </c>
      <c r="F179">
        <v>2004</v>
      </c>
    </row>
    <row r="180" spans="1:7" x14ac:dyDescent="0.2">
      <c r="A180" t="s">
        <v>47</v>
      </c>
      <c r="B180" t="str">
        <f t="shared" si="4"/>
        <v>Sarah Scaife Foundation_Independent Women's Forum2003175000</v>
      </c>
      <c r="C180" t="s">
        <v>26</v>
      </c>
      <c r="D180" t="s">
        <v>5</v>
      </c>
      <c r="E180" s="10">
        <v>175000</v>
      </c>
      <c r="F180">
        <v>2003</v>
      </c>
    </row>
    <row r="181" spans="1:7" x14ac:dyDescent="0.2">
      <c r="A181" t="s">
        <v>47</v>
      </c>
      <c r="B181" t="str">
        <f t="shared" si="4"/>
        <v>Sarah Scaife Foundation_Independent Women's Forum2002175000</v>
      </c>
      <c r="C181" t="s">
        <v>26</v>
      </c>
      <c r="D181" t="s">
        <v>5</v>
      </c>
      <c r="E181" s="10">
        <v>175000</v>
      </c>
      <c r="F181">
        <v>2002</v>
      </c>
    </row>
    <row r="182" spans="1:7" ht="18" customHeight="1" x14ac:dyDescent="0.2">
      <c r="A182" t="s">
        <v>47</v>
      </c>
      <c r="B182" t="str">
        <f t="shared" si="4"/>
        <v>Sarah Scaife Foundation_Independent Women's Forum2001175000</v>
      </c>
      <c r="C182" t="s">
        <v>26</v>
      </c>
      <c r="D182" t="s">
        <v>5</v>
      </c>
      <c r="E182" s="10">
        <v>175000</v>
      </c>
      <c r="F182">
        <v>2001</v>
      </c>
    </row>
    <row r="183" spans="1:7" ht="18" customHeight="1" x14ac:dyDescent="0.2">
      <c r="A183" t="s">
        <v>47</v>
      </c>
      <c r="B183" t="str">
        <f t="shared" si="4"/>
        <v>Sarah Scaife Foundation_Independent Women's Forum2000200000</v>
      </c>
      <c r="C183" t="s">
        <v>26</v>
      </c>
      <c r="D183" t="s">
        <v>5</v>
      </c>
      <c r="E183" s="10">
        <v>200000</v>
      </c>
      <c r="F183">
        <v>2000</v>
      </c>
    </row>
    <row r="184" spans="1:7" ht="18" customHeight="1" x14ac:dyDescent="0.2">
      <c r="A184" t="s">
        <v>47</v>
      </c>
      <c r="B184" t="str">
        <f t="shared" si="4"/>
        <v>Sarah Scaife Foundation_Independent Women's Forum1999250000</v>
      </c>
      <c r="C184" t="s">
        <v>26</v>
      </c>
      <c r="D184" t="s">
        <v>5</v>
      </c>
      <c r="E184" s="10">
        <v>250000</v>
      </c>
      <c r="F184">
        <v>1999</v>
      </c>
    </row>
    <row r="185" spans="1:7" ht="18" customHeight="1" x14ac:dyDescent="0.2">
      <c r="A185" t="s">
        <v>47</v>
      </c>
      <c r="B185" t="str">
        <f t="shared" si="4"/>
        <v>Sarah Scaife Foundation_Independent Women's Forum1998250000</v>
      </c>
      <c r="C185" t="s">
        <v>26</v>
      </c>
      <c r="D185" t="s">
        <v>5</v>
      </c>
      <c r="E185" s="10">
        <v>250000</v>
      </c>
      <c r="F185">
        <v>1998</v>
      </c>
    </row>
    <row r="186" spans="1:7" ht="18" customHeight="1" x14ac:dyDescent="0.2">
      <c r="A186" t="s">
        <v>47</v>
      </c>
      <c r="B186" t="str">
        <f t="shared" si="4"/>
        <v>Sarah Scaife Foundation_Independent Women's Forum1997100000</v>
      </c>
      <c r="C186" t="s">
        <v>26</v>
      </c>
      <c r="D186" t="s">
        <v>5</v>
      </c>
      <c r="E186" s="10">
        <v>100000</v>
      </c>
      <c r="F186">
        <v>1997</v>
      </c>
    </row>
    <row r="187" spans="1:7" ht="18" customHeight="1" x14ac:dyDescent="0.2">
      <c r="A187" t="s">
        <v>47</v>
      </c>
      <c r="B187" t="str">
        <f t="shared" si="4"/>
        <v>Sarah Scaife Foundation_Independent Women's Forum199650000</v>
      </c>
      <c r="C187" t="s">
        <v>26</v>
      </c>
      <c r="D187" t="s">
        <v>5</v>
      </c>
      <c r="E187" s="10">
        <v>50000</v>
      </c>
      <c r="F187">
        <v>1996</v>
      </c>
    </row>
    <row r="188" spans="1:7" x14ac:dyDescent="0.2">
      <c r="A188" t="s">
        <v>47</v>
      </c>
      <c r="B188" t="str">
        <f t="shared" si="4"/>
        <v>Scaife Family Foundation_Independent Women's Forum2002100000</v>
      </c>
      <c r="C188" t="s">
        <v>35</v>
      </c>
      <c r="D188" t="s">
        <v>5</v>
      </c>
      <c r="E188" s="10">
        <v>100000</v>
      </c>
      <c r="F188">
        <v>2002</v>
      </c>
    </row>
    <row r="189" spans="1:7" x14ac:dyDescent="0.2">
      <c r="A189" t="s">
        <v>47</v>
      </c>
      <c r="B189" t="str">
        <f t="shared" si="4"/>
        <v>Scaife Family Foundation_Independent Women's Forum1999100000</v>
      </c>
      <c r="C189" t="s">
        <v>35</v>
      </c>
      <c r="D189" t="s">
        <v>5</v>
      </c>
      <c r="E189" s="10">
        <v>100000</v>
      </c>
      <c r="F189">
        <v>1999</v>
      </c>
    </row>
    <row r="190" spans="1:7" x14ac:dyDescent="0.2">
      <c r="A190">
        <v>990</v>
      </c>
      <c r="B190" t="str">
        <f t="shared" si="4"/>
        <v>Schwab Charitable Fund_Independent Women's Forum20081000</v>
      </c>
      <c r="C190" t="s">
        <v>96</v>
      </c>
      <c r="D190" t="s">
        <v>5</v>
      </c>
      <c r="E190" s="10">
        <v>1000</v>
      </c>
      <c r="F190">
        <v>2008</v>
      </c>
      <c r="G190" t="s">
        <v>77</v>
      </c>
    </row>
    <row r="191" spans="1:7" x14ac:dyDescent="0.2">
      <c r="A191">
        <v>990</v>
      </c>
      <c r="B191" t="str">
        <f t="shared" si="4"/>
        <v>Schwab Charitable Fund_Independent Women's Forum2007500</v>
      </c>
      <c r="C191" t="s">
        <v>96</v>
      </c>
      <c r="D191" t="s">
        <v>5</v>
      </c>
      <c r="E191" s="10">
        <v>500</v>
      </c>
      <c r="F191">
        <v>2007</v>
      </c>
      <c r="G191" t="s">
        <v>77</v>
      </c>
    </row>
    <row r="192" spans="1:7" x14ac:dyDescent="0.2">
      <c r="A192" t="s">
        <v>47</v>
      </c>
      <c r="B192" t="str">
        <f t="shared" si="4"/>
        <v>Searle Freedom Trust_Independent Women's Forum200875000</v>
      </c>
      <c r="C192" t="s">
        <v>22</v>
      </c>
      <c r="D192" t="s">
        <v>5</v>
      </c>
      <c r="E192" s="10">
        <v>75000</v>
      </c>
      <c r="F192">
        <v>2008</v>
      </c>
    </row>
    <row r="193" spans="1:7" x14ac:dyDescent="0.2">
      <c r="A193" t="s">
        <v>47</v>
      </c>
      <c r="B193" t="str">
        <f t="shared" si="4"/>
        <v>Searle Freedom Trust_Independent Women's Forum200750000</v>
      </c>
      <c r="C193" t="s">
        <v>22</v>
      </c>
      <c r="D193" t="s">
        <v>5</v>
      </c>
      <c r="E193" s="10">
        <v>50000</v>
      </c>
      <c r="F193">
        <v>2007</v>
      </c>
    </row>
    <row r="194" spans="1:7" x14ac:dyDescent="0.2">
      <c r="A194" t="s">
        <v>47</v>
      </c>
      <c r="B194" t="str">
        <f t="shared" si="4"/>
        <v>Searle Freedom Trust_Independent Women's Forum200350000</v>
      </c>
      <c r="C194" t="s">
        <v>22</v>
      </c>
      <c r="D194" t="s">
        <v>5</v>
      </c>
      <c r="E194" s="10">
        <v>50000</v>
      </c>
      <c r="F194">
        <v>2003</v>
      </c>
    </row>
    <row r="195" spans="1:7" x14ac:dyDescent="0.2">
      <c r="A195" t="s">
        <v>47</v>
      </c>
      <c r="B195" t="str">
        <f t="shared" si="4"/>
        <v>Searle Freedom Trust_Independent Women's Forum200250000</v>
      </c>
      <c r="C195" t="s">
        <v>22</v>
      </c>
      <c r="D195" t="s">
        <v>5</v>
      </c>
      <c r="E195" s="10">
        <v>50000</v>
      </c>
      <c r="F195">
        <v>2002</v>
      </c>
    </row>
    <row r="196" spans="1:7" x14ac:dyDescent="0.2">
      <c r="A196" t="s">
        <v>47</v>
      </c>
      <c r="B196" t="str">
        <f t="shared" si="4"/>
        <v>Searle Freedom Trust_Independent Women's Forum200175000</v>
      </c>
      <c r="C196" t="s">
        <v>22</v>
      </c>
      <c r="D196" t="s">
        <v>5</v>
      </c>
      <c r="E196" s="10">
        <v>75000</v>
      </c>
      <c r="F196">
        <v>2001</v>
      </c>
    </row>
    <row r="197" spans="1:7" x14ac:dyDescent="0.2">
      <c r="A197">
        <v>990</v>
      </c>
      <c r="B197" t="str">
        <f t="shared" si="4"/>
        <v>Smith Richardson Foundation_Independent Women's Forum20085000</v>
      </c>
      <c r="C197" t="s">
        <v>97</v>
      </c>
      <c r="D197" t="s">
        <v>5</v>
      </c>
      <c r="E197" s="10">
        <v>5000</v>
      </c>
      <c r="F197">
        <v>2008</v>
      </c>
      <c r="G197" t="s">
        <v>77</v>
      </c>
    </row>
    <row r="198" spans="1:7" x14ac:dyDescent="0.2">
      <c r="A198" t="s">
        <v>47</v>
      </c>
      <c r="B198" t="str">
        <f t="shared" si="4"/>
        <v>The Carthage Foundation_Independent Women's Forum200950000</v>
      </c>
      <c r="C198" t="s">
        <v>19</v>
      </c>
      <c r="D198" t="s">
        <v>5</v>
      </c>
      <c r="E198" s="10">
        <v>50000</v>
      </c>
      <c r="F198">
        <v>2009</v>
      </c>
    </row>
    <row r="199" spans="1:7" x14ac:dyDescent="0.2">
      <c r="A199" t="s">
        <v>47</v>
      </c>
      <c r="B199" t="str">
        <f t="shared" si="4"/>
        <v>The Carthage Foundation_Independent Women's Forum200850000</v>
      </c>
      <c r="C199" t="s">
        <v>19</v>
      </c>
      <c r="D199" t="s">
        <v>5</v>
      </c>
      <c r="E199" s="10">
        <v>50000</v>
      </c>
      <c r="F199">
        <v>2008</v>
      </c>
    </row>
    <row r="200" spans="1:7" x14ac:dyDescent="0.2">
      <c r="A200" t="s">
        <v>47</v>
      </c>
      <c r="B200" t="str">
        <f t="shared" si="4"/>
        <v>The Carthage Foundation_Independent Women's Forum1996100000</v>
      </c>
      <c r="C200" t="s">
        <v>19</v>
      </c>
      <c r="D200" t="s">
        <v>5</v>
      </c>
      <c r="E200" s="10">
        <v>100000</v>
      </c>
      <c r="F200">
        <v>1996</v>
      </c>
    </row>
    <row r="201" spans="1:7" x14ac:dyDescent="0.2">
      <c r="A201" t="s">
        <v>47</v>
      </c>
      <c r="B201" t="str">
        <f t="shared" si="4"/>
        <v>The Carthage Foundation_Independent Women's Forum1995100000</v>
      </c>
      <c r="C201" t="s">
        <v>19</v>
      </c>
      <c r="D201" t="s">
        <v>5</v>
      </c>
      <c r="E201" s="10">
        <v>100000</v>
      </c>
      <c r="F201">
        <v>1995</v>
      </c>
    </row>
    <row r="202" spans="1:7" x14ac:dyDescent="0.2">
      <c r="A202" t="s">
        <v>47</v>
      </c>
      <c r="B202" t="str">
        <f t="shared" si="4"/>
        <v>The Carthage Foundation_Independent Women's Forum1994100000</v>
      </c>
      <c r="C202" t="s">
        <v>19</v>
      </c>
      <c r="D202" t="s">
        <v>5</v>
      </c>
      <c r="E202" s="10">
        <v>100000</v>
      </c>
      <c r="F202">
        <v>1994</v>
      </c>
    </row>
    <row r="203" spans="1:7" x14ac:dyDescent="0.2">
      <c r="A203">
        <v>990</v>
      </c>
      <c r="B203" t="str">
        <f t="shared" si="4"/>
        <v>The Helen Diller Family Foundation_Independent Women's Forum201210000</v>
      </c>
      <c r="C203" t="s">
        <v>81</v>
      </c>
      <c r="D203" t="s">
        <v>5</v>
      </c>
      <c r="E203" s="10">
        <v>10000</v>
      </c>
      <c r="F203">
        <v>2012</v>
      </c>
      <c r="G203" t="s">
        <v>77</v>
      </c>
    </row>
    <row r="204" spans="1:7" x14ac:dyDescent="0.2">
      <c r="A204">
        <v>990</v>
      </c>
      <c r="B204" t="str">
        <f t="shared" si="4"/>
        <v>The Lynde and Harry Bradley Foundation_Independent Women's Forum2016100000</v>
      </c>
      <c r="C204" t="s">
        <v>23</v>
      </c>
      <c r="D204" t="s">
        <v>5</v>
      </c>
      <c r="E204" s="10">
        <v>100000</v>
      </c>
      <c r="F204">
        <v>2016</v>
      </c>
      <c r="G204" t="s">
        <v>77</v>
      </c>
    </row>
    <row r="205" spans="1:7" x14ac:dyDescent="0.2">
      <c r="A205">
        <v>990</v>
      </c>
      <c r="B205" t="str">
        <f t="shared" ref="B205:B268" si="5">C205&amp;"_"&amp;D205&amp;F205&amp;E205</f>
        <v>The Lynde and Harry Bradley Foundation_Independent Women's Forum2016100000</v>
      </c>
      <c r="C205" t="s">
        <v>23</v>
      </c>
      <c r="D205" t="s">
        <v>5</v>
      </c>
      <c r="E205" s="10">
        <v>100000</v>
      </c>
      <c r="F205">
        <v>2016</v>
      </c>
      <c r="G205" t="s">
        <v>77</v>
      </c>
    </row>
    <row r="206" spans="1:7" x14ac:dyDescent="0.2">
      <c r="A206">
        <v>990</v>
      </c>
      <c r="B206" t="str">
        <f t="shared" si="5"/>
        <v>The Lynde and Harry Bradley Foundation_Independent Women's Forum2015150000</v>
      </c>
      <c r="C206" t="s">
        <v>23</v>
      </c>
      <c r="D206" t="s">
        <v>5</v>
      </c>
      <c r="E206" s="10">
        <v>150000</v>
      </c>
      <c r="F206">
        <v>2015</v>
      </c>
      <c r="G206" t="s">
        <v>77</v>
      </c>
    </row>
    <row r="207" spans="1:7" x14ac:dyDescent="0.2">
      <c r="A207">
        <v>990</v>
      </c>
      <c r="B207" t="str">
        <f t="shared" si="5"/>
        <v>The Lynde and Harry Bradley Foundation_Independent Women's Forum201575000</v>
      </c>
      <c r="C207" t="s">
        <v>23</v>
      </c>
      <c r="D207" t="s">
        <v>5</v>
      </c>
      <c r="E207" s="10">
        <v>75000</v>
      </c>
      <c r="F207">
        <v>2015</v>
      </c>
      <c r="G207" t="s">
        <v>77</v>
      </c>
    </row>
    <row r="208" spans="1:7" x14ac:dyDescent="0.2">
      <c r="A208">
        <v>990</v>
      </c>
      <c r="B208" t="str">
        <f t="shared" si="5"/>
        <v>The Lynde and Harry Bradley Foundation_Independent Women's Forum201450000</v>
      </c>
      <c r="C208" t="s">
        <v>23</v>
      </c>
      <c r="D208" t="s">
        <v>5</v>
      </c>
      <c r="E208" s="10">
        <v>50000</v>
      </c>
      <c r="F208">
        <v>2014</v>
      </c>
      <c r="G208" t="s">
        <v>77</v>
      </c>
    </row>
    <row r="209" spans="1:6" x14ac:dyDescent="0.2">
      <c r="A209" t="s">
        <v>47</v>
      </c>
      <c r="B209" t="str">
        <f t="shared" si="5"/>
        <v>The Lynde and Harry Bradley Foundation_Independent Women's Forum200825000</v>
      </c>
      <c r="C209" t="s">
        <v>23</v>
      </c>
      <c r="D209" t="s">
        <v>5</v>
      </c>
      <c r="E209" s="10">
        <v>25000</v>
      </c>
      <c r="F209">
        <v>2008</v>
      </c>
    </row>
    <row r="210" spans="1:6" x14ac:dyDescent="0.2">
      <c r="A210" t="s">
        <v>47</v>
      </c>
      <c r="B210" t="str">
        <f t="shared" si="5"/>
        <v>The Lynde and Harry Bradley Foundation_Independent Women's Forum200730000</v>
      </c>
      <c r="C210" t="s">
        <v>23</v>
      </c>
      <c r="D210" t="s">
        <v>5</v>
      </c>
      <c r="E210" s="10">
        <v>30000</v>
      </c>
      <c r="F210">
        <v>2007</v>
      </c>
    </row>
    <row r="211" spans="1:6" x14ac:dyDescent="0.2">
      <c r="A211" t="s">
        <v>47</v>
      </c>
      <c r="B211" t="str">
        <f t="shared" si="5"/>
        <v>The Lynde and Harry Bradley Foundation_Independent Women's Forum200630000</v>
      </c>
      <c r="C211" t="s">
        <v>23</v>
      </c>
      <c r="D211" t="s">
        <v>5</v>
      </c>
      <c r="E211" s="10">
        <v>30000</v>
      </c>
      <c r="F211">
        <v>2006</v>
      </c>
    </row>
    <row r="212" spans="1:6" x14ac:dyDescent="0.2">
      <c r="A212" t="s">
        <v>47</v>
      </c>
      <c r="B212" t="str">
        <f t="shared" si="5"/>
        <v>The Lynde and Harry Bradley Foundation_Independent Women's Forum20065000</v>
      </c>
      <c r="C212" t="s">
        <v>23</v>
      </c>
      <c r="D212" t="s">
        <v>5</v>
      </c>
      <c r="E212" s="10">
        <v>5000</v>
      </c>
      <c r="F212">
        <v>2006</v>
      </c>
    </row>
    <row r="213" spans="1:6" x14ac:dyDescent="0.2">
      <c r="A213" t="s">
        <v>47</v>
      </c>
      <c r="B213" t="str">
        <f t="shared" si="5"/>
        <v>The Lynde and Harry Bradley Foundation_Independent Women's Forum200525000</v>
      </c>
      <c r="C213" t="s">
        <v>23</v>
      </c>
      <c r="D213" t="s">
        <v>5</v>
      </c>
      <c r="E213" s="10">
        <v>25000</v>
      </c>
      <c r="F213">
        <v>2005</v>
      </c>
    </row>
    <row r="214" spans="1:6" x14ac:dyDescent="0.2">
      <c r="A214" t="s">
        <v>47</v>
      </c>
      <c r="B214" t="str">
        <f t="shared" si="5"/>
        <v>The Lynde and Harry Bradley Foundation_Independent Women's Forum200425000</v>
      </c>
      <c r="C214" t="s">
        <v>23</v>
      </c>
      <c r="D214" t="s">
        <v>5</v>
      </c>
      <c r="E214" s="10">
        <v>25000</v>
      </c>
      <c r="F214">
        <v>2004</v>
      </c>
    </row>
    <row r="215" spans="1:6" x14ac:dyDescent="0.2">
      <c r="A215" t="s">
        <v>47</v>
      </c>
      <c r="B215" t="str">
        <f t="shared" si="5"/>
        <v>The Lynde and Harry Bradley Foundation_Independent Women's Forum200320000</v>
      </c>
      <c r="C215" t="s">
        <v>23</v>
      </c>
      <c r="D215" t="s">
        <v>5</v>
      </c>
      <c r="E215" s="10">
        <v>20000</v>
      </c>
      <c r="F215">
        <v>2003</v>
      </c>
    </row>
    <row r="216" spans="1:6" x14ac:dyDescent="0.2">
      <c r="A216" t="s">
        <v>47</v>
      </c>
      <c r="B216" t="str">
        <f t="shared" si="5"/>
        <v>The Lynde and Harry Bradley Foundation_Independent Women's Forum200015000</v>
      </c>
      <c r="C216" t="s">
        <v>23</v>
      </c>
      <c r="D216" t="s">
        <v>5</v>
      </c>
      <c r="E216" s="10">
        <v>15000</v>
      </c>
      <c r="F216">
        <v>2000</v>
      </c>
    </row>
    <row r="217" spans="1:6" x14ac:dyDescent="0.2">
      <c r="A217" t="s">
        <v>47</v>
      </c>
      <c r="B217" t="str">
        <f t="shared" si="5"/>
        <v>The Lynde and Harry Bradley Foundation_Independent Women's Forum200015000</v>
      </c>
      <c r="C217" t="s">
        <v>23</v>
      </c>
      <c r="D217" t="s">
        <v>5</v>
      </c>
      <c r="E217" s="10">
        <v>15000</v>
      </c>
      <c r="F217">
        <v>2000</v>
      </c>
    </row>
    <row r="218" spans="1:6" x14ac:dyDescent="0.2">
      <c r="A218" t="s">
        <v>47</v>
      </c>
      <c r="B218" t="str">
        <f t="shared" si="5"/>
        <v>The Lynde and Harry Bradley Foundation_Independent Women's Forum200050000</v>
      </c>
      <c r="C218" t="s">
        <v>23</v>
      </c>
      <c r="D218" t="s">
        <v>5</v>
      </c>
      <c r="E218" s="10">
        <v>50000</v>
      </c>
      <c r="F218">
        <v>2000</v>
      </c>
    </row>
    <row r="219" spans="1:6" x14ac:dyDescent="0.2">
      <c r="A219" t="s">
        <v>47</v>
      </c>
      <c r="B219" t="str">
        <f t="shared" si="5"/>
        <v>The Lynde and Harry Bradley Foundation_Independent Women's Forum1999115000</v>
      </c>
      <c r="C219" t="s">
        <v>23</v>
      </c>
      <c r="D219" t="s">
        <v>5</v>
      </c>
      <c r="E219" s="10">
        <v>115000</v>
      </c>
      <c r="F219">
        <v>1999</v>
      </c>
    </row>
    <row r="220" spans="1:6" x14ac:dyDescent="0.2">
      <c r="A220" t="s">
        <v>47</v>
      </c>
      <c r="B220" t="str">
        <f t="shared" si="5"/>
        <v>The Lynde and Harry Bradley Foundation_Independent Women's Forum19995000</v>
      </c>
      <c r="C220" t="s">
        <v>23</v>
      </c>
      <c r="D220" t="s">
        <v>5</v>
      </c>
      <c r="E220" s="10">
        <v>5000</v>
      </c>
      <c r="F220">
        <v>1999</v>
      </c>
    </row>
    <row r="221" spans="1:6" x14ac:dyDescent="0.2">
      <c r="A221" t="s">
        <v>47</v>
      </c>
      <c r="B221" t="str">
        <f t="shared" si="5"/>
        <v>The Lynde and Harry Bradley Foundation_Independent Women's Forum199825000</v>
      </c>
      <c r="C221" t="s">
        <v>23</v>
      </c>
      <c r="D221" t="s">
        <v>5</v>
      </c>
      <c r="E221" s="10">
        <v>25000</v>
      </c>
      <c r="F221">
        <v>1998</v>
      </c>
    </row>
    <row r="222" spans="1:6" x14ac:dyDescent="0.2">
      <c r="A222" t="s">
        <v>47</v>
      </c>
      <c r="B222" t="str">
        <f t="shared" si="5"/>
        <v>The Lynde and Harry Bradley Foundation_Independent Women's Forum199825000</v>
      </c>
      <c r="C222" t="s">
        <v>23</v>
      </c>
      <c r="D222" t="s">
        <v>5</v>
      </c>
      <c r="E222" s="10">
        <v>25000</v>
      </c>
      <c r="F222">
        <v>1998</v>
      </c>
    </row>
    <row r="223" spans="1:6" x14ac:dyDescent="0.2">
      <c r="A223" t="s">
        <v>47</v>
      </c>
      <c r="B223" t="str">
        <f t="shared" si="5"/>
        <v>The Lynde and Harry Bradley Foundation_Independent Women's Forum199825000</v>
      </c>
      <c r="C223" t="s">
        <v>23</v>
      </c>
      <c r="D223" t="s">
        <v>5</v>
      </c>
      <c r="E223" s="10">
        <v>25000</v>
      </c>
      <c r="F223">
        <v>1998</v>
      </c>
    </row>
    <row r="224" spans="1:6" x14ac:dyDescent="0.2">
      <c r="A224" t="s">
        <v>47</v>
      </c>
      <c r="B224" t="str">
        <f t="shared" si="5"/>
        <v>The Lynde and Harry Bradley Foundation_Independent Women's Forum19985000</v>
      </c>
      <c r="C224" t="s">
        <v>23</v>
      </c>
      <c r="D224" t="s">
        <v>5</v>
      </c>
      <c r="E224" s="10">
        <v>5000</v>
      </c>
      <c r="F224">
        <v>1998</v>
      </c>
    </row>
    <row r="225" spans="1:7" x14ac:dyDescent="0.2">
      <c r="A225" t="s">
        <v>47</v>
      </c>
      <c r="B225" t="str">
        <f t="shared" si="5"/>
        <v>The Lynde and Harry Bradley Foundation_Independent Women's Forum199750000</v>
      </c>
      <c r="C225" t="s">
        <v>23</v>
      </c>
      <c r="D225" t="s">
        <v>5</v>
      </c>
      <c r="E225" s="10">
        <v>50000</v>
      </c>
      <c r="F225">
        <v>1997</v>
      </c>
    </row>
    <row r="226" spans="1:7" x14ac:dyDescent="0.2">
      <c r="A226" t="s">
        <v>47</v>
      </c>
      <c r="B226" t="str">
        <f t="shared" si="5"/>
        <v>The Lynde and Harry Bradley Foundation_Independent Women's Forum199650000</v>
      </c>
      <c r="C226" t="s">
        <v>23</v>
      </c>
      <c r="D226" t="s">
        <v>5</v>
      </c>
      <c r="E226" s="10">
        <v>50000</v>
      </c>
      <c r="F226">
        <v>1996</v>
      </c>
    </row>
    <row r="227" spans="1:7" x14ac:dyDescent="0.2">
      <c r="A227" t="s">
        <v>47</v>
      </c>
      <c r="B227" t="str">
        <f t="shared" si="5"/>
        <v>The Lynde and Harry Bradley Foundation_Independent Women's Forum199540000</v>
      </c>
      <c r="C227" t="s">
        <v>23</v>
      </c>
      <c r="D227" t="s">
        <v>5</v>
      </c>
      <c r="E227" s="10">
        <v>40000</v>
      </c>
      <c r="F227">
        <v>1995</v>
      </c>
    </row>
    <row r="228" spans="1:7" x14ac:dyDescent="0.2">
      <c r="A228">
        <v>990</v>
      </c>
      <c r="B228" t="str">
        <f t="shared" si="5"/>
        <v>The Randolph Foundation_Independent Women's Forum201620000</v>
      </c>
      <c r="C228" t="s">
        <v>13</v>
      </c>
      <c r="D228" t="s">
        <v>5</v>
      </c>
      <c r="E228" s="10">
        <v>20000</v>
      </c>
      <c r="F228">
        <v>2016</v>
      </c>
      <c r="G228" t="s">
        <v>77</v>
      </c>
    </row>
    <row r="229" spans="1:7" x14ac:dyDescent="0.2">
      <c r="A229">
        <v>990</v>
      </c>
      <c r="B229" t="str">
        <f t="shared" si="5"/>
        <v>The Randolph Foundation_Independent Women's Forum20162500</v>
      </c>
      <c r="C229" t="s">
        <v>13</v>
      </c>
      <c r="D229" t="s">
        <v>5</v>
      </c>
      <c r="E229" s="10">
        <v>2500</v>
      </c>
      <c r="F229">
        <v>2016</v>
      </c>
      <c r="G229" t="s">
        <v>77</v>
      </c>
    </row>
    <row r="230" spans="1:7" x14ac:dyDescent="0.2">
      <c r="A230">
        <v>990</v>
      </c>
      <c r="B230" t="str">
        <f t="shared" si="5"/>
        <v>The Randolph Foundation_Independent Women's Forum201410000</v>
      </c>
      <c r="C230" t="s">
        <v>13</v>
      </c>
      <c r="D230" t="s">
        <v>5</v>
      </c>
      <c r="E230" s="10">
        <v>10000</v>
      </c>
      <c r="F230">
        <v>2014</v>
      </c>
      <c r="G230" t="s">
        <v>77</v>
      </c>
    </row>
    <row r="231" spans="1:7" x14ac:dyDescent="0.2">
      <c r="A231">
        <v>990</v>
      </c>
      <c r="B231" t="str">
        <f t="shared" si="5"/>
        <v>The Randolph Foundation_Independent Women's Forum201410000</v>
      </c>
      <c r="C231" t="s">
        <v>13</v>
      </c>
      <c r="D231" t="s">
        <v>5</v>
      </c>
      <c r="E231" s="10">
        <v>10000</v>
      </c>
      <c r="F231">
        <v>2014</v>
      </c>
      <c r="G231" t="s">
        <v>77</v>
      </c>
    </row>
    <row r="232" spans="1:7" x14ac:dyDescent="0.2">
      <c r="A232">
        <v>990</v>
      </c>
      <c r="B232" t="str">
        <f t="shared" si="5"/>
        <v>The Randolph Foundation_Independent Women's Forum2014150000</v>
      </c>
      <c r="C232" t="s">
        <v>13</v>
      </c>
      <c r="D232" t="s">
        <v>5</v>
      </c>
      <c r="E232" s="10">
        <v>150000</v>
      </c>
      <c r="F232">
        <v>2014</v>
      </c>
      <c r="G232" t="s">
        <v>77</v>
      </c>
    </row>
    <row r="233" spans="1:7" x14ac:dyDescent="0.2">
      <c r="A233">
        <v>990</v>
      </c>
      <c r="B233" t="str">
        <f t="shared" si="5"/>
        <v>The Randolph Foundation_Independent Women's Forum2013150000</v>
      </c>
      <c r="C233" t="s">
        <v>13</v>
      </c>
      <c r="D233" t="s">
        <v>5</v>
      </c>
      <c r="E233" s="10">
        <v>150000</v>
      </c>
      <c r="F233">
        <v>2013</v>
      </c>
      <c r="G233" t="s">
        <v>77</v>
      </c>
    </row>
    <row r="234" spans="1:7" x14ac:dyDescent="0.2">
      <c r="A234" t="s">
        <v>47</v>
      </c>
      <c r="B234" t="str">
        <f t="shared" si="5"/>
        <v>The Randolph Foundation_Independent Women's Forum2012300000</v>
      </c>
      <c r="C234" t="s">
        <v>13</v>
      </c>
      <c r="D234" t="s">
        <v>5</v>
      </c>
      <c r="E234" s="10">
        <v>300000</v>
      </c>
      <c r="F234">
        <v>2012</v>
      </c>
    </row>
    <row r="235" spans="1:7" x14ac:dyDescent="0.2">
      <c r="A235" t="s">
        <v>47</v>
      </c>
      <c r="B235" t="str">
        <f t="shared" si="5"/>
        <v>The Randolph Foundation_Independent Women's Forum201240000</v>
      </c>
      <c r="C235" t="s">
        <v>13</v>
      </c>
      <c r="D235" t="s">
        <v>5</v>
      </c>
      <c r="E235" s="10">
        <v>40000</v>
      </c>
      <c r="F235">
        <v>2012</v>
      </c>
    </row>
    <row r="236" spans="1:7" x14ac:dyDescent="0.2">
      <c r="A236" t="s">
        <v>47</v>
      </c>
      <c r="B236" t="str">
        <f t="shared" si="5"/>
        <v>The Randolph Foundation_Independent Women's Forum2010-175000</v>
      </c>
      <c r="C236" t="s">
        <v>13</v>
      </c>
      <c r="D236" t="s">
        <v>5</v>
      </c>
      <c r="E236" s="10">
        <v>-175000</v>
      </c>
      <c r="F236">
        <v>2010</v>
      </c>
    </row>
    <row r="237" spans="1:7" x14ac:dyDescent="0.2">
      <c r="A237" t="s">
        <v>47</v>
      </c>
      <c r="B237" t="str">
        <f t="shared" si="5"/>
        <v>The Randolph Foundation_Independent Women's Forum2010100000</v>
      </c>
      <c r="C237" t="s">
        <v>13</v>
      </c>
      <c r="D237" t="s">
        <v>5</v>
      </c>
      <c r="E237" s="10">
        <v>100000</v>
      </c>
      <c r="F237">
        <v>2010</v>
      </c>
    </row>
    <row r="238" spans="1:7" x14ac:dyDescent="0.2">
      <c r="A238" t="s">
        <v>47</v>
      </c>
      <c r="B238" t="str">
        <f t="shared" si="5"/>
        <v>The Randolph Foundation_Independent Women's Forum2010175000</v>
      </c>
      <c r="C238" t="s">
        <v>13</v>
      </c>
      <c r="D238" t="s">
        <v>5</v>
      </c>
      <c r="E238" s="10">
        <v>175000</v>
      </c>
      <c r="F238">
        <v>2010</v>
      </c>
    </row>
    <row r="239" spans="1:7" x14ac:dyDescent="0.2">
      <c r="A239" t="s">
        <v>47</v>
      </c>
      <c r="B239" t="str">
        <f t="shared" si="5"/>
        <v>The Randolph Foundation_Independent Women's Forum201040000</v>
      </c>
      <c r="C239" t="s">
        <v>13</v>
      </c>
      <c r="D239" t="s">
        <v>5</v>
      </c>
      <c r="E239" s="10">
        <v>40000</v>
      </c>
      <c r="F239">
        <v>2010</v>
      </c>
    </row>
    <row r="240" spans="1:7" x14ac:dyDescent="0.2">
      <c r="A240" t="s">
        <v>47</v>
      </c>
      <c r="B240" t="str">
        <f t="shared" si="5"/>
        <v>The Randolph Foundation_Independent Women's Forum201065000</v>
      </c>
      <c r="C240" t="s">
        <v>13</v>
      </c>
      <c r="D240" t="s">
        <v>5</v>
      </c>
      <c r="E240" s="10">
        <v>65000</v>
      </c>
      <c r="F240">
        <v>2010</v>
      </c>
    </row>
    <row r="241" spans="1:6" x14ac:dyDescent="0.2">
      <c r="A241" t="s">
        <v>47</v>
      </c>
      <c r="B241" t="str">
        <f t="shared" si="5"/>
        <v>The Randolph Foundation_Independent Women's Forum201075000</v>
      </c>
      <c r="C241" t="s">
        <v>13</v>
      </c>
      <c r="D241" t="s">
        <v>5</v>
      </c>
      <c r="E241" s="10">
        <v>75000</v>
      </c>
      <c r="F241">
        <v>2010</v>
      </c>
    </row>
    <row r="242" spans="1:6" x14ac:dyDescent="0.2">
      <c r="A242" t="s">
        <v>47</v>
      </c>
      <c r="B242" t="str">
        <f t="shared" si="5"/>
        <v>The Randolph Foundation_Independent Women's Forum2009-150000</v>
      </c>
      <c r="C242" t="s">
        <v>13</v>
      </c>
      <c r="D242" t="s">
        <v>5</v>
      </c>
      <c r="E242" s="10">
        <v>-150000</v>
      </c>
      <c r="F242">
        <v>2009</v>
      </c>
    </row>
    <row r="243" spans="1:6" x14ac:dyDescent="0.2">
      <c r="A243" t="s">
        <v>47</v>
      </c>
      <c r="B243" t="str">
        <f t="shared" si="5"/>
        <v>The Randolph Foundation_Independent Women's Forum2009100000</v>
      </c>
      <c r="C243" t="s">
        <v>13</v>
      </c>
      <c r="D243" t="s">
        <v>5</v>
      </c>
      <c r="E243" s="10">
        <v>100000</v>
      </c>
      <c r="F243">
        <v>2009</v>
      </c>
    </row>
    <row r="244" spans="1:6" x14ac:dyDescent="0.2">
      <c r="A244" t="s">
        <v>47</v>
      </c>
      <c r="B244" t="str">
        <f t="shared" si="5"/>
        <v>The Randolph Foundation_Independent Women's Forum2009100000</v>
      </c>
      <c r="C244" t="s">
        <v>13</v>
      </c>
      <c r="D244" t="s">
        <v>5</v>
      </c>
      <c r="E244" s="10">
        <v>100000</v>
      </c>
      <c r="F244">
        <v>2009</v>
      </c>
    </row>
    <row r="245" spans="1:6" x14ac:dyDescent="0.2">
      <c r="A245" t="s">
        <v>47</v>
      </c>
      <c r="B245" t="str">
        <f t="shared" si="5"/>
        <v>The Randolph Foundation_Independent Women's Forum2009150000</v>
      </c>
      <c r="C245" t="s">
        <v>13</v>
      </c>
      <c r="D245" t="s">
        <v>5</v>
      </c>
      <c r="E245" s="10">
        <v>150000</v>
      </c>
      <c r="F245">
        <v>2009</v>
      </c>
    </row>
    <row r="246" spans="1:6" x14ac:dyDescent="0.2">
      <c r="A246" t="s">
        <v>47</v>
      </c>
      <c r="B246" t="str">
        <f t="shared" si="5"/>
        <v>The Randolph Foundation_Independent Women's Forum200930000</v>
      </c>
      <c r="C246" t="s">
        <v>13</v>
      </c>
      <c r="D246" t="s">
        <v>5</v>
      </c>
      <c r="E246" s="10">
        <v>30000</v>
      </c>
      <c r="F246">
        <v>2009</v>
      </c>
    </row>
    <row r="247" spans="1:6" x14ac:dyDescent="0.2">
      <c r="A247" t="s">
        <v>47</v>
      </c>
      <c r="B247" t="str">
        <f t="shared" si="5"/>
        <v>The Randolph Foundation_Independent Women's Forum2009850</v>
      </c>
      <c r="C247" t="s">
        <v>13</v>
      </c>
      <c r="D247" t="s">
        <v>5</v>
      </c>
      <c r="E247" s="10">
        <v>850</v>
      </c>
      <c r="F247">
        <v>2009</v>
      </c>
    </row>
    <row r="248" spans="1:6" x14ac:dyDescent="0.2">
      <c r="A248" t="s">
        <v>47</v>
      </c>
      <c r="B248" t="str">
        <f t="shared" si="5"/>
        <v>The Randolph Foundation_Independent Women's Forum200815000</v>
      </c>
      <c r="C248" t="s">
        <v>13</v>
      </c>
      <c r="D248" t="s">
        <v>5</v>
      </c>
      <c r="E248" s="10">
        <v>15000</v>
      </c>
      <c r="F248">
        <v>2008</v>
      </c>
    </row>
    <row r="249" spans="1:6" x14ac:dyDescent="0.2">
      <c r="A249" t="s">
        <v>47</v>
      </c>
      <c r="B249" t="str">
        <f t="shared" si="5"/>
        <v>The Randolph Foundation_Independent Women's Forum20083000</v>
      </c>
      <c r="C249" t="s">
        <v>13</v>
      </c>
      <c r="D249" t="s">
        <v>5</v>
      </c>
      <c r="E249" s="10">
        <v>3000</v>
      </c>
      <c r="F249">
        <v>2008</v>
      </c>
    </row>
    <row r="250" spans="1:6" x14ac:dyDescent="0.2">
      <c r="A250" t="s">
        <v>47</v>
      </c>
      <c r="B250" t="str">
        <f t="shared" si="5"/>
        <v>The Randolph Foundation_Independent Women's Forum2008422000</v>
      </c>
      <c r="C250" t="s">
        <v>13</v>
      </c>
      <c r="D250" t="s">
        <v>5</v>
      </c>
      <c r="E250" s="10">
        <v>422000</v>
      </c>
      <c r="F250">
        <v>2008</v>
      </c>
    </row>
    <row r="251" spans="1:6" x14ac:dyDescent="0.2">
      <c r="A251" t="s">
        <v>47</v>
      </c>
      <c r="B251" t="str">
        <f t="shared" si="5"/>
        <v>The Randolph Foundation_Independent Women's Forum2007150000</v>
      </c>
      <c r="C251" t="s">
        <v>13</v>
      </c>
      <c r="D251" t="s">
        <v>5</v>
      </c>
      <c r="E251" s="10">
        <v>150000</v>
      </c>
      <c r="F251">
        <v>2007</v>
      </c>
    </row>
    <row r="252" spans="1:6" x14ac:dyDescent="0.2">
      <c r="A252" t="s">
        <v>47</v>
      </c>
      <c r="B252" t="str">
        <f t="shared" si="5"/>
        <v>The Randolph Foundation_Independent Women's Forum2006270000</v>
      </c>
      <c r="C252" t="s">
        <v>13</v>
      </c>
      <c r="D252" t="s">
        <v>5</v>
      </c>
      <c r="E252" s="10">
        <v>270000</v>
      </c>
      <c r="F252">
        <v>2006</v>
      </c>
    </row>
    <row r="253" spans="1:6" x14ac:dyDescent="0.2">
      <c r="A253" t="s">
        <v>47</v>
      </c>
      <c r="B253" t="str">
        <f t="shared" si="5"/>
        <v>The Randolph Foundation_Independent Women's Forum200510000</v>
      </c>
      <c r="C253" t="s">
        <v>13</v>
      </c>
      <c r="D253" t="s">
        <v>5</v>
      </c>
      <c r="E253" s="10">
        <v>10000</v>
      </c>
      <c r="F253">
        <v>2005</v>
      </c>
    </row>
    <row r="254" spans="1:6" x14ac:dyDescent="0.2">
      <c r="A254" t="s">
        <v>47</v>
      </c>
      <c r="B254" t="str">
        <f t="shared" si="5"/>
        <v>The Randolph Foundation_Independent Women's Forum2005200000</v>
      </c>
      <c r="C254" t="s">
        <v>13</v>
      </c>
      <c r="D254" t="s">
        <v>5</v>
      </c>
      <c r="E254" s="10">
        <v>200000</v>
      </c>
      <c r="F254">
        <v>2005</v>
      </c>
    </row>
    <row r="255" spans="1:6" x14ac:dyDescent="0.2">
      <c r="A255" t="s">
        <v>47</v>
      </c>
      <c r="B255" t="str">
        <f t="shared" si="5"/>
        <v>The Randolph Foundation_Independent Women's Forum2003150000</v>
      </c>
      <c r="C255" t="s">
        <v>13</v>
      </c>
      <c r="D255" t="s">
        <v>5</v>
      </c>
      <c r="E255" s="10">
        <v>150000</v>
      </c>
      <c r="F255">
        <v>2003</v>
      </c>
    </row>
    <row r="256" spans="1:6" x14ac:dyDescent="0.2">
      <c r="A256" t="s">
        <v>47</v>
      </c>
      <c r="B256" t="str">
        <f t="shared" si="5"/>
        <v>The Randolph Foundation_Independent Women's Forum2003150000</v>
      </c>
      <c r="C256" t="s">
        <v>13</v>
      </c>
      <c r="D256" t="s">
        <v>5</v>
      </c>
      <c r="E256" s="10">
        <v>150000</v>
      </c>
      <c r="F256">
        <v>2003</v>
      </c>
    </row>
    <row r="257" spans="1:6" x14ac:dyDescent="0.2">
      <c r="A257" t="s">
        <v>47</v>
      </c>
      <c r="B257" t="str">
        <f t="shared" si="5"/>
        <v>The Randolph Foundation_Independent Women's Forum2002100000</v>
      </c>
      <c r="C257" t="s">
        <v>13</v>
      </c>
      <c r="D257" t="s">
        <v>5</v>
      </c>
      <c r="E257" s="10">
        <v>100000</v>
      </c>
      <c r="F257">
        <v>2002</v>
      </c>
    </row>
    <row r="258" spans="1:6" x14ac:dyDescent="0.2">
      <c r="A258" t="s">
        <v>47</v>
      </c>
      <c r="B258" t="str">
        <f t="shared" si="5"/>
        <v>The Randolph Foundation_Independent Women's Forum200218000</v>
      </c>
      <c r="C258" t="s">
        <v>13</v>
      </c>
      <c r="D258" t="s">
        <v>5</v>
      </c>
      <c r="E258" s="10">
        <v>18000</v>
      </c>
      <c r="F258">
        <v>2002</v>
      </c>
    </row>
    <row r="259" spans="1:6" x14ac:dyDescent="0.2">
      <c r="A259" t="s">
        <v>47</v>
      </c>
      <c r="B259" t="str">
        <f t="shared" si="5"/>
        <v>The Randolph Foundation_Independent Women's Forum2002200000</v>
      </c>
      <c r="C259" t="s">
        <v>13</v>
      </c>
      <c r="D259" t="s">
        <v>5</v>
      </c>
      <c r="E259" s="10">
        <v>200000</v>
      </c>
      <c r="F259">
        <v>2002</v>
      </c>
    </row>
    <row r="260" spans="1:6" x14ac:dyDescent="0.2">
      <c r="A260" t="s">
        <v>47</v>
      </c>
      <c r="B260" t="str">
        <f t="shared" si="5"/>
        <v>The Randolph Foundation_Independent Women's Forum200225000</v>
      </c>
      <c r="C260" t="s">
        <v>13</v>
      </c>
      <c r="D260" t="s">
        <v>5</v>
      </c>
      <c r="E260" s="10">
        <v>25000</v>
      </c>
      <c r="F260">
        <v>2002</v>
      </c>
    </row>
    <row r="261" spans="1:6" x14ac:dyDescent="0.2">
      <c r="A261" t="s">
        <v>47</v>
      </c>
      <c r="B261" t="str">
        <f t="shared" si="5"/>
        <v>The Randolph Foundation_Independent Women's Forum200245000</v>
      </c>
      <c r="C261" t="s">
        <v>13</v>
      </c>
      <c r="D261" t="s">
        <v>5</v>
      </c>
      <c r="E261" s="10">
        <v>45000</v>
      </c>
      <c r="F261">
        <v>2002</v>
      </c>
    </row>
    <row r="262" spans="1:6" x14ac:dyDescent="0.2">
      <c r="A262" t="s">
        <v>47</v>
      </c>
      <c r="B262" t="str">
        <f t="shared" si="5"/>
        <v>The Randolph Foundation_Independent Women's Forum200250000</v>
      </c>
      <c r="C262" t="s">
        <v>13</v>
      </c>
      <c r="D262" t="s">
        <v>5</v>
      </c>
      <c r="E262" s="10">
        <v>50000</v>
      </c>
      <c r="F262">
        <v>2002</v>
      </c>
    </row>
    <row r="263" spans="1:6" x14ac:dyDescent="0.2">
      <c r="A263" t="s">
        <v>47</v>
      </c>
      <c r="B263" t="str">
        <f t="shared" si="5"/>
        <v>The Randolph Foundation_Independent Women's Forum200280000</v>
      </c>
      <c r="C263" t="s">
        <v>13</v>
      </c>
      <c r="D263" t="s">
        <v>5</v>
      </c>
      <c r="E263" s="10">
        <v>80000</v>
      </c>
      <c r="F263">
        <v>2002</v>
      </c>
    </row>
    <row r="264" spans="1:6" x14ac:dyDescent="0.2">
      <c r="A264" t="s">
        <v>47</v>
      </c>
      <c r="B264" t="str">
        <f t="shared" si="5"/>
        <v>The Randolph Foundation_Independent Women's Forum2001100000</v>
      </c>
      <c r="C264" t="s">
        <v>13</v>
      </c>
      <c r="D264" t="s">
        <v>5</v>
      </c>
      <c r="E264" s="10">
        <v>100000</v>
      </c>
      <c r="F264">
        <v>2001</v>
      </c>
    </row>
    <row r="265" spans="1:6" x14ac:dyDescent="0.2">
      <c r="A265" t="s">
        <v>47</v>
      </c>
      <c r="B265" t="str">
        <f t="shared" si="5"/>
        <v>The Randolph Foundation_Independent Women's Forum2001250000</v>
      </c>
      <c r="C265" t="s">
        <v>13</v>
      </c>
      <c r="D265" t="s">
        <v>5</v>
      </c>
      <c r="E265" s="10">
        <v>250000</v>
      </c>
      <c r="F265">
        <v>2001</v>
      </c>
    </row>
    <row r="266" spans="1:6" x14ac:dyDescent="0.2">
      <c r="A266" t="s">
        <v>47</v>
      </c>
      <c r="B266" t="str">
        <f t="shared" si="5"/>
        <v>The Randolph Foundation_Independent Women's Forum200040000</v>
      </c>
      <c r="C266" t="s">
        <v>13</v>
      </c>
      <c r="D266" t="s">
        <v>5</v>
      </c>
      <c r="E266" s="10">
        <v>40000</v>
      </c>
      <c r="F266">
        <v>2000</v>
      </c>
    </row>
    <row r="267" spans="1:6" x14ac:dyDescent="0.2">
      <c r="A267" t="s">
        <v>47</v>
      </c>
      <c r="B267" t="str">
        <f t="shared" si="5"/>
        <v>The Randolph Foundation_Independent Women's Forum200051000</v>
      </c>
      <c r="C267" t="s">
        <v>13</v>
      </c>
      <c r="D267" t="s">
        <v>5</v>
      </c>
      <c r="E267" s="10">
        <v>51000</v>
      </c>
      <c r="F267">
        <v>2000</v>
      </c>
    </row>
    <row r="268" spans="1:6" x14ac:dyDescent="0.2">
      <c r="A268" t="s">
        <v>47</v>
      </c>
      <c r="B268" t="str">
        <f t="shared" si="5"/>
        <v>The Randolph Foundation_Independent Women's Forum1999200000</v>
      </c>
      <c r="C268" t="s">
        <v>13</v>
      </c>
      <c r="D268" t="s">
        <v>5</v>
      </c>
      <c r="E268" s="10">
        <v>200000</v>
      </c>
      <c r="F268">
        <v>1999</v>
      </c>
    </row>
    <row r="269" spans="1:6" x14ac:dyDescent="0.2">
      <c r="A269" t="s">
        <v>47</v>
      </c>
      <c r="B269" t="str">
        <f t="shared" ref="B269:B332" si="6">C269&amp;"_"&amp;D269&amp;F269&amp;E269</f>
        <v>The Randolph Foundation_Independent Women's Forum1999200000</v>
      </c>
      <c r="C269" t="s">
        <v>13</v>
      </c>
      <c r="D269" t="s">
        <v>5</v>
      </c>
      <c r="E269" s="10">
        <v>200000</v>
      </c>
      <c r="F269">
        <v>1999</v>
      </c>
    </row>
    <row r="270" spans="1:6" x14ac:dyDescent="0.2">
      <c r="A270" t="s">
        <v>47</v>
      </c>
      <c r="B270" t="str">
        <f t="shared" si="6"/>
        <v>The Randolph Foundation_Independent Women's Forum1998200000</v>
      </c>
      <c r="C270" t="s">
        <v>13</v>
      </c>
      <c r="D270" t="s">
        <v>5</v>
      </c>
      <c r="E270" s="10">
        <v>200000</v>
      </c>
      <c r="F270">
        <v>1998</v>
      </c>
    </row>
    <row r="271" spans="1:6" x14ac:dyDescent="0.2">
      <c r="A271" t="s">
        <v>47</v>
      </c>
      <c r="B271" t="str">
        <f t="shared" si="6"/>
        <v>The Roe Foundation_Independent Women's Forum20092500</v>
      </c>
      <c r="C271" t="s">
        <v>20</v>
      </c>
      <c r="D271" t="s">
        <v>5</v>
      </c>
      <c r="E271" s="10">
        <v>2500</v>
      </c>
      <c r="F271">
        <v>2009</v>
      </c>
    </row>
    <row r="272" spans="1:6" x14ac:dyDescent="0.2">
      <c r="A272" t="s">
        <v>47</v>
      </c>
      <c r="B272" t="str">
        <f t="shared" si="6"/>
        <v>The Roe Foundation_Independent Women's Forum20085000</v>
      </c>
      <c r="C272" t="s">
        <v>20</v>
      </c>
      <c r="D272" t="s">
        <v>5</v>
      </c>
      <c r="E272" s="10">
        <v>5000</v>
      </c>
      <c r="F272">
        <v>2008</v>
      </c>
    </row>
    <row r="273" spans="1:7" x14ac:dyDescent="0.2">
      <c r="A273" t="s">
        <v>47</v>
      </c>
      <c r="B273" t="str">
        <f t="shared" si="6"/>
        <v>The Roe Foundation_Independent Women's Forum20075000</v>
      </c>
      <c r="C273" t="s">
        <v>20</v>
      </c>
      <c r="D273" t="s">
        <v>5</v>
      </c>
      <c r="E273" s="10">
        <v>5000</v>
      </c>
      <c r="F273">
        <v>2007</v>
      </c>
    </row>
    <row r="274" spans="1:7" x14ac:dyDescent="0.2">
      <c r="A274" t="s">
        <v>47</v>
      </c>
      <c r="B274" t="str">
        <f t="shared" si="6"/>
        <v>The Roe Foundation_Independent Women's Forum20065000</v>
      </c>
      <c r="C274" t="s">
        <v>20</v>
      </c>
      <c r="D274" t="s">
        <v>5</v>
      </c>
      <c r="E274" s="10">
        <v>5000</v>
      </c>
      <c r="F274">
        <v>2006</v>
      </c>
    </row>
    <row r="275" spans="1:7" x14ac:dyDescent="0.2">
      <c r="A275" t="s">
        <v>47</v>
      </c>
      <c r="B275" t="str">
        <f t="shared" si="6"/>
        <v>The Roe Foundation_Independent Women's Forum20055000</v>
      </c>
      <c r="C275" t="s">
        <v>20</v>
      </c>
      <c r="D275" t="s">
        <v>5</v>
      </c>
      <c r="E275" s="10">
        <v>5000</v>
      </c>
      <c r="F275">
        <v>2005</v>
      </c>
    </row>
    <row r="276" spans="1:7" x14ac:dyDescent="0.2">
      <c r="A276" t="s">
        <v>47</v>
      </c>
      <c r="B276" t="str">
        <f t="shared" si="6"/>
        <v>The Roe Foundation_Independent Women's Forum20045000</v>
      </c>
      <c r="C276" t="s">
        <v>20</v>
      </c>
      <c r="D276" t="s">
        <v>5</v>
      </c>
      <c r="E276" s="10">
        <v>5000</v>
      </c>
      <c r="F276">
        <v>2004</v>
      </c>
    </row>
    <row r="277" spans="1:7" x14ac:dyDescent="0.2">
      <c r="A277" t="s">
        <v>47</v>
      </c>
      <c r="B277" t="str">
        <f t="shared" si="6"/>
        <v>The Roe Foundation_Independent Women's Forum20035000</v>
      </c>
      <c r="C277" t="s">
        <v>20</v>
      </c>
      <c r="D277" t="s">
        <v>5</v>
      </c>
      <c r="E277" s="10">
        <v>5000</v>
      </c>
      <c r="F277">
        <v>2003</v>
      </c>
    </row>
    <row r="278" spans="1:7" x14ac:dyDescent="0.2">
      <c r="A278" t="s">
        <v>47</v>
      </c>
      <c r="B278" t="str">
        <f t="shared" si="6"/>
        <v>The Roe Foundation_Independent Women's Forum20022500</v>
      </c>
      <c r="C278" t="s">
        <v>20</v>
      </c>
      <c r="D278" t="s">
        <v>5</v>
      </c>
      <c r="E278" s="10">
        <v>2500</v>
      </c>
      <c r="F278">
        <v>2002</v>
      </c>
    </row>
    <row r="279" spans="1:7" x14ac:dyDescent="0.2">
      <c r="A279" t="s">
        <v>47</v>
      </c>
      <c r="B279" t="str">
        <f t="shared" si="6"/>
        <v>The Shelby Cullom Davis Foundation_Independent Women's Forum200735000</v>
      </c>
      <c r="C279" t="s">
        <v>27</v>
      </c>
      <c r="D279" t="s">
        <v>5</v>
      </c>
      <c r="E279" s="10">
        <v>35000</v>
      </c>
      <c r="F279">
        <v>2007</v>
      </c>
    </row>
    <row r="280" spans="1:7" x14ac:dyDescent="0.2">
      <c r="A280" t="s">
        <v>47</v>
      </c>
      <c r="B280" t="str">
        <f t="shared" si="6"/>
        <v>The Shelby Cullom Davis Foundation_Independent Women's Forum200620000</v>
      </c>
      <c r="C280" t="s">
        <v>27</v>
      </c>
      <c r="D280" t="s">
        <v>5</v>
      </c>
      <c r="E280" s="10">
        <v>20000</v>
      </c>
      <c r="F280">
        <v>2006</v>
      </c>
    </row>
    <row r="281" spans="1:7" x14ac:dyDescent="0.2">
      <c r="A281" t="s">
        <v>47</v>
      </c>
      <c r="B281" t="str">
        <f t="shared" si="6"/>
        <v>The Shelby Cullom Davis Foundation_Independent Women's Forum20045000</v>
      </c>
      <c r="C281" t="s">
        <v>27</v>
      </c>
      <c r="D281" t="s">
        <v>5</v>
      </c>
      <c r="E281" s="10">
        <v>5000</v>
      </c>
      <c r="F281">
        <v>2004</v>
      </c>
    </row>
    <row r="282" spans="1:7" x14ac:dyDescent="0.2">
      <c r="A282" t="s">
        <v>47</v>
      </c>
      <c r="B282" t="str">
        <f t="shared" si="6"/>
        <v>The Shelby Cullom Davis Foundation_Independent Women's Forum200310000</v>
      </c>
      <c r="C282" t="s">
        <v>27</v>
      </c>
      <c r="D282" t="s">
        <v>5</v>
      </c>
      <c r="E282" s="10">
        <v>10000</v>
      </c>
      <c r="F282">
        <v>2003</v>
      </c>
    </row>
    <row r="283" spans="1:7" x14ac:dyDescent="0.2">
      <c r="A283" t="s">
        <v>47</v>
      </c>
      <c r="B283" t="str">
        <f t="shared" si="6"/>
        <v>The Shelby Cullom Davis Foundation_Independent Women's Forum20025000</v>
      </c>
      <c r="C283" t="s">
        <v>27</v>
      </c>
      <c r="D283" t="s">
        <v>5</v>
      </c>
      <c r="E283" s="10">
        <v>5000</v>
      </c>
      <c r="F283">
        <v>2002</v>
      </c>
    </row>
    <row r="284" spans="1:7" x14ac:dyDescent="0.2">
      <c r="A284" t="s">
        <v>47</v>
      </c>
      <c r="B284" t="str">
        <f t="shared" si="6"/>
        <v>The Shelby Cullom Davis Foundation_Independent Women's Forum200110000</v>
      </c>
      <c r="C284" t="s">
        <v>27</v>
      </c>
      <c r="D284" t="s">
        <v>5</v>
      </c>
      <c r="E284" s="10">
        <v>10000</v>
      </c>
      <c r="F284">
        <v>2001</v>
      </c>
    </row>
    <row r="285" spans="1:7" x14ac:dyDescent="0.2">
      <c r="A285" t="s">
        <v>47</v>
      </c>
      <c r="B285" t="str">
        <f t="shared" si="6"/>
        <v>The Shelby Cullom Davis Foundation_Independent Women's Forum199925000</v>
      </c>
      <c r="C285" t="s">
        <v>27</v>
      </c>
      <c r="D285" t="s">
        <v>5</v>
      </c>
      <c r="E285" s="10">
        <v>25000</v>
      </c>
      <c r="F285">
        <v>1999</v>
      </c>
    </row>
    <row r="286" spans="1:7" x14ac:dyDescent="0.2">
      <c r="A286" t="s">
        <v>47</v>
      </c>
      <c r="B286" t="str">
        <f t="shared" si="6"/>
        <v>The Shelby Cullom Davis Foundation_Independent Women's Forum19986000</v>
      </c>
      <c r="C286" t="s">
        <v>27</v>
      </c>
      <c r="D286" t="s">
        <v>5</v>
      </c>
      <c r="E286" s="10">
        <v>6000</v>
      </c>
      <c r="F286">
        <v>1998</v>
      </c>
    </row>
    <row r="287" spans="1:7" x14ac:dyDescent="0.2">
      <c r="A287">
        <v>990</v>
      </c>
      <c r="B287" t="str">
        <f t="shared" si="6"/>
        <v>US Chamber of Commerce Foundation_Independent Women's Forum20132500</v>
      </c>
      <c r="C287" t="s">
        <v>82</v>
      </c>
      <c r="D287" t="s">
        <v>5</v>
      </c>
      <c r="E287" s="10">
        <v>2500</v>
      </c>
      <c r="F287">
        <v>2013</v>
      </c>
      <c r="G287" t="s">
        <v>77</v>
      </c>
    </row>
    <row r="288" spans="1:7" x14ac:dyDescent="0.2">
      <c r="A288">
        <v>990</v>
      </c>
      <c r="B288" t="str">
        <f t="shared" si="6"/>
        <v>Walton Family Foundation_Independent Women's Forum201625000</v>
      </c>
      <c r="C288" t="s">
        <v>98</v>
      </c>
      <c r="D288" t="s">
        <v>5</v>
      </c>
      <c r="E288" s="10">
        <v>25000</v>
      </c>
      <c r="F288">
        <v>2016</v>
      </c>
      <c r="G288" t="s">
        <v>77</v>
      </c>
    </row>
    <row r="289" spans="1:7" x14ac:dyDescent="0.2">
      <c r="A289" t="s">
        <v>47</v>
      </c>
      <c r="B289" t="str">
        <f t="shared" si="6"/>
        <v>William E. Simon Foundation_Independent Women's Forum200810000</v>
      </c>
      <c r="C289" t="s">
        <v>24</v>
      </c>
      <c r="D289" t="s">
        <v>5</v>
      </c>
      <c r="E289" s="10">
        <v>10000</v>
      </c>
      <c r="F289">
        <v>2008</v>
      </c>
    </row>
    <row r="290" spans="1:7" x14ac:dyDescent="0.2">
      <c r="A290" t="s">
        <v>47</v>
      </c>
      <c r="B290" t="str">
        <f t="shared" si="6"/>
        <v>William E. Simon Foundation_Independent Women's Forum20025000</v>
      </c>
      <c r="C290" t="s">
        <v>24</v>
      </c>
      <c r="D290" t="s">
        <v>5</v>
      </c>
      <c r="E290" s="10">
        <v>5000</v>
      </c>
      <c r="F290">
        <v>2002</v>
      </c>
    </row>
    <row r="291" spans="1:7" x14ac:dyDescent="0.2">
      <c r="A291" t="s">
        <v>47</v>
      </c>
      <c r="B291" t="str">
        <f t="shared" si="6"/>
        <v>William E. Simon Foundation_Independent Women's Forum19981000</v>
      </c>
      <c r="C291" t="s">
        <v>24</v>
      </c>
      <c r="D291" t="s">
        <v>5</v>
      </c>
      <c r="E291" s="10">
        <v>1000</v>
      </c>
      <c r="F291">
        <v>1998</v>
      </c>
    </row>
    <row r="292" spans="1:7" x14ac:dyDescent="0.2">
      <c r="A292">
        <v>990</v>
      </c>
      <c r="B292" t="str">
        <f t="shared" si="6"/>
        <v>William H. Donner Foundation_Independent Women's Forum20165000</v>
      </c>
      <c r="C292" t="s">
        <v>21</v>
      </c>
      <c r="D292" t="s">
        <v>5</v>
      </c>
      <c r="E292" s="10">
        <v>5000</v>
      </c>
      <c r="F292">
        <v>2016</v>
      </c>
      <c r="G292" t="s">
        <v>77</v>
      </c>
    </row>
    <row r="293" spans="1:7" x14ac:dyDescent="0.2">
      <c r="A293" t="s">
        <v>47</v>
      </c>
      <c r="B293" t="str">
        <f t="shared" si="6"/>
        <v>William H. Donner Foundation_Independent Women's Forum200915000</v>
      </c>
      <c r="C293" t="s">
        <v>21</v>
      </c>
      <c r="D293" t="s">
        <v>5</v>
      </c>
      <c r="E293" s="10">
        <v>15000</v>
      </c>
      <c r="F293">
        <v>2009</v>
      </c>
    </row>
    <row r="294" spans="1:7" x14ac:dyDescent="0.2">
      <c r="A294" t="s">
        <v>47</v>
      </c>
      <c r="B294" t="str">
        <f t="shared" si="6"/>
        <v>William H. Donner Foundation_Independent Women's Forum200925000</v>
      </c>
      <c r="C294" t="s">
        <v>21</v>
      </c>
      <c r="D294" t="s">
        <v>5</v>
      </c>
      <c r="E294" s="10">
        <v>25000</v>
      </c>
      <c r="F294">
        <v>2009</v>
      </c>
    </row>
    <row r="295" spans="1:7" x14ac:dyDescent="0.2">
      <c r="A295" t="s">
        <v>47</v>
      </c>
      <c r="B295" t="str">
        <f t="shared" si="6"/>
        <v>William H. Donner Foundation_Independent Women's Forum200815000</v>
      </c>
      <c r="C295" t="s">
        <v>21</v>
      </c>
      <c r="D295" t="s">
        <v>5</v>
      </c>
      <c r="E295" s="10">
        <v>15000</v>
      </c>
      <c r="F295">
        <v>2008</v>
      </c>
    </row>
    <row r="296" spans="1:7" x14ac:dyDescent="0.2">
      <c r="A296" t="s">
        <v>47</v>
      </c>
      <c r="B296" t="str">
        <f t="shared" si="6"/>
        <v>William H. Donner Foundation_Independent Women's Forum200728157</v>
      </c>
      <c r="C296" t="s">
        <v>21</v>
      </c>
      <c r="D296" t="s">
        <v>5</v>
      </c>
      <c r="E296" s="10">
        <v>28157</v>
      </c>
      <c r="F296">
        <v>2007</v>
      </c>
    </row>
    <row r="297" spans="1:7" x14ac:dyDescent="0.2">
      <c r="A297" t="s">
        <v>47</v>
      </c>
      <c r="B297" t="str">
        <f t="shared" si="6"/>
        <v>William H. Donner Foundation_Independent Women's Forum200625000</v>
      </c>
      <c r="C297" t="s">
        <v>21</v>
      </c>
      <c r="D297" t="s">
        <v>5</v>
      </c>
      <c r="E297" s="10">
        <v>25000</v>
      </c>
      <c r="F297">
        <v>2006</v>
      </c>
    </row>
    <row r="298" spans="1:7" x14ac:dyDescent="0.2">
      <c r="A298" t="s">
        <v>47</v>
      </c>
      <c r="B298" t="str">
        <f t="shared" si="6"/>
        <v>William H. Donner Foundation_Independent Women's Forum200525000</v>
      </c>
      <c r="C298" t="s">
        <v>21</v>
      </c>
      <c r="D298" t="s">
        <v>5</v>
      </c>
      <c r="E298" s="10">
        <v>25000</v>
      </c>
      <c r="F298">
        <v>2005</v>
      </c>
    </row>
    <row r="299" spans="1:7" x14ac:dyDescent="0.2">
      <c r="A299" t="s">
        <v>47</v>
      </c>
      <c r="B299" t="str">
        <f t="shared" si="6"/>
        <v>William H. Donner Foundation_Independent Women's Forum200310000</v>
      </c>
      <c r="C299" t="s">
        <v>21</v>
      </c>
      <c r="D299" t="s">
        <v>5</v>
      </c>
      <c r="E299" s="10">
        <v>10000</v>
      </c>
      <c r="F299">
        <v>2003</v>
      </c>
    </row>
    <row r="300" spans="1:7" x14ac:dyDescent="0.2">
      <c r="A300" t="s">
        <v>47</v>
      </c>
      <c r="B300" t="str">
        <f t="shared" si="6"/>
        <v>William H. Donner Foundation_Independent Women's Forum2001100000</v>
      </c>
      <c r="C300" t="s">
        <v>21</v>
      </c>
      <c r="D300" t="s">
        <v>5</v>
      </c>
      <c r="E300" s="10">
        <v>100000</v>
      </c>
      <c r="F300">
        <v>2001</v>
      </c>
    </row>
    <row r="301" spans="1:7" x14ac:dyDescent="0.2">
      <c r="A301" t="s">
        <v>47</v>
      </c>
      <c r="B301" t="str">
        <f t="shared" si="6"/>
        <v>William H. Donner Foundation_Independent Women's Forum200040000</v>
      </c>
      <c r="C301" t="s">
        <v>21</v>
      </c>
      <c r="D301" t="s">
        <v>5</v>
      </c>
      <c r="E301" s="10">
        <v>40000</v>
      </c>
      <c r="F301">
        <v>2000</v>
      </c>
    </row>
    <row r="302" spans="1:7" x14ac:dyDescent="0.2">
      <c r="A302" t="s">
        <v>47</v>
      </c>
      <c r="B302" t="str">
        <f t="shared" si="6"/>
        <v>William H. Donner Foundation_Independent Women's Forum199825000</v>
      </c>
      <c r="C302" t="s">
        <v>21</v>
      </c>
      <c r="D302" t="s">
        <v>5</v>
      </c>
      <c r="E302" s="10">
        <v>25000</v>
      </c>
      <c r="F302">
        <v>1998</v>
      </c>
    </row>
    <row r="303" spans="1:7" x14ac:dyDescent="0.2">
      <c r="A303">
        <v>990</v>
      </c>
      <c r="B303" t="str">
        <f t="shared" si="6"/>
        <v>Windway Foundation_Independent Women's Forum20141000</v>
      </c>
      <c r="C303" t="s">
        <v>11</v>
      </c>
      <c r="D303" t="s">
        <v>5</v>
      </c>
      <c r="E303" s="10">
        <v>1000</v>
      </c>
      <c r="F303">
        <v>2014</v>
      </c>
      <c r="G303" t="s">
        <v>77</v>
      </c>
    </row>
    <row r="304" spans="1:7" x14ac:dyDescent="0.2">
      <c r="A304" t="s">
        <v>47</v>
      </c>
      <c r="B304" t="str">
        <f t="shared" si="6"/>
        <v>Windway Foundation_Independent Women's Forum20123000</v>
      </c>
      <c r="C304" t="s">
        <v>11</v>
      </c>
      <c r="D304" t="s">
        <v>5</v>
      </c>
      <c r="E304" s="10">
        <v>3000</v>
      </c>
      <c r="F304">
        <v>2012</v>
      </c>
    </row>
    <row r="305" spans="1:6" x14ac:dyDescent="0.2">
      <c r="A305" t="s">
        <v>47</v>
      </c>
      <c r="B305" t="str">
        <f t="shared" si="6"/>
        <v>Windway Foundation_Independent Women's Forum20115000</v>
      </c>
      <c r="C305" t="s">
        <v>11</v>
      </c>
      <c r="D305" t="s">
        <v>5</v>
      </c>
      <c r="E305" s="10">
        <v>5000</v>
      </c>
      <c r="F305">
        <v>2011</v>
      </c>
    </row>
    <row r="306" spans="1:6" x14ac:dyDescent="0.2">
      <c r="A306" t="s">
        <v>47</v>
      </c>
      <c r="B306" t="str">
        <f t="shared" si="6"/>
        <v>Windway Foundation_Independent Women's Forum20101000</v>
      </c>
      <c r="C306" t="s">
        <v>11</v>
      </c>
      <c r="D306" t="s">
        <v>5</v>
      </c>
      <c r="E306" s="10">
        <v>1000</v>
      </c>
      <c r="F306">
        <v>2010</v>
      </c>
    </row>
    <row r="307" spans="1:6" x14ac:dyDescent="0.2">
      <c r="A307" t="s">
        <v>47</v>
      </c>
      <c r="B307" t="str">
        <f t="shared" si="6"/>
        <v>Windway Foundation_Independent Women's Forum20095000</v>
      </c>
      <c r="C307" t="s">
        <v>11</v>
      </c>
      <c r="D307" t="s">
        <v>5</v>
      </c>
      <c r="E307" s="10">
        <v>5000</v>
      </c>
      <c r="F307">
        <v>2009</v>
      </c>
    </row>
    <row r="308" spans="1:6" x14ac:dyDescent="0.2">
      <c r="A308" t="s">
        <v>47</v>
      </c>
      <c r="B308" t="str">
        <f t="shared" si="6"/>
        <v>Windway Foundation_Independent Women's Forum20085000</v>
      </c>
      <c r="C308" t="s">
        <v>11</v>
      </c>
      <c r="D308" t="s">
        <v>5</v>
      </c>
      <c r="E308" s="10">
        <v>5000</v>
      </c>
      <c r="F308">
        <v>2008</v>
      </c>
    </row>
    <row r="309" spans="1:6" x14ac:dyDescent="0.2">
      <c r="A309" t="s">
        <v>47</v>
      </c>
      <c r="B309" t="str">
        <f t="shared" si="6"/>
        <v>Windway Foundation_Independent Women's Forum20065000</v>
      </c>
      <c r="C309" t="s">
        <v>11</v>
      </c>
      <c r="D309" t="s">
        <v>5</v>
      </c>
      <c r="E309" s="10">
        <v>5000</v>
      </c>
      <c r="F309">
        <v>2006</v>
      </c>
    </row>
    <row r="310" spans="1:6" x14ac:dyDescent="0.2">
      <c r="A310" t="s">
        <v>47</v>
      </c>
      <c r="B310" t="str">
        <f t="shared" si="6"/>
        <v>Windway Foundation_Independent Women's Forum20055000</v>
      </c>
      <c r="C310" t="s">
        <v>11</v>
      </c>
      <c r="D310" t="s">
        <v>5</v>
      </c>
      <c r="E310" s="10">
        <v>5000</v>
      </c>
      <c r="F310">
        <v>2005</v>
      </c>
    </row>
    <row r="311" spans="1:6" x14ac:dyDescent="0.2">
      <c r="A311" t="s">
        <v>47</v>
      </c>
      <c r="B311" t="str">
        <f t="shared" si="6"/>
        <v>Windway Foundation_Independent Women's Forum20046500</v>
      </c>
      <c r="C311" t="s">
        <v>11</v>
      </c>
      <c r="D311" t="s">
        <v>5</v>
      </c>
      <c r="E311" s="10">
        <v>6500</v>
      </c>
      <c r="F311">
        <v>2004</v>
      </c>
    </row>
    <row r="312" spans="1:6" x14ac:dyDescent="0.2">
      <c r="A312" t="s">
        <v>47</v>
      </c>
      <c r="B312" t="str">
        <f t="shared" si="6"/>
        <v>Windway Foundation_Independent Women's Forum20035000</v>
      </c>
      <c r="C312" t="s">
        <v>11</v>
      </c>
      <c r="D312" t="s">
        <v>5</v>
      </c>
      <c r="E312" s="10">
        <v>5000</v>
      </c>
      <c r="F312">
        <v>2003</v>
      </c>
    </row>
  </sheetData>
  <autoFilter ref="A1:H299" xr:uid="{82047139-5C70-9148-ABF0-FA0801953F8A}"/>
  <sortState xmlns:xlrd2="http://schemas.microsoft.com/office/spreadsheetml/2017/richdata2" ref="A2:H312">
    <sortCondition ref="C2:C312"/>
    <sortCondition descending="1" ref="F2:F31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3053B-30DE-904A-B980-FF200FEA6873}">
  <dimension ref="A1:B50"/>
  <sheetViews>
    <sheetView workbookViewId="0">
      <selection activeCell="G61" sqref="G61"/>
    </sheetView>
  </sheetViews>
  <sheetFormatPr baseColWidth="10" defaultRowHeight="16" x14ac:dyDescent="0.2"/>
  <cols>
    <col min="1" max="1" width="51" customWidth="1"/>
    <col min="2" max="2" width="15.83203125" customWidth="1"/>
  </cols>
  <sheetData>
    <row r="1" spans="1:2" x14ac:dyDescent="0.2">
      <c r="A1" s="7" t="s">
        <v>48</v>
      </c>
      <c r="B1" s="7" t="s">
        <v>49</v>
      </c>
    </row>
    <row r="2" spans="1:2" x14ac:dyDescent="0.2">
      <c r="A2" t="s">
        <v>12</v>
      </c>
      <c r="B2" t="s">
        <v>50</v>
      </c>
    </row>
    <row r="3" spans="1:2" x14ac:dyDescent="0.2">
      <c r="A3" t="s">
        <v>7</v>
      </c>
      <c r="B3" t="s">
        <v>51</v>
      </c>
    </row>
    <row r="4" spans="1:2" x14ac:dyDescent="0.2">
      <c r="A4" t="s">
        <v>4</v>
      </c>
      <c r="B4" t="s">
        <v>52</v>
      </c>
    </row>
    <row r="5" spans="1:2" x14ac:dyDescent="0.2">
      <c r="A5" t="s">
        <v>6</v>
      </c>
      <c r="B5" t="s">
        <v>50</v>
      </c>
    </row>
    <row r="6" spans="1:2" x14ac:dyDescent="0.2">
      <c r="A6" t="s">
        <v>9</v>
      </c>
      <c r="B6" t="s">
        <v>53</v>
      </c>
    </row>
    <row r="7" spans="1:2" x14ac:dyDescent="0.2">
      <c r="A7" t="s">
        <v>10</v>
      </c>
      <c r="B7" t="s">
        <v>54</v>
      </c>
    </row>
    <row r="8" spans="1:2" x14ac:dyDescent="0.2">
      <c r="A8" t="s">
        <v>11</v>
      </c>
      <c r="B8" t="s">
        <v>50</v>
      </c>
    </row>
    <row r="9" spans="1:2" x14ac:dyDescent="0.2">
      <c r="A9" t="s">
        <v>13</v>
      </c>
      <c r="B9" t="s">
        <v>55</v>
      </c>
    </row>
    <row r="10" spans="1:2" x14ac:dyDescent="0.2">
      <c r="A10" t="s">
        <v>14</v>
      </c>
      <c r="B10" t="s">
        <v>50</v>
      </c>
    </row>
    <row r="11" spans="1:2" x14ac:dyDescent="0.2">
      <c r="A11" t="s">
        <v>40</v>
      </c>
      <c r="B11" t="s">
        <v>85</v>
      </c>
    </row>
    <row r="12" spans="1:2" x14ac:dyDescent="0.2">
      <c r="A12" t="s">
        <v>8</v>
      </c>
      <c r="B12" t="s">
        <v>56</v>
      </c>
    </row>
    <row r="13" spans="1:2" x14ac:dyDescent="0.2">
      <c r="A13" t="s">
        <v>15</v>
      </c>
      <c r="B13" t="s">
        <v>57</v>
      </c>
    </row>
    <row r="14" spans="1:2" x14ac:dyDescent="0.2">
      <c r="A14" t="s">
        <v>16</v>
      </c>
      <c r="B14" t="s">
        <v>58</v>
      </c>
    </row>
    <row r="15" spans="1:2" x14ac:dyDescent="0.2">
      <c r="A15" t="s">
        <v>17</v>
      </c>
      <c r="B15" t="s">
        <v>50</v>
      </c>
    </row>
    <row r="16" spans="1:2" x14ac:dyDescent="0.2">
      <c r="A16" t="s">
        <v>18</v>
      </c>
      <c r="B16" t="s">
        <v>59</v>
      </c>
    </row>
    <row r="17" spans="1:2" x14ac:dyDescent="0.2">
      <c r="A17" t="s">
        <v>19</v>
      </c>
      <c r="B17" t="s">
        <v>86</v>
      </c>
    </row>
    <row r="18" spans="1:2" x14ac:dyDescent="0.2">
      <c r="A18" t="s">
        <v>20</v>
      </c>
      <c r="B18" t="s">
        <v>60</v>
      </c>
    </row>
    <row r="19" spans="1:2" x14ac:dyDescent="0.2">
      <c r="A19" t="s">
        <v>21</v>
      </c>
      <c r="B19" t="s">
        <v>61</v>
      </c>
    </row>
    <row r="20" spans="1:2" x14ac:dyDescent="0.2">
      <c r="A20" t="s">
        <v>22</v>
      </c>
      <c r="B20" t="s">
        <v>62</v>
      </c>
    </row>
    <row r="21" spans="1:2" x14ac:dyDescent="0.2">
      <c r="A21" t="s">
        <v>23</v>
      </c>
      <c r="B21" t="s">
        <v>63</v>
      </c>
    </row>
    <row r="22" spans="1:2" x14ac:dyDescent="0.2">
      <c r="A22" t="s">
        <v>24</v>
      </c>
      <c r="B22" t="s">
        <v>64</v>
      </c>
    </row>
    <row r="23" spans="1:2" x14ac:dyDescent="0.2">
      <c r="A23" t="s">
        <v>25</v>
      </c>
      <c r="B23" t="s">
        <v>65</v>
      </c>
    </row>
    <row r="24" spans="1:2" x14ac:dyDescent="0.2">
      <c r="A24" t="s">
        <v>26</v>
      </c>
      <c r="B24" t="s">
        <v>87</v>
      </c>
    </row>
    <row r="25" spans="1:2" x14ac:dyDescent="0.2">
      <c r="A25" t="s">
        <v>27</v>
      </c>
      <c r="B25" t="s">
        <v>66</v>
      </c>
    </row>
    <row r="26" spans="1:2" x14ac:dyDescent="0.2">
      <c r="A26" t="s">
        <v>74</v>
      </c>
      <c r="B26" t="s">
        <v>50</v>
      </c>
    </row>
    <row r="27" spans="1:2" x14ac:dyDescent="0.2">
      <c r="A27" t="s">
        <v>28</v>
      </c>
      <c r="B27" t="s">
        <v>50</v>
      </c>
    </row>
    <row r="28" spans="1:2" x14ac:dyDescent="0.2">
      <c r="A28" t="s">
        <v>29</v>
      </c>
      <c r="B28" t="s">
        <v>67</v>
      </c>
    </row>
    <row r="29" spans="1:2" x14ac:dyDescent="0.2">
      <c r="A29" t="s">
        <v>30</v>
      </c>
      <c r="B29" t="s">
        <v>68</v>
      </c>
    </row>
    <row r="30" spans="1:2" x14ac:dyDescent="0.2">
      <c r="A30" t="s">
        <v>31</v>
      </c>
      <c r="B30" t="s">
        <v>69</v>
      </c>
    </row>
    <row r="31" spans="1:2" x14ac:dyDescent="0.2">
      <c r="A31" t="s">
        <v>32</v>
      </c>
      <c r="B31" t="s">
        <v>70</v>
      </c>
    </row>
    <row r="32" spans="1:2" x14ac:dyDescent="0.2">
      <c r="A32" t="s">
        <v>33</v>
      </c>
      <c r="B32" t="s">
        <v>71</v>
      </c>
    </row>
    <row r="33" spans="1:2" x14ac:dyDescent="0.2">
      <c r="A33" t="s">
        <v>34</v>
      </c>
      <c r="B33" t="s">
        <v>72</v>
      </c>
    </row>
    <row r="34" spans="1:2" x14ac:dyDescent="0.2">
      <c r="A34" t="s">
        <v>35</v>
      </c>
      <c r="B34" t="s">
        <v>73</v>
      </c>
    </row>
    <row r="35" spans="1:2" x14ac:dyDescent="0.2">
      <c r="A35" t="s">
        <v>36</v>
      </c>
      <c r="B35" t="s">
        <v>50</v>
      </c>
    </row>
    <row r="36" spans="1:2" x14ac:dyDescent="0.2">
      <c r="A36" t="s">
        <v>82</v>
      </c>
      <c r="B36" t="s">
        <v>88</v>
      </c>
    </row>
    <row r="37" spans="1:2" x14ac:dyDescent="0.2">
      <c r="A37" t="s">
        <v>83</v>
      </c>
      <c r="B37" t="s">
        <v>99</v>
      </c>
    </row>
    <row r="38" spans="1:2" x14ac:dyDescent="0.2">
      <c r="A38" t="s">
        <v>80</v>
      </c>
    </row>
    <row r="39" spans="1:2" x14ac:dyDescent="0.2">
      <c r="A39" t="s">
        <v>79</v>
      </c>
    </row>
    <row r="40" spans="1:2" x14ac:dyDescent="0.2">
      <c r="A40" t="s">
        <v>84</v>
      </c>
    </row>
    <row r="41" spans="1:2" x14ac:dyDescent="0.2">
      <c r="A41" t="s">
        <v>95</v>
      </c>
      <c r="B41" t="s">
        <v>100</v>
      </c>
    </row>
    <row r="42" spans="1:2" x14ac:dyDescent="0.2">
      <c r="A42" t="s">
        <v>81</v>
      </c>
    </row>
    <row r="43" spans="1:2" x14ac:dyDescent="0.2">
      <c r="A43" t="s">
        <v>89</v>
      </c>
      <c r="B43" t="s">
        <v>101</v>
      </c>
    </row>
    <row r="44" spans="1:2" x14ac:dyDescent="0.2">
      <c r="A44" t="s">
        <v>90</v>
      </c>
    </row>
    <row r="45" spans="1:2" x14ac:dyDescent="0.2">
      <c r="A45" t="s">
        <v>91</v>
      </c>
    </row>
    <row r="46" spans="1:2" x14ac:dyDescent="0.2">
      <c r="A46" t="s">
        <v>92</v>
      </c>
    </row>
    <row r="47" spans="1:2" x14ac:dyDescent="0.2">
      <c r="A47" t="s">
        <v>93</v>
      </c>
      <c r="B47" t="s">
        <v>102</v>
      </c>
    </row>
    <row r="48" spans="1:2" x14ac:dyDescent="0.2">
      <c r="A48" t="s">
        <v>96</v>
      </c>
    </row>
    <row r="49" spans="1:2" x14ac:dyDescent="0.2">
      <c r="A49" t="s">
        <v>97</v>
      </c>
      <c r="B49" t="s">
        <v>103</v>
      </c>
    </row>
    <row r="50" spans="1:2" x14ac:dyDescent="0.2">
      <c r="A50" t="s">
        <v>98</v>
      </c>
      <c r="B50" t="s">
        <v>104</v>
      </c>
    </row>
  </sheetData>
  <autoFilter ref="A1:B50" xr:uid="{E2794911-7B38-2D40-81B7-B82B98871F2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2015-08-27T22:54:41Z</dcterms:created>
  <dcterms:modified xsi:type="dcterms:W3CDTF">2019-07-09T04:28:18Z</dcterms:modified>
  <cp:category/>
</cp:coreProperties>
</file>