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1060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Institute for Free Speech/"/>
    </mc:Choice>
  </mc:AlternateContent>
  <xr:revisionPtr revIDLastSave="0" documentId="13_ncr:9_{6E4B31EB-43F1-DD4E-9C96-C72CE2197F8C}" xr6:coauthVersionLast="43" xr6:coauthVersionMax="43" xr10:uidLastSave="{00000000-0000-0000-0000-000000000000}"/>
  <bookViews>
    <workbookView xWindow="25600" yWindow="460" windowWidth="25600" windowHeight="28340" xr2:uid="{00000000-000D-0000-FFFF-FFFF00000000}"/>
  </bookViews>
  <sheets>
    <sheet name="Summary" sheetId="3" r:id="rId1"/>
    <sheet name="Data" sheetId="1" r:id="rId2"/>
    <sheet name="Resources" sheetId="4" r:id="rId3"/>
  </sheets>
  <definedNames>
    <definedName name="_xlnm._FilterDatabase" localSheetId="1" hidden="1">Data!$A$1:$H$129</definedName>
  </definedNames>
  <calcPr calcId="191029"/>
  <pivotCaches>
    <pivotCache cacheId="19" r:id="rId4"/>
  </pivotCaches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purl.oclc.org/ooxml/spreadsheetml/main">
  <c r="O10" i="3" l="1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9" i="3"/>
  <c r="B129" i="1"/>
  <c r="B128" i="1"/>
  <c r="B127" i="1"/>
  <c r="B126" i="1"/>
  <c r="B125" i="1"/>
  <c r="B111" i="1" l="1"/>
  <c r="B104" i="1"/>
  <c r="B82" i="1"/>
  <c r="B83" i="1"/>
  <c r="B84" i="1"/>
  <c r="B74" i="1"/>
  <c r="B124" i="1"/>
  <c r="B123" i="1"/>
  <c r="B122" i="1"/>
  <c r="B121" i="1"/>
  <c r="B67" i="1"/>
  <c r="B68" i="1"/>
  <c r="B120" i="1"/>
  <c r="B4" i="1"/>
  <c r="B5" i="1"/>
  <c r="B119" i="1"/>
  <c r="B118" i="1"/>
  <c r="B117" i="1"/>
  <c r="B116" i="1"/>
  <c r="B115" i="1"/>
  <c r="B90" i="1"/>
  <c r="B92" i="1"/>
  <c r="B91" i="1"/>
  <c r="B93" i="1"/>
  <c r="B15" i="1" l="1"/>
  <c r="B14" i="1"/>
  <c r="B13" i="1"/>
  <c r="B34" i="1" l="1"/>
  <c r="B33" i="1"/>
  <c r="B32" i="1"/>
  <c r="B31" i="1"/>
  <c r="B6" i="1" l="1"/>
  <c r="B69" i="1"/>
  <c r="B19" i="1"/>
  <c r="B20" i="1"/>
  <c r="B21" i="1"/>
  <c r="B38" i="1"/>
  <c r="B39" i="1"/>
  <c r="B40" i="1"/>
  <c r="B41" i="1"/>
  <c r="B42" i="1"/>
  <c r="B9" i="1"/>
  <c r="B105" i="1"/>
  <c r="B62" i="1"/>
  <c r="B22" i="1"/>
  <c r="B23" i="1"/>
  <c r="B94" i="1"/>
  <c r="B24" i="1"/>
  <c r="B10" i="1"/>
  <c r="B58" i="1"/>
  <c r="B106" i="1"/>
  <c r="B7" i="1"/>
  <c r="B63" i="1"/>
  <c r="B112" i="1"/>
  <c r="B75" i="1"/>
  <c r="B43" i="1"/>
  <c r="B44" i="1"/>
  <c r="B95" i="1"/>
  <c r="B96" i="1"/>
  <c r="B70" i="1"/>
  <c r="B45" i="1"/>
  <c r="B46" i="1"/>
  <c r="B59" i="1"/>
  <c r="B72" i="1"/>
  <c r="B25" i="1"/>
  <c r="B26" i="1"/>
  <c r="B11" i="1"/>
  <c r="B85" i="1"/>
  <c r="B107" i="1"/>
  <c r="B113" i="1"/>
  <c r="B114" i="1"/>
  <c r="B64" i="1"/>
  <c r="B76" i="1"/>
  <c r="B97" i="1"/>
  <c r="B98" i="1"/>
  <c r="B2" i="1"/>
  <c r="B27" i="1"/>
  <c r="B60" i="1"/>
  <c r="B47" i="1"/>
  <c r="B48" i="1"/>
  <c r="B49" i="1"/>
  <c r="B71" i="1"/>
  <c r="B12" i="1"/>
  <c r="B86" i="1"/>
  <c r="B108" i="1"/>
  <c r="B65" i="1"/>
  <c r="B77" i="1"/>
  <c r="B99" i="1"/>
  <c r="B100" i="1"/>
  <c r="B28" i="1"/>
  <c r="B50" i="1"/>
  <c r="B51" i="1"/>
  <c r="B52" i="1"/>
  <c r="B53" i="1"/>
  <c r="B54" i="1"/>
  <c r="B87" i="1"/>
  <c r="B109" i="1"/>
  <c r="B66" i="1"/>
  <c r="B78" i="1"/>
  <c r="B101" i="1"/>
  <c r="B102" i="1"/>
  <c r="B3" i="1"/>
  <c r="B29" i="1"/>
  <c r="B88" i="1"/>
  <c r="B110" i="1"/>
  <c r="B103" i="1"/>
  <c r="B55" i="1"/>
  <c r="B56" i="1"/>
  <c r="B73" i="1"/>
  <c r="B79" i="1"/>
  <c r="B8" i="1"/>
  <c r="B30" i="1"/>
  <c r="B89" i="1"/>
  <c r="B57" i="1"/>
  <c r="B80" i="1"/>
  <c r="B81" i="1"/>
  <c r="B61" i="1"/>
</calcChain>
</file>

<file path=xl/sharedStrings.xml><?xml version="1.0" encoding="utf-8"?>
<sst xmlns="http://purl.oclc.org/ooxml/spreadsheetml/main" count="480" uniqueCount="68">
  <si>
    <t>donor_name</t>
  </si>
  <si>
    <t>recipient_name</t>
  </si>
  <si>
    <t>contribution</t>
  </si>
  <si>
    <t>year</t>
  </si>
  <si>
    <t>Ed Uihlein Family Foundation</t>
  </si>
  <si>
    <t>Center for Competitive Politics</t>
  </si>
  <si>
    <t>Charles G. Koch Charitable Foundation</t>
  </si>
  <si>
    <t>Holman Foundation</t>
  </si>
  <si>
    <t>Donors Capital Fund</t>
  </si>
  <si>
    <t>DonorsTrust</t>
  </si>
  <si>
    <t>DeVos Urban Leadership Initiative</t>
  </si>
  <si>
    <t>The McWethy Foundation</t>
  </si>
  <si>
    <t>The Lynde and Harry Bradley Foundation</t>
  </si>
  <si>
    <t>Dunn's Foundation for the Advancement of Right Thinking</t>
  </si>
  <si>
    <t>The Randolph Foundation</t>
  </si>
  <si>
    <t>Robert W. Wilson Charitable Trust</t>
  </si>
  <si>
    <t>JM Foundation</t>
  </si>
  <si>
    <t>Searle Freedom Trust</t>
  </si>
  <si>
    <t>The Weiler Foundation</t>
  </si>
  <si>
    <t>Castle Rock Foundation</t>
  </si>
  <si>
    <t>Lovett and Ruth Peters Foundation</t>
  </si>
  <si>
    <t>Chase Foundation of Virginia</t>
  </si>
  <si>
    <t>data_source</t>
  </si>
  <si>
    <t>transaction_id</t>
  </si>
  <si>
    <t>CT2019</t>
  </si>
  <si>
    <t>added</t>
  </si>
  <si>
    <t>DonorsTrust_Center for Competitive Politics2015250000</t>
  </si>
  <si>
    <t>DonorsTrust_Center for Competitive Politics201540000</t>
  </si>
  <si>
    <t>DonorsTrust_Center for Competitive Politics201515000</t>
  </si>
  <si>
    <t>Donors Capital Fund_Center for Competitive Politics201510000</t>
  </si>
  <si>
    <t>Donors Capital Fund_Center for Competitive Politics2015500000</t>
  </si>
  <si>
    <t>Donors Capital Fund_Center for Competitive Politics201511500</t>
  </si>
  <si>
    <t>verified</t>
  </si>
  <si>
    <t>notes</t>
  </si>
  <si>
    <t>Charles Koch Institute</t>
  </si>
  <si>
    <t>Bradley Impact Fund</t>
  </si>
  <si>
    <t>Center for Independent Thought</t>
  </si>
  <si>
    <t>Gilder Foundation</t>
  </si>
  <si>
    <t>Hickory Foundation</t>
  </si>
  <si>
    <t>The Richard and Helen DeVos Foundation</t>
  </si>
  <si>
    <t>Institute for Free Speech</t>
  </si>
  <si>
    <t>Grand Total</t>
  </si>
  <si>
    <t>Sum of contribution</t>
  </si>
  <si>
    <t>(All)</t>
  </si>
  <si>
    <t>Year</t>
  </si>
  <si>
    <t>Donor</t>
  </si>
  <si>
    <t>Institute for Free Speech / Center for Competitive Politics Funding</t>
  </si>
  <si>
    <t>Data retrieved</t>
  </si>
  <si>
    <t>https://www.desmogblog.com/institute-free-speech</t>
  </si>
  <si>
    <t>Resource URL</t>
  </si>
  <si>
    <t>Adolph Coors Foundation</t>
  </si>
  <si>
    <t>https://www.sourcewatch.org/index.php/Adolph_Coors_Foundation</t>
  </si>
  <si>
    <t>https://www.sourcewatch.org/index.php/Bradley_Impact_Fund</t>
  </si>
  <si>
    <t>https://www.sourcewatch.org/index.php/Castle_Rock_Foundation</t>
  </si>
  <si>
    <t>https://www.desmogblog.com/koch-family-foundations</t>
  </si>
  <si>
    <t>https://www.sourcewatch.org/index.php/Charles_Koch_Institute</t>
  </si>
  <si>
    <t>https://www.sourcewatch.org/index.php/Chase_Foundation_of_Virginia</t>
  </si>
  <si>
    <t>https://www.desmogblog.com/donors-capital-fund</t>
  </si>
  <si>
    <t>https://www.desmogblog.com/who-donors-trust</t>
  </si>
  <si>
    <t>https://www.desmogblog.com/dunn-s-foundation-advancement-right-thinking</t>
  </si>
  <si>
    <t>https://www.sourcewatch.org/index.php/Ed_Uihlein_Family_Foundation</t>
  </si>
  <si>
    <t>https://www.sourcewatch.org/index.php/The_Gilder_Foundation</t>
  </si>
  <si>
    <t>https://www.sourcewatch.org/index.php/JM_Foundation</t>
  </si>
  <si>
    <t>https://www.sourcewatch.org/index.php/Lovett_%26_Ruth_Peters_Foundation</t>
  </si>
  <si>
    <t>https://www.sourcewatch.org/index.php/Searle_Freedom_Trust</t>
  </si>
  <si>
    <t>https://www.sourcewatch.org/index.php/Lynde_and_Harry_Bradley_Foundation</t>
  </si>
  <si>
    <t>https://www.sourcewatch.org/index.php/Randolph_Foundation</t>
  </si>
  <si>
    <t>https://www.sourcewatch.org/index.php/Richard_and_Helen_DeVos_Foundation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</si>
</sst>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/>
      <end/>
      <top/>
      <bottom style="thin">
        <color theme="4" tint="0.3999755851924192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3">
    <xf numFmtId="0" fontId="0" fillId="0" borderId="0" xfId="0"/>
    <xf numFmtId="0" fontId="16" fillId="0" borderId="0" xfId="0" applyFont="1"/>
    <xf numFmtId="164" fontId="16" fillId="0" borderId="0" xfId="0" applyNumberFormat="1" applyFont="1"/>
    <xf numFmtId="16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16" fillId="33" borderId="10" xfId="0" applyFont="1" applyFill="1" applyBorder="1"/>
    <xf numFmtId="0" fontId="19" fillId="0" borderId="0" xfId="0" applyFont="1"/>
    <xf numFmtId="0" fontId="20" fillId="0" borderId="0" xfId="0" applyFont="1"/>
    <xf numFmtId="15" fontId="20" fillId="0" borderId="0" xfId="0" applyNumberFormat="1" applyFont="1"/>
    <xf numFmtId="0" fontId="21" fillId="0" borderId="0" xfId="42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"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6" formatCode="&quot;$&quot;#,##0.0"/>
    </dxf>
    <dxf>
      <numFmt numFmtId="164" formatCode="&quot;$&quot;#,##0"/>
    </dxf>
    <dxf>
      <numFmt numFmtId="166" formatCode="&quot;$&quot;#,##0.0"/>
    </dxf>
    <dxf>
      <numFmt numFmtId="165" formatCode="&quot;$&quot;#,##0.00"/>
    </dxf>
    <dxf>
      <numFmt numFmtId="165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alcChain" Target="calcChain.xml"/><Relationship Id="rId3" Type="http://purl.oclc.org/ooxml/officeDocument/relationships/worksheet" Target="worksheets/sheet3.xml"/><Relationship Id="rId7" Type="http://purl.oclc.org/ooxml/officeDocument/relationships/sharedStrings" Target="sharedStrings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tyles" Target="styles.xml"/><Relationship Id="rId5" Type="http://purl.oclc.org/ooxml/officeDocument/relationships/theme" Target="theme/theme1.xml"/><Relationship Id="rId4" Type="http://purl.oclc.org/ooxml/officeDocument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purl.oclc.org/ooxml/officeDocument/relationships/pivotCacheRecords" Target="pivotCacheRecords1.xml"/></Relationships>
</file>

<file path=xl/pivotCache/pivotCacheDefinition1.xml><?xml version="1.0" encoding="utf-8"?>
<pivotCacheDefinition xmlns="http://purl.oclc.org/ooxml/spreadsheetml/main" xmlns:r="http://purl.oclc.org/ooxml/officeDocument/relationships" xmlns:mc="http://schemas.openxmlformats.org/markup-compatibility/2006" xmlns:xr="http://schemas.microsoft.com/office/spreadsheetml/2014/revision" mc:Ignorable="xr" r:id="rId1" refreshedBy="Michael Fisher" refreshedDateIso="2019-07-04T18:48:29.30000008083880050" createdVersion="6" refreshedVersion="6" minRefreshableVersion="3" recordCount="129" xr:uid="{9098B637-202D-754B-B51B-AC5BFB953507}">
  <cacheSource type="worksheet">
    <worksheetSource ref="A1:H1048576" sheet="Data"/>
  </cacheSource>
  <cacheFields count="8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26">
        <s v="Castle Rock Foundation"/>
        <s v="Charles G. Koch Charitable Foundation"/>
        <s v="Chase Foundation of Virginia"/>
        <s v="DeVos Urban Leadership Initiative"/>
        <s v="Donors Capital Fund"/>
        <s v="DonorsTrust"/>
        <s v="Dunn's Foundation for the Advancement of Right Thinking"/>
        <s v="Ed Uihlein Family Foundation"/>
        <s v="Holman Foundation"/>
        <s v="JM Foundation"/>
        <s v="Lovett and Ruth Peters Foundation"/>
        <s v="Robert W. Wilson Charitable Trust"/>
        <s v="Searle Freedom Trust"/>
        <s v="The Lynde and Harry Bradley Foundation"/>
        <s v="The McWethy Foundation"/>
        <s v="The Randolph Foundation"/>
        <s v="The Weiler Foundation"/>
        <s v="Charles Koch Institute"/>
        <s v="Adolph Coors Foundation"/>
        <s v="Bradley Impact Fund"/>
        <s v="Center for Independent Thought"/>
        <s v="Gilder Foundation"/>
        <s v="Hickory Foundation"/>
        <s v="The Richard and Helen DeVos Foundation"/>
        <m/>
        <s v="Adolph Coors Foundatoin" u="1"/>
      </sharedItems>
    </cacheField>
    <cacheField name="recipient_name" numFmtId="0">
      <sharedItems containsBlank="1"/>
    </cacheField>
    <cacheField name="contribution" numFmtId="164">
      <sharedItems containsString="0" containsBlank="1" containsNumber="1" containsInteger="1" minValue="1000" maxValue="832000"/>
    </cacheField>
    <cacheField name="year" numFmtId="0">
      <sharedItems containsString="0" containsBlank="1" containsNumber="1" containsInteger="1" minValue="2006" maxValue="2017" count="13">
        <n v="2010"/>
        <n v="2008"/>
        <n v="2017"/>
        <n v="2015"/>
        <n v="2014"/>
        <n v="2012"/>
        <n v="2007"/>
        <n v="2013"/>
        <n v="2011"/>
        <n v="2016"/>
        <n v="2009"/>
        <n v="2006"/>
        <m/>
      </sharedItems>
    </cacheField>
    <cacheField name="verified" numFmtId="0">
      <sharedItems containsBlank="1" count="3">
        <m/>
        <s v="added"/>
        <s v="verified"/>
      </sharedItems>
    </cacheField>
    <cacheField name="not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purl.oclc.org/ooxml/spreadsheetml/main" xmlns:r="http://purl.oclc.org/ooxml/officeDocument/relationships" xmlns:mc="http://schemas.openxmlformats.org/markup-compatibility/2006" xmlns:xr="http://schemas.microsoft.com/office/spreadsheetml/2014/revision" mc:Ignorable="xr" count="129">
  <r>
    <s v="CT2019"/>
    <s v="Castle Rock Foundation_Center for Competitive Politics201015000"/>
    <x v="0"/>
    <s v="Center for Competitive Politics"/>
    <n v="15000"/>
    <x v="0"/>
    <x v="0"/>
    <m/>
  </r>
  <r>
    <s v="CT2019"/>
    <s v="Castle Rock Foundation_Center for Competitive Politics200825000"/>
    <x v="0"/>
    <s v="Center for Competitive Politics"/>
    <n v="25000"/>
    <x v="1"/>
    <x v="0"/>
    <m/>
  </r>
  <r>
    <n v="990"/>
    <s v="Charles G. Koch Charitable Foundation_Center for Competitive Politics201724907"/>
    <x v="1"/>
    <s v="Center for Competitive Politics"/>
    <n v="24907"/>
    <x v="2"/>
    <x v="1"/>
    <m/>
  </r>
  <r>
    <n v="990"/>
    <s v="Charles G. Koch Charitable Foundation_Center for Competitive Politics201512468"/>
    <x v="1"/>
    <s v="Center for Competitive Politics"/>
    <n v="12468"/>
    <x v="3"/>
    <x v="1"/>
    <m/>
  </r>
  <r>
    <s v="CT2019"/>
    <s v="Charles G. Koch Charitable Foundation_Center for Competitive Politics20149941"/>
    <x v="1"/>
    <s v="Center for Competitive Politics"/>
    <n v="9941"/>
    <x v="4"/>
    <x v="2"/>
    <m/>
  </r>
  <r>
    <s v="CT2019"/>
    <s v="Charles G. Koch Charitable Foundation_Center for Competitive Politics201234828"/>
    <x v="1"/>
    <s v="Center for Competitive Politics"/>
    <n v="34828"/>
    <x v="5"/>
    <x v="0"/>
    <m/>
  </r>
  <r>
    <s v="CT2019"/>
    <s v="Chase Foundation of Virginia_Center for Competitive Politics20072500"/>
    <x v="2"/>
    <s v="Center for Competitive Politics"/>
    <n v="2500"/>
    <x v="6"/>
    <x v="0"/>
    <m/>
  </r>
  <r>
    <s v="CT2019"/>
    <s v="DeVos Urban Leadership Initiative_Center for Competitive Politics201325000"/>
    <x v="3"/>
    <s v="Center for Competitive Politics"/>
    <n v="25000"/>
    <x v="7"/>
    <x v="0"/>
    <m/>
  </r>
  <r>
    <s v="CT2019"/>
    <s v="DeVos Urban Leadership Initiative_Center for Competitive Politics201225000"/>
    <x v="3"/>
    <s v="Center for Competitive Politics"/>
    <n v="25000"/>
    <x v="5"/>
    <x v="0"/>
    <m/>
  </r>
  <r>
    <s v="CT2019"/>
    <s v="DeVos Urban Leadership Initiative_Center for Competitive Politics201125000"/>
    <x v="3"/>
    <s v="Center for Competitive Politics"/>
    <n v="25000"/>
    <x v="8"/>
    <x v="0"/>
    <m/>
  </r>
  <r>
    <s v="CT2019"/>
    <s v="DeVos Urban Leadership Initiative_Center for Competitive Politics201025000"/>
    <x v="3"/>
    <s v="Center for Competitive Politics"/>
    <n v="25000"/>
    <x v="0"/>
    <x v="0"/>
    <m/>
  </r>
  <r>
    <n v="990"/>
    <s v="Donors Capital Fund_Center for Competitive Politics2016500000"/>
    <x v="4"/>
    <s v="Center for Competitive Politics"/>
    <n v="500000"/>
    <x v="9"/>
    <x v="1"/>
    <m/>
  </r>
  <r>
    <n v="990"/>
    <s v="Donors Capital Fund_Center for Competitive Politics20165000"/>
    <x v="4"/>
    <s v="Center for Competitive Politics"/>
    <n v="5000"/>
    <x v="9"/>
    <x v="1"/>
    <m/>
  </r>
  <r>
    <n v="990"/>
    <s v="Donors Capital Fund_Center for Competitive Politics20163500"/>
    <x v="4"/>
    <s v="Center for Competitive Politics"/>
    <n v="3500"/>
    <x v="9"/>
    <x v="1"/>
    <m/>
  </r>
  <r>
    <n v="990"/>
    <s v="Donors Capital Fund_Center for Competitive Politics201510000"/>
    <x v="4"/>
    <s v="Center for Competitive Politics"/>
    <n v="10000"/>
    <x v="3"/>
    <x v="1"/>
    <m/>
  </r>
  <r>
    <n v="990"/>
    <s v="Donors Capital Fund_Center for Competitive Politics2015500000"/>
    <x v="4"/>
    <s v="Center for Competitive Politics"/>
    <n v="500000"/>
    <x v="3"/>
    <x v="1"/>
    <m/>
  </r>
  <r>
    <n v="990"/>
    <s v="Donors Capital Fund_Center for Competitive Politics201511500"/>
    <x v="4"/>
    <s v="Center for Competitive Politics"/>
    <n v="11500"/>
    <x v="3"/>
    <x v="1"/>
    <m/>
  </r>
  <r>
    <s v="CT2019"/>
    <s v="Donors Capital Fund_Center for Competitive Politics2014170000"/>
    <x v="4"/>
    <s v="Center for Competitive Politics"/>
    <n v="170000"/>
    <x v="4"/>
    <x v="0"/>
    <m/>
  </r>
  <r>
    <s v="CT2019"/>
    <s v="Donors Capital Fund_Center for Competitive Politics2014500000"/>
    <x v="4"/>
    <s v="Center for Competitive Politics"/>
    <n v="500000"/>
    <x v="4"/>
    <x v="0"/>
    <m/>
  </r>
  <r>
    <s v="CT2019"/>
    <s v="Donors Capital Fund_Center for Competitive Politics20145000"/>
    <x v="4"/>
    <s v="Center for Competitive Politics"/>
    <n v="5000"/>
    <x v="4"/>
    <x v="0"/>
    <m/>
  </r>
  <r>
    <s v="CT2019"/>
    <s v="Donors Capital Fund_Center for Competitive Politics2013500000"/>
    <x v="4"/>
    <s v="Center for Competitive Politics"/>
    <n v="500000"/>
    <x v="7"/>
    <x v="0"/>
    <m/>
  </r>
  <r>
    <s v="CT2019"/>
    <s v="Donors Capital Fund_Center for Competitive Politics2013175000"/>
    <x v="4"/>
    <s v="Center for Competitive Politics"/>
    <n v="175000"/>
    <x v="7"/>
    <x v="0"/>
    <m/>
  </r>
  <r>
    <s v="CT2019"/>
    <s v="Donors Capital Fund_Center for Competitive Politics2012500000"/>
    <x v="4"/>
    <s v="Center for Competitive Politics"/>
    <n v="500000"/>
    <x v="5"/>
    <x v="0"/>
    <m/>
  </r>
  <r>
    <s v="CT2019"/>
    <s v="Donors Capital Fund_Center for Competitive Politics2011500000"/>
    <x v="4"/>
    <s v="Center for Competitive Politics"/>
    <n v="500000"/>
    <x v="8"/>
    <x v="0"/>
    <m/>
  </r>
  <r>
    <s v="CT2019"/>
    <s v="Donors Capital Fund_Center for Competitive Politics201126480"/>
    <x v="4"/>
    <s v="Center for Competitive Politics"/>
    <n v="26480"/>
    <x v="8"/>
    <x v="0"/>
    <m/>
  </r>
  <r>
    <s v="CT2019"/>
    <s v="Donors Capital Fund_Center for Competitive Politics2010525000"/>
    <x v="4"/>
    <s v="Center for Competitive Politics"/>
    <n v="525000"/>
    <x v="0"/>
    <x v="0"/>
    <m/>
  </r>
  <r>
    <s v="CT2019"/>
    <s v="Donors Capital Fund_Center for Competitive Politics2009790000"/>
    <x v="4"/>
    <s v="Center for Competitive Politics"/>
    <n v="790000"/>
    <x v="10"/>
    <x v="0"/>
    <m/>
  </r>
  <r>
    <s v="CT2019"/>
    <s v="Donors Capital Fund_Center for Competitive Politics2008832000"/>
    <x v="4"/>
    <s v="Center for Competitive Politics"/>
    <n v="832000"/>
    <x v="1"/>
    <x v="0"/>
    <m/>
  </r>
  <r>
    <s v="CT2019"/>
    <s v="Donors Capital Fund_Center for Competitive Politics2007325000"/>
    <x v="4"/>
    <s v="Center for Competitive Politics"/>
    <n v="325000"/>
    <x v="6"/>
    <x v="0"/>
    <m/>
  </r>
  <r>
    <n v="990"/>
    <s v="DonorsTrust_Center for Competitive Politics2016250000"/>
    <x v="5"/>
    <s v="Center for Competitive Politics"/>
    <n v="250000"/>
    <x v="9"/>
    <x v="1"/>
    <m/>
  </r>
  <r>
    <n v="990"/>
    <s v="DonorsTrust_Center for Competitive Politics20168850"/>
    <x v="5"/>
    <s v="Center for Competitive Politics"/>
    <n v="8850"/>
    <x v="9"/>
    <x v="1"/>
    <m/>
  </r>
  <r>
    <n v="990"/>
    <s v="DonorsTrust_Center for Competitive Politics201620000"/>
    <x v="5"/>
    <s v="Center for Competitive Politics"/>
    <n v="20000"/>
    <x v="9"/>
    <x v="1"/>
    <m/>
  </r>
  <r>
    <n v="990"/>
    <s v="DonorsTrust_Center for Competitive Politics20165000"/>
    <x v="5"/>
    <s v="Center for Competitive Politics"/>
    <n v="5000"/>
    <x v="9"/>
    <x v="1"/>
    <m/>
  </r>
  <r>
    <n v="990"/>
    <s v="DonorsTrust_Center for Competitive Politics2015250000"/>
    <x v="5"/>
    <s v="Center for Competitive Politics"/>
    <n v="250000"/>
    <x v="3"/>
    <x v="1"/>
    <m/>
  </r>
  <r>
    <n v="990"/>
    <s v="DonorsTrust_Center for Competitive Politics201540000"/>
    <x v="5"/>
    <s v="Center for Competitive Politics"/>
    <n v="40000"/>
    <x v="3"/>
    <x v="1"/>
    <m/>
  </r>
  <r>
    <n v="990"/>
    <s v="DonorsTrust_Center for Competitive Politics201515000"/>
    <x v="5"/>
    <s v="Center for Competitive Politics"/>
    <n v="15000"/>
    <x v="3"/>
    <x v="1"/>
    <m/>
  </r>
  <r>
    <s v="CT2019"/>
    <s v="DonorsTrust_Center for Competitive Politics2014150000"/>
    <x v="5"/>
    <s v="Center for Competitive Politics"/>
    <n v="150000"/>
    <x v="4"/>
    <x v="0"/>
    <m/>
  </r>
  <r>
    <s v="CT2019"/>
    <s v="DonorsTrust_Center for Competitive Politics201415000"/>
    <x v="5"/>
    <s v="Center for Competitive Politics"/>
    <n v="15000"/>
    <x v="4"/>
    <x v="0"/>
    <m/>
  </r>
  <r>
    <s v="CT2019"/>
    <s v="DonorsTrust_Center for Competitive Politics201315000"/>
    <x v="5"/>
    <s v="Center for Competitive Politics"/>
    <n v="15000"/>
    <x v="7"/>
    <x v="0"/>
    <m/>
  </r>
  <r>
    <s v="CT2019"/>
    <s v="DonorsTrust_Center for Competitive Politics20131000"/>
    <x v="5"/>
    <s v="Center for Competitive Politics"/>
    <n v="1000"/>
    <x v="7"/>
    <x v="0"/>
    <m/>
  </r>
  <r>
    <s v="CT2019"/>
    <s v="DonorsTrust_Center for Competitive Politics2013150000"/>
    <x v="5"/>
    <s v="Center for Competitive Politics"/>
    <n v="150000"/>
    <x v="7"/>
    <x v="0"/>
    <m/>
  </r>
  <r>
    <s v="CT2019"/>
    <s v="DonorsTrust_Center for Competitive Politics201215000"/>
    <x v="5"/>
    <s v="Center for Competitive Politics"/>
    <n v="15000"/>
    <x v="5"/>
    <x v="0"/>
    <m/>
  </r>
  <r>
    <s v="CT2019"/>
    <s v="DonorsTrust_Center for Competitive Politics2012125000"/>
    <x v="5"/>
    <s v="Center for Competitive Politics"/>
    <n v="125000"/>
    <x v="5"/>
    <x v="0"/>
    <m/>
  </r>
  <r>
    <s v="CT2019"/>
    <s v="DonorsTrust_Center for Competitive Politics201115000"/>
    <x v="5"/>
    <s v="Center for Competitive Politics"/>
    <n v="15000"/>
    <x v="8"/>
    <x v="0"/>
    <m/>
  </r>
  <r>
    <s v="CT2019"/>
    <s v="DonorsTrust_Center for Competitive Politics20111000"/>
    <x v="5"/>
    <s v="Center for Competitive Politics"/>
    <n v="1000"/>
    <x v="8"/>
    <x v="0"/>
    <m/>
  </r>
  <r>
    <s v="CT2019"/>
    <s v="DonorsTrust_Center for Competitive Politics201012500"/>
    <x v="5"/>
    <s v="Center for Competitive Politics"/>
    <n v="12500"/>
    <x v="0"/>
    <x v="0"/>
    <m/>
  </r>
  <r>
    <s v="CT2019"/>
    <s v="DonorsTrust_Center for Competitive Politics201010000"/>
    <x v="5"/>
    <s v="Center for Competitive Politics"/>
    <n v="10000"/>
    <x v="0"/>
    <x v="0"/>
    <m/>
  </r>
  <r>
    <s v="CT2019"/>
    <s v="DonorsTrust_Center for Competitive Politics20105000"/>
    <x v="5"/>
    <s v="Center for Competitive Politics"/>
    <n v="5000"/>
    <x v="0"/>
    <x v="0"/>
    <m/>
  </r>
  <r>
    <s v="CT2019"/>
    <s v="DonorsTrust_Center for Competitive Politics20097000"/>
    <x v="5"/>
    <s v="Center for Competitive Politics"/>
    <n v="7000"/>
    <x v="10"/>
    <x v="0"/>
    <m/>
  </r>
  <r>
    <s v="CT2019"/>
    <s v="DonorsTrust_Center for Competitive Politics20095000"/>
    <x v="5"/>
    <s v="Center for Competitive Politics"/>
    <n v="5000"/>
    <x v="10"/>
    <x v="0"/>
    <m/>
  </r>
  <r>
    <s v="CT2019"/>
    <s v="DonorsTrust_Center for Competitive Politics20095000"/>
    <x v="5"/>
    <s v="Center for Competitive Politics"/>
    <n v="5000"/>
    <x v="10"/>
    <x v="0"/>
    <m/>
  </r>
  <r>
    <s v="CT2019"/>
    <s v="DonorsTrust_Center for Competitive Politics20092000"/>
    <x v="5"/>
    <s v="Center for Competitive Politics"/>
    <n v="2000"/>
    <x v="10"/>
    <x v="0"/>
    <m/>
  </r>
  <r>
    <s v="CT2019"/>
    <s v="DonorsTrust_Center for Competitive Politics20091000"/>
    <x v="5"/>
    <s v="Center for Competitive Politics"/>
    <n v="1000"/>
    <x v="10"/>
    <x v="0"/>
    <m/>
  </r>
  <r>
    <s v="CT2019"/>
    <s v="DonorsTrust_Center for Competitive Politics200850000"/>
    <x v="5"/>
    <s v="Center for Competitive Politics"/>
    <n v="50000"/>
    <x v="1"/>
    <x v="0"/>
    <m/>
  </r>
  <r>
    <s v="CT2019"/>
    <s v="DonorsTrust_Center for Competitive Politics20085000"/>
    <x v="5"/>
    <s v="Center for Competitive Politics"/>
    <n v="5000"/>
    <x v="1"/>
    <x v="0"/>
    <m/>
  </r>
  <r>
    <s v="CT2019"/>
    <s v="DonorsTrust_Center for Competitive Politics20071000"/>
    <x v="5"/>
    <s v="Center for Competitive Politics"/>
    <n v="1000"/>
    <x v="6"/>
    <x v="0"/>
    <m/>
  </r>
  <r>
    <s v="CT2019"/>
    <s v="Dunn's Foundation for the Advancement of Right Thinking_Center for Competitive Politics201275000"/>
    <x v="6"/>
    <s v="Center for Competitive Politics"/>
    <n v="75000"/>
    <x v="5"/>
    <x v="0"/>
    <m/>
  </r>
  <r>
    <s v="CT2019"/>
    <s v="Dunn's Foundation for the Advancement of Right Thinking_Center for Competitive Politics201130000"/>
    <x v="6"/>
    <s v="Center for Competitive Politics"/>
    <n v="30000"/>
    <x v="8"/>
    <x v="0"/>
    <m/>
  </r>
  <r>
    <s v="CT2019"/>
    <s v="Dunn's Foundation for the Advancement of Right Thinking_Center for Competitive Politics201025000"/>
    <x v="6"/>
    <s v="Center for Competitive Politics"/>
    <n v="25000"/>
    <x v="0"/>
    <x v="0"/>
    <m/>
  </r>
  <r>
    <s v="CT2019"/>
    <s v="Ed Uihlein Family Foundation_Center for Competitive Politics2014100000"/>
    <x v="7"/>
    <s v="Center for Competitive Politics"/>
    <n v="100000"/>
    <x v="4"/>
    <x v="0"/>
    <m/>
  </r>
  <r>
    <s v="CT2019"/>
    <s v="Ed Uihlein Family Foundation_Center for Competitive Politics2013100000"/>
    <x v="7"/>
    <s v="Center for Competitive Politics"/>
    <n v="100000"/>
    <x v="7"/>
    <x v="0"/>
    <m/>
  </r>
  <r>
    <s v="CT2019"/>
    <s v="Ed Uihlein Family Foundation_Center for Competitive Politics2012100000"/>
    <x v="7"/>
    <s v="Center for Competitive Politics"/>
    <n v="100000"/>
    <x v="5"/>
    <x v="0"/>
    <m/>
  </r>
  <r>
    <s v="CT2019"/>
    <s v="Ed Uihlein Family Foundation_Center for Competitive Politics201195000"/>
    <x v="7"/>
    <s v="Center for Competitive Politics"/>
    <n v="95000"/>
    <x v="8"/>
    <x v="0"/>
    <m/>
  </r>
  <r>
    <s v="CT2019"/>
    <s v="Ed Uihlein Family Foundation_Center for Competitive Politics201015000"/>
    <x v="7"/>
    <s v="Center for Competitive Politics"/>
    <n v="15000"/>
    <x v="0"/>
    <x v="0"/>
    <m/>
  </r>
  <r>
    <s v="CT2019"/>
    <s v="Ed Uihlein Family Foundation_Center for Competitive Politics20091000"/>
    <x v="7"/>
    <s v="Center for Competitive Politics"/>
    <n v="1000"/>
    <x v="10"/>
    <x v="0"/>
    <m/>
  </r>
  <r>
    <n v="990"/>
    <s v="Holman Foundation_Center for Competitive Politics201620000"/>
    <x v="8"/>
    <s v="Center for Competitive Politics"/>
    <n v="20000"/>
    <x v="9"/>
    <x v="1"/>
    <m/>
  </r>
  <r>
    <n v="990"/>
    <s v="Holman Foundation_Center for Competitive Politics201515000"/>
    <x v="8"/>
    <s v="Center for Competitive Politics"/>
    <n v="15000"/>
    <x v="3"/>
    <x v="1"/>
    <m/>
  </r>
  <r>
    <s v="CT2019"/>
    <s v="Holman Foundation_Center for Competitive Politics201415000"/>
    <x v="8"/>
    <s v="Center for Competitive Politics"/>
    <n v="15000"/>
    <x v="4"/>
    <x v="2"/>
    <m/>
  </r>
  <r>
    <s v="CT2019"/>
    <s v="Holman Foundation_Center for Competitive Politics201215000"/>
    <x v="8"/>
    <s v="Center for Competitive Politics"/>
    <n v="15000"/>
    <x v="5"/>
    <x v="2"/>
    <m/>
  </r>
  <r>
    <s v="CT2019"/>
    <s v="Holman Foundation_Center for Competitive Politics201010000"/>
    <x v="8"/>
    <s v="Center for Competitive Politics"/>
    <n v="10000"/>
    <x v="0"/>
    <x v="0"/>
    <m/>
  </r>
  <r>
    <s v="CT2019"/>
    <s v="JM Foundation_Center for Competitive Politics201125000"/>
    <x v="9"/>
    <s v="Center for Competitive Politics"/>
    <n v="25000"/>
    <x v="8"/>
    <x v="0"/>
    <m/>
  </r>
  <r>
    <s v="CT2019"/>
    <s v="Lovett and Ruth Peters Foundation_Center for Competitive Politics200825000"/>
    <x v="10"/>
    <s v="Center for Competitive Politics"/>
    <n v="25000"/>
    <x v="1"/>
    <x v="0"/>
    <m/>
  </r>
  <r>
    <n v="990"/>
    <s v="Robert W. Wilson Charitable Trust_Center for Competitive Politics2013170000"/>
    <x v="11"/>
    <s v="Center for Competitive Politics"/>
    <n v="170000"/>
    <x v="7"/>
    <x v="1"/>
    <m/>
  </r>
  <r>
    <s v="CT2019"/>
    <s v="Robert W. Wilson Charitable Trust_Center for Competitive Politics2012170000"/>
    <x v="11"/>
    <s v="Center for Competitive Politics"/>
    <n v="170000"/>
    <x v="5"/>
    <x v="0"/>
    <m/>
  </r>
  <r>
    <s v="CT2019"/>
    <s v="Robert W. Wilson Charitable Trust_Center for Competitive Politics2011211250"/>
    <x v="11"/>
    <s v="Center for Competitive Politics"/>
    <n v="211250"/>
    <x v="8"/>
    <x v="0"/>
    <m/>
  </r>
  <r>
    <s v="CT2019"/>
    <s v="Robert W. Wilson Charitable Trust_Center for Competitive Politics2010162500"/>
    <x v="11"/>
    <s v="Center for Competitive Politics"/>
    <n v="162500"/>
    <x v="0"/>
    <x v="0"/>
    <m/>
  </r>
  <r>
    <s v="CT2019"/>
    <s v="Robert W. Wilson Charitable Trust_Center for Competitive Politics2009125000"/>
    <x v="11"/>
    <s v="Center for Competitive Politics"/>
    <n v="125000"/>
    <x v="10"/>
    <x v="0"/>
    <m/>
  </r>
  <r>
    <s v="CT2019"/>
    <s v="Robert W. Wilson Charitable Trust_Center for Competitive Politics2008162500"/>
    <x v="11"/>
    <s v="Center for Competitive Politics"/>
    <n v="162500"/>
    <x v="1"/>
    <x v="0"/>
    <m/>
  </r>
  <r>
    <s v="CT2019"/>
    <s v="Robert W. Wilson Charitable Trust_Center for Competitive Politics2007125000"/>
    <x v="11"/>
    <s v="Center for Competitive Politics"/>
    <n v="125000"/>
    <x v="6"/>
    <x v="0"/>
    <m/>
  </r>
  <r>
    <s v="CT2019"/>
    <s v="Robert W. Wilson Charitable Trust_Center for Competitive Politics2006125000"/>
    <x v="11"/>
    <s v="Center for Competitive Politics"/>
    <n v="125000"/>
    <x v="11"/>
    <x v="0"/>
    <m/>
  </r>
  <r>
    <n v="990"/>
    <s v="Searle Freedom Trust_Center for Competitive Politics2016150000"/>
    <x v="12"/>
    <s v="Center for Competitive Politics"/>
    <n v="150000"/>
    <x v="9"/>
    <x v="1"/>
    <m/>
  </r>
  <r>
    <n v="990"/>
    <s v="Searle Freedom Trust_Center for Competitive Politics2015125000"/>
    <x v="12"/>
    <s v="Center for Competitive Politics"/>
    <n v="125000"/>
    <x v="3"/>
    <x v="1"/>
    <m/>
  </r>
  <r>
    <n v="990"/>
    <s v="Searle Freedom Trust_Center for Competitive Politics2014125000"/>
    <x v="12"/>
    <s v="Center for Competitive Politics"/>
    <n v="125000"/>
    <x v="4"/>
    <x v="1"/>
    <m/>
  </r>
  <r>
    <s v="CT2019"/>
    <s v="Searle Freedom Trust_Center for Competitive Politics2011125000"/>
    <x v="12"/>
    <s v="Center for Competitive Politics"/>
    <n v="125000"/>
    <x v="8"/>
    <x v="0"/>
    <m/>
  </r>
  <r>
    <s v="CT2019"/>
    <s v="Searle Freedom Trust_Center for Competitive Politics2010125000"/>
    <x v="12"/>
    <s v="Center for Competitive Politics"/>
    <n v="125000"/>
    <x v="0"/>
    <x v="0"/>
    <m/>
  </r>
  <r>
    <s v="CT2019"/>
    <s v="Searle Freedom Trust_Center for Competitive Politics2009125000"/>
    <x v="12"/>
    <s v="Center for Competitive Politics"/>
    <n v="125000"/>
    <x v="10"/>
    <x v="0"/>
    <m/>
  </r>
  <r>
    <s v="CT2019"/>
    <s v="Searle Freedom Trust_Center for Competitive Politics2008125000"/>
    <x v="12"/>
    <s v="Center for Competitive Politics"/>
    <n v="125000"/>
    <x v="1"/>
    <x v="0"/>
    <m/>
  </r>
  <r>
    <s v="CT2019"/>
    <s v="Searle Freedom Trust_Center for Competitive Politics2007100000"/>
    <x v="12"/>
    <s v="Center for Competitive Politics"/>
    <n v="100000"/>
    <x v="6"/>
    <x v="0"/>
    <m/>
  </r>
  <r>
    <n v="990"/>
    <s v="The Lynde and Harry Bradley Foundation_Center for Competitive Politics2016125000"/>
    <x v="13"/>
    <s v="Center for Competitive Politics"/>
    <n v="125000"/>
    <x v="9"/>
    <x v="1"/>
    <m/>
  </r>
  <r>
    <n v="990"/>
    <s v="The Lynde and Harry Bradley Foundation_Center for Competitive Politics201550000"/>
    <x v="13"/>
    <s v="Center for Competitive Politics"/>
    <n v="50000"/>
    <x v="3"/>
    <x v="1"/>
    <m/>
  </r>
  <r>
    <n v="990"/>
    <s v="The Lynde and Harry Bradley Foundation_Center for Competitive Politics201550000"/>
    <x v="13"/>
    <s v="Center for Competitive Politics"/>
    <n v="50000"/>
    <x v="3"/>
    <x v="1"/>
    <m/>
  </r>
  <r>
    <n v="990"/>
    <s v="The Lynde and Harry Bradley Foundation_Center for Competitive Politics201475000"/>
    <x v="13"/>
    <s v="Center for Competitive Politics"/>
    <n v="75000"/>
    <x v="4"/>
    <x v="1"/>
    <m/>
  </r>
  <r>
    <s v="CT2019"/>
    <s v="The Lynde and Harry Bradley Foundation_Center for Competitive Politics201375000"/>
    <x v="13"/>
    <s v="Center for Competitive Politics"/>
    <n v="75000"/>
    <x v="7"/>
    <x v="2"/>
    <m/>
  </r>
  <r>
    <s v="CT2019"/>
    <s v="The Lynde and Harry Bradley Foundation_Center for Competitive Politics201210000"/>
    <x v="13"/>
    <s v="Center for Competitive Politics"/>
    <n v="10000"/>
    <x v="5"/>
    <x v="0"/>
    <m/>
  </r>
  <r>
    <s v="CT2019"/>
    <s v="The Lynde and Harry Bradley Foundation_Center for Competitive Politics201285000"/>
    <x v="13"/>
    <s v="Center for Competitive Politics"/>
    <n v="85000"/>
    <x v="5"/>
    <x v="0"/>
    <m/>
  </r>
  <r>
    <s v="CT2019"/>
    <s v="The Lynde and Harry Bradley Foundation_Center for Competitive Politics201110000"/>
    <x v="13"/>
    <s v="Center for Competitive Politics"/>
    <n v="10000"/>
    <x v="8"/>
    <x v="0"/>
    <m/>
  </r>
  <r>
    <s v="CT2019"/>
    <s v="The Lynde and Harry Bradley Foundation_Center for Competitive Politics201185000"/>
    <x v="13"/>
    <s v="Center for Competitive Politics"/>
    <n v="85000"/>
    <x v="8"/>
    <x v="0"/>
    <m/>
  </r>
  <r>
    <s v="CT2019"/>
    <s v="The Lynde and Harry Bradley Foundation_Center for Competitive Politics201010000"/>
    <x v="13"/>
    <s v="Center for Competitive Politics"/>
    <n v="10000"/>
    <x v="0"/>
    <x v="0"/>
    <m/>
  </r>
  <r>
    <s v="CT2019"/>
    <s v="The Lynde and Harry Bradley Foundation_Center for Competitive Politics201075000"/>
    <x v="13"/>
    <s v="Center for Competitive Politics"/>
    <n v="75000"/>
    <x v="0"/>
    <x v="0"/>
    <m/>
  </r>
  <r>
    <s v="CT2019"/>
    <s v="The Lynde and Harry Bradley Foundation_Center for Competitive Politics20095000"/>
    <x v="13"/>
    <s v="Center for Competitive Politics"/>
    <n v="5000"/>
    <x v="10"/>
    <x v="0"/>
    <m/>
  </r>
  <r>
    <s v="CT2019"/>
    <s v="The Lynde and Harry Bradley Foundation_Center for Competitive Politics200950000"/>
    <x v="13"/>
    <s v="Center for Competitive Politics"/>
    <n v="50000"/>
    <x v="10"/>
    <x v="0"/>
    <m/>
  </r>
  <r>
    <s v="CT2019"/>
    <s v="The Lynde and Harry Bradley Foundation_Center for Competitive Politics200820000"/>
    <x v="13"/>
    <s v="Center for Competitive Politics"/>
    <n v="20000"/>
    <x v="1"/>
    <x v="0"/>
    <m/>
  </r>
  <r>
    <n v="990"/>
    <s v="The McWethy Foundation_Center for Competitive Politics201410000"/>
    <x v="14"/>
    <s v="Center for Competitive Politics"/>
    <n v="10000"/>
    <x v="4"/>
    <x v="1"/>
    <m/>
  </r>
  <r>
    <s v="CT2019"/>
    <s v="The McWethy Foundation_Center for Competitive Politics201310000"/>
    <x v="14"/>
    <s v="Center for Competitive Politics"/>
    <n v="10000"/>
    <x v="7"/>
    <x v="0"/>
    <m/>
  </r>
  <r>
    <s v="CT2019"/>
    <s v="The McWethy Foundation_Center for Competitive Politics201210000"/>
    <x v="14"/>
    <s v="Center for Competitive Politics"/>
    <n v="10000"/>
    <x v="5"/>
    <x v="0"/>
    <m/>
  </r>
  <r>
    <s v="CT2019"/>
    <s v="The McWethy Foundation_Center for Competitive Politics201110000"/>
    <x v="14"/>
    <s v="Center for Competitive Politics"/>
    <n v="10000"/>
    <x v="8"/>
    <x v="0"/>
    <m/>
  </r>
  <r>
    <s v="CT2019"/>
    <s v="The McWethy Foundation_Center for Competitive Politics20106000"/>
    <x v="14"/>
    <s v="Center for Competitive Politics"/>
    <n v="6000"/>
    <x v="0"/>
    <x v="0"/>
    <m/>
  </r>
  <r>
    <s v="CT2019"/>
    <s v="The McWethy Foundation_Center for Competitive Politics20095000"/>
    <x v="14"/>
    <s v="Center for Competitive Politics"/>
    <n v="5000"/>
    <x v="10"/>
    <x v="0"/>
    <m/>
  </r>
  <r>
    <s v="CT2019"/>
    <s v="The McWethy Foundation_Center for Competitive Politics20081000"/>
    <x v="14"/>
    <s v="Center for Competitive Politics"/>
    <n v="1000"/>
    <x v="1"/>
    <x v="0"/>
    <m/>
  </r>
  <r>
    <n v="990"/>
    <s v="The Randolph Foundation_Center for Competitive Politics201450000"/>
    <x v="15"/>
    <s v="Center for Competitive Politics"/>
    <n v="50000"/>
    <x v="4"/>
    <x v="1"/>
    <m/>
  </r>
  <r>
    <s v="CT2019"/>
    <s v="The Randolph Foundation_Center for Competitive Politics201250000"/>
    <x v="15"/>
    <s v="Center for Competitive Politics"/>
    <n v="50000"/>
    <x v="5"/>
    <x v="0"/>
    <m/>
  </r>
  <r>
    <s v="CT2019"/>
    <s v="The Randolph Foundation_Center for Competitive Politics201175000"/>
    <x v="15"/>
    <s v="Center for Competitive Politics"/>
    <n v="75000"/>
    <x v="8"/>
    <x v="0"/>
    <m/>
  </r>
  <r>
    <s v="CT2019"/>
    <s v="The Weiler Foundation_Center for Competitive Politics201110000"/>
    <x v="16"/>
    <s v="Center for Competitive Politics"/>
    <n v="10000"/>
    <x v="8"/>
    <x v="0"/>
    <m/>
  </r>
  <r>
    <n v="990"/>
    <s v="Charles Koch Institute_Center for Competitive Politics201714000"/>
    <x v="17"/>
    <s v="Center for Competitive Politics"/>
    <n v="14000"/>
    <x v="2"/>
    <x v="1"/>
    <m/>
  </r>
  <r>
    <n v="990"/>
    <s v="Adolph Coors Foundation_Center for Competitive Politics201625000"/>
    <x v="18"/>
    <s v="Center for Competitive Politics"/>
    <n v="25000"/>
    <x v="9"/>
    <x v="1"/>
    <m/>
  </r>
  <r>
    <n v="990"/>
    <s v="Adolph Coors Foundation_Center for Competitive Politics201315000"/>
    <x v="18"/>
    <s v="Center for Competitive Politics"/>
    <n v="15000"/>
    <x v="7"/>
    <x v="1"/>
    <m/>
  </r>
  <r>
    <n v="990"/>
    <s v="Bradley Impact Fund_Center for Competitive Politics20145000"/>
    <x v="19"/>
    <s v="Center for Competitive Politics"/>
    <n v="5000"/>
    <x v="4"/>
    <x v="1"/>
    <m/>
  </r>
  <r>
    <n v="990"/>
    <s v="Center for Independent Thought_Center for Competitive Politics201515000"/>
    <x v="20"/>
    <s v="Center for Competitive Politics"/>
    <n v="15000"/>
    <x v="3"/>
    <x v="1"/>
    <m/>
  </r>
  <r>
    <n v="990"/>
    <s v="Gilder Foundation_Center for Competitive Politics201510000"/>
    <x v="21"/>
    <s v="Center for Competitive Politics"/>
    <n v="10000"/>
    <x v="3"/>
    <x v="1"/>
    <m/>
  </r>
  <r>
    <n v="990"/>
    <s v="Hickory Foundation_Center for Competitive Politics201650000"/>
    <x v="22"/>
    <s v="Center for Competitive Politics"/>
    <n v="50000"/>
    <x v="9"/>
    <x v="1"/>
    <m/>
  </r>
  <r>
    <n v="990"/>
    <s v="Hickory Foundation_Center for Competitive Politics201325000"/>
    <x v="22"/>
    <s v="Center for Competitive Politics"/>
    <n v="25000"/>
    <x v="7"/>
    <x v="1"/>
    <m/>
  </r>
  <r>
    <n v="990"/>
    <s v="The Richard and Helen DeVos Foundation_Center for Competitive Politics201225000"/>
    <x v="23"/>
    <s v="Center for Competitive Politics"/>
    <n v="25000"/>
    <x v="5"/>
    <x v="1"/>
    <m/>
  </r>
  <r>
    <n v="990"/>
    <s v="The Richard and Helen DeVos Foundation_Center for Competitive Politics201325000"/>
    <x v="23"/>
    <s v="Center for Competitive Politics"/>
    <n v="25000"/>
    <x v="7"/>
    <x v="1"/>
    <m/>
  </r>
  <r>
    <n v="990"/>
    <s v="DonorsTrust_Institute for Free Speech20175000"/>
    <x v="5"/>
    <s v="Institute for Free Speech"/>
    <n v="5000"/>
    <x v="2"/>
    <x v="1"/>
    <m/>
  </r>
  <r>
    <n v="990"/>
    <s v="DonorsTrust_Institute for Free Speech2017200000"/>
    <x v="5"/>
    <s v="Institute for Free Speech"/>
    <n v="200000"/>
    <x v="2"/>
    <x v="1"/>
    <m/>
  </r>
  <r>
    <n v="990"/>
    <s v="DonorsTrust_Institute for Free Speech2017500000"/>
    <x v="5"/>
    <s v="Institute for Free Speech"/>
    <n v="500000"/>
    <x v="2"/>
    <x v="1"/>
    <m/>
  </r>
  <r>
    <n v="990"/>
    <s v="DonorsTrust_Institute for Free Speech20173000"/>
    <x v="5"/>
    <s v="Institute for Free Speech"/>
    <n v="3000"/>
    <x v="2"/>
    <x v="1"/>
    <m/>
  </r>
  <r>
    <n v="990"/>
    <s v="DonorsTrust_Institute for Free Speech201714600"/>
    <x v="5"/>
    <s v="Institute for Free Speech"/>
    <n v="14600"/>
    <x v="2"/>
    <x v="1"/>
    <m/>
  </r>
  <r>
    <m/>
    <m/>
    <x v="24"/>
    <m/>
    <m/>
    <x v="12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purl.oclc.org/ooxml/officeDocument/relationships/pivotCacheDefinition" Target="../pivotCache/pivotCacheDefinition1.xml"/></Relationships>
</file>

<file path=xl/pivotTables/pivotTable1.xml><?xml version="1.0" encoding="utf-8"?>
<pivotTableDefinition xmlns="http://purl.oclc.org/ooxml/spreadsheetml/main" xmlns:mc="http://schemas.openxmlformats.org/markup-compatibility/2006" xmlns:xr="http://schemas.microsoft.com/office/spreadsheetml/2014/revision" mc:Ignorable="xr" xr:uid="{4B8A06EE-B89F-664A-B19B-422F18558C12}" name="PivotTable2" cacheId="1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onor" colHeaderCaption="Year">
  <location ref="A7:N33" firstHeaderRow="1" firstDataRow="2" firstDataCol="1" rowPageCount="1" colPageCount="1"/>
  <pivotFields count="8">
    <pivotField showAll="0"/>
    <pivotField showAll="0"/>
    <pivotField axis="axisRow" showAll="0" sortType="descending">
      <items count="27">
        <item sd="0" m="1" x="25"/>
        <item sd="0" x="19"/>
        <item sd="0" x="0"/>
        <item sd="0" x="20"/>
        <item sd="0" x="1"/>
        <item sd="0" x="17"/>
        <item sd="0" x="2"/>
        <item sd="0" x="3"/>
        <item sd="0" x="4"/>
        <item sd="0" x="5"/>
        <item sd="0" x="6"/>
        <item sd="0" x="7"/>
        <item sd="0" x="21"/>
        <item sd="0" x="22"/>
        <item sd="0" x="8"/>
        <item sd="0" x="9"/>
        <item sd="0" x="10"/>
        <item sd="0" x="11"/>
        <item sd="0" x="12"/>
        <item sd="0" x="13"/>
        <item sd="0" x="14"/>
        <item sd="0" x="15"/>
        <item sd="0" x="23"/>
        <item sd="0" x="16"/>
        <item sd="0" x="24"/>
        <item sd="0" x="18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Col" showAll="0">
      <items count="14">
        <item x="11"/>
        <item x="6"/>
        <item x="1"/>
        <item x="10"/>
        <item x="0"/>
        <item x="8"/>
        <item x="5"/>
        <item x="7"/>
        <item x="4"/>
        <item x="3"/>
        <item x="9"/>
        <item x="2"/>
        <item h="1" x="12"/>
        <item t="default"/>
      </items>
    </pivotField>
    <pivotField axis="axisPage" showAll="0">
      <items count="4">
        <item x="1"/>
        <item x="2"/>
        <item x="0"/>
        <item t="default"/>
      </items>
    </pivotField>
    <pivotField showAll="0"/>
  </pivotFields>
  <rowFields count="1">
    <field x="2"/>
  </rowFields>
  <rowItems count="25">
    <i>
      <x v="8"/>
    </i>
    <i>
      <x v="9"/>
    </i>
    <i>
      <x v="17"/>
    </i>
    <i>
      <x v="18"/>
    </i>
    <i>
      <x v="19"/>
    </i>
    <i>
      <x v="11"/>
    </i>
    <i>
      <x v="21"/>
    </i>
    <i>
      <x v="10"/>
    </i>
    <i>
      <x v="7"/>
    </i>
    <i>
      <x v="4"/>
    </i>
    <i>
      <x v="14"/>
    </i>
    <i>
      <x v="13"/>
    </i>
    <i>
      <x v="20"/>
    </i>
    <i>
      <x v="22"/>
    </i>
    <i>
      <x v="2"/>
    </i>
    <i>
      <x v="25"/>
    </i>
    <i>
      <x v="16"/>
    </i>
    <i>
      <x v="15"/>
    </i>
    <i>
      <x v="3"/>
    </i>
    <i>
      <x v="5"/>
    </i>
    <i>
      <x v="23"/>
    </i>
    <i>
      <x v="12"/>
    </i>
    <i>
      <x v="1"/>
    </i>
    <i>
      <x v="6"/>
    </i>
    <i t="grand">
      <x/>
    </i>
  </rowItems>
  <colFields count="1">
    <field x="5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6" hier="-1"/>
  </pageFields>
  <dataFields count="1">
    <dataField name="Sum of contribution" fld="4" baseField="0" baseItem="0" numFmtId="164"/>
  </dataFields>
  <formats count="1">
    <format dxfId="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hyperlink" Target="https://www.desmogblog.com/institute-free-speech" TargetMode="External"/><Relationship Id="rId1" Type="http://purl.oclc.org/ooxml/officeDocument/relationships/pivotTable" Target="../pivotTables/pivotTable1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02FA5-C43D-3444-811B-0DB14C57CD9D}">
  <dimension ref="A1:O33"/>
  <sheetViews>
    <sheetView tabSelected="1" workbookViewId="0">
      <selection activeCell="D39" sqref="D39"/>
    </sheetView>
  </sheetViews>
  <sheetFormatPr baseColWidth="10" defaultRowHeight="16" x14ac:dyDescent="0.2"/>
  <cols>
    <col min="1" max="1" width="49.5" bestFit="1" customWidth="1"/>
    <col min="2" max="3" width="8.6640625" bestFit="1" customWidth="1"/>
    <col min="4" max="12" width="10.1640625" bestFit="1" customWidth="1"/>
    <col min="13" max="13" width="8.6640625" bestFit="1" customWidth="1"/>
    <col min="14" max="15" width="11.1640625" bestFit="1" customWidth="1"/>
  </cols>
  <sheetData>
    <row r="1" spans="1:15" ht="26" x14ac:dyDescent="0.3">
      <c r="A1" s="9" t="s">
        <v>46</v>
      </c>
    </row>
    <row r="2" spans="1:15" ht="19" x14ac:dyDescent="0.25">
      <c r="A2" s="10" t="s">
        <v>47</v>
      </c>
      <c r="B2" s="11" t="d">
        <v>2019-07-04</v>
      </c>
    </row>
    <row r="3" spans="1:15" ht="19" x14ac:dyDescent="0.25">
      <c r="A3" s="12" t="s">
        <v>48</v>
      </c>
      <c r="B3" s="10"/>
    </row>
    <row r="5" spans="1:15" x14ac:dyDescent="0.2">
      <c r="A5" s="6" t="s">
        <v>32</v>
      </c>
      <c r="B5" t="s">
        <v>43</v>
      </c>
    </row>
    <row r="7" spans="1:15" x14ac:dyDescent="0.2">
      <c r="A7" s="6" t="s">
        <v>42</v>
      </c>
      <c r="B7" s="6" t="s">
        <v>44</v>
      </c>
    </row>
    <row r="8" spans="1:15" x14ac:dyDescent="0.2">
      <c r="A8" s="6" t="s">
        <v>45</v>
      </c>
      <c r="B8">
        <v>2006</v>
      </c>
      <c r="C8">
        <v>2007</v>
      </c>
      <c r="D8">
        <v>2008</v>
      </c>
      <c r="E8">
        <v>2009</v>
      </c>
      <c r="F8">
        <v>2010</v>
      </c>
      <c r="G8">
        <v>2011</v>
      </c>
      <c r="H8">
        <v>2012</v>
      </c>
      <c r="I8">
        <v>2013</v>
      </c>
      <c r="J8">
        <v>2014</v>
      </c>
      <c r="K8">
        <v>2015</v>
      </c>
      <c r="L8">
        <v>2016</v>
      </c>
      <c r="M8">
        <v>2017</v>
      </c>
      <c r="N8" t="s">
        <v>41</v>
      </c>
      <c r="O8" s="8" t="s">
        <v>49</v>
      </c>
    </row>
    <row r="9" spans="1:15" x14ac:dyDescent="0.2">
      <c r="A9" s="7" t="s">
        <v>8</v>
      </c>
      <c r="B9" s="3"/>
      <c r="C9" s="3">
        <v>325000</v>
      </c>
      <c r="D9" s="3">
        <v>832000</v>
      </c>
      <c r="E9" s="3">
        <v>790000</v>
      </c>
      <c r="F9" s="3">
        <v>525000</v>
      </c>
      <c r="G9" s="3">
        <v>526480</v>
      </c>
      <c r="H9" s="3">
        <v>500000</v>
      </c>
      <c r="I9" s="3">
        <v>675000</v>
      </c>
      <c r="J9" s="3">
        <v>675000</v>
      </c>
      <c r="K9" s="3">
        <v>521500</v>
      </c>
      <c r="L9" s="3">
        <v>508500</v>
      </c>
      <c r="M9" s="3"/>
      <c r="N9" s="3">
        <v>5878480</v>
      </c>
      <c r="O9" t="str">
        <f>IF(VLOOKUP(A9,Resources!A:B,2,FALSE)=0,"",VLOOKUP(A9,Resources!A:B,2,FALSE))</f>
        <v>https://www.desmogblog.com/donors-capital-fund</v>
      </c>
    </row>
    <row r="10" spans="1:15" x14ac:dyDescent="0.2">
      <c r="A10" s="7" t="s">
        <v>9</v>
      </c>
      <c r="B10" s="3"/>
      <c r="C10" s="3">
        <v>1000</v>
      </c>
      <c r="D10" s="3">
        <v>55000</v>
      </c>
      <c r="E10" s="3">
        <v>20000</v>
      </c>
      <c r="F10" s="3">
        <v>27500</v>
      </c>
      <c r="G10" s="3">
        <v>16000</v>
      </c>
      <c r="H10" s="3">
        <v>140000</v>
      </c>
      <c r="I10" s="3">
        <v>166000</v>
      </c>
      <c r="J10" s="3">
        <v>165000</v>
      </c>
      <c r="K10" s="3">
        <v>305000</v>
      </c>
      <c r="L10" s="3">
        <v>283850</v>
      </c>
      <c r="M10" s="3">
        <v>722600</v>
      </c>
      <c r="N10" s="3">
        <v>1901950</v>
      </c>
      <c r="O10" t="str">
        <f>IF(VLOOKUP(A10,Resources!A:B,2,FALSE)=0,"",VLOOKUP(A10,Resources!A:B,2,FALSE))</f>
        <v>https://www.desmogblog.com/who-donors-trust</v>
      </c>
    </row>
    <row r="11" spans="1:15" x14ac:dyDescent="0.2">
      <c r="A11" s="7" t="s">
        <v>15</v>
      </c>
      <c r="B11" s="3">
        <v>125000</v>
      </c>
      <c r="C11" s="3">
        <v>125000</v>
      </c>
      <c r="D11" s="3">
        <v>162500</v>
      </c>
      <c r="E11" s="3">
        <v>125000</v>
      </c>
      <c r="F11" s="3">
        <v>162500</v>
      </c>
      <c r="G11" s="3">
        <v>211250</v>
      </c>
      <c r="H11" s="3">
        <v>170000</v>
      </c>
      <c r="I11" s="3">
        <v>170000</v>
      </c>
      <c r="J11" s="3"/>
      <c r="K11" s="3"/>
      <c r="L11" s="3"/>
      <c r="M11" s="3"/>
      <c r="N11" s="3">
        <v>1251250</v>
      </c>
      <c r="O11" t="str">
        <f>IF(VLOOKUP(A11,Resources!A:B,2,FALSE)=0,"",VLOOKUP(A11,Resources!A:B,2,FALSE))</f>
        <v/>
      </c>
    </row>
    <row r="12" spans="1:15" x14ac:dyDescent="0.2">
      <c r="A12" s="7" t="s">
        <v>17</v>
      </c>
      <c r="B12" s="3"/>
      <c r="C12" s="3">
        <v>100000</v>
      </c>
      <c r="D12" s="3">
        <v>125000</v>
      </c>
      <c r="E12" s="3">
        <v>125000</v>
      </c>
      <c r="F12" s="3">
        <v>125000</v>
      </c>
      <c r="G12" s="3">
        <v>125000</v>
      </c>
      <c r="H12" s="3"/>
      <c r="I12" s="3"/>
      <c r="J12" s="3">
        <v>125000</v>
      </c>
      <c r="K12" s="3">
        <v>125000</v>
      </c>
      <c r="L12" s="3">
        <v>150000</v>
      </c>
      <c r="M12" s="3"/>
      <c r="N12" s="3">
        <v>1000000</v>
      </c>
      <c r="O12" t="str">
        <f>IF(VLOOKUP(A12,Resources!A:B,2,FALSE)=0,"",VLOOKUP(A12,Resources!A:B,2,FALSE))</f>
        <v>https://www.sourcewatch.org/index.php/Searle_Freedom_Trust</v>
      </c>
    </row>
    <row r="13" spans="1:15" x14ac:dyDescent="0.2">
      <c r="A13" s="7" t="s">
        <v>12</v>
      </c>
      <c r="B13" s="3"/>
      <c r="C13" s="3"/>
      <c r="D13" s="3">
        <v>20000</v>
      </c>
      <c r="E13" s="3">
        <v>55000</v>
      </c>
      <c r="F13" s="3">
        <v>85000</v>
      </c>
      <c r="G13" s="3">
        <v>95000</v>
      </c>
      <c r="H13" s="3">
        <v>95000</v>
      </c>
      <c r="I13" s="3">
        <v>75000</v>
      </c>
      <c r="J13" s="3">
        <v>75000</v>
      </c>
      <c r="K13" s="3">
        <v>100000</v>
      </c>
      <c r="L13" s="3">
        <v>125000</v>
      </c>
      <c r="M13" s="3"/>
      <c r="N13" s="3">
        <v>725000</v>
      </c>
      <c r="O13" t="str">
        <f>IF(VLOOKUP(A13,Resources!A:B,2,FALSE)=0,"",VLOOKUP(A13,Resources!A:B,2,FALSE))</f>
        <v>https://www.sourcewatch.org/index.php/Lynde_and_Harry_Bradley_Foundation</v>
      </c>
    </row>
    <row r="14" spans="1:15" x14ac:dyDescent="0.2">
      <c r="A14" s="7" t="s">
        <v>4</v>
      </c>
      <c r="B14" s="3"/>
      <c r="C14" s="3"/>
      <c r="D14" s="3"/>
      <c r="E14" s="3">
        <v>1000</v>
      </c>
      <c r="F14" s="3">
        <v>15000</v>
      </c>
      <c r="G14" s="3">
        <v>95000</v>
      </c>
      <c r="H14" s="3">
        <v>100000</v>
      </c>
      <c r="I14" s="3">
        <v>100000</v>
      </c>
      <c r="J14" s="3">
        <v>100000</v>
      </c>
      <c r="K14" s="3"/>
      <c r="L14" s="3"/>
      <c r="M14" s="3"/>
      <c r="N14" s="3">
        <v>411000</v>
      </c>
      <c r="O14" t="str">
        <f>IF(VLOOKUP(A14,Resources!A:B,2,FALSE)=0,"",VLOOKUP(A14,Resources!A:B,2,FALSE))</f>
        <v>https://www.sourcewatch.org/index.php/Ed_Uihlein_Family_Foundation</v>
      </c>
    </row>
    <row r="15" spans="1:15" x14ac:dyDescent="0.2">
      <c r="A15" s="7" t="s">
        <v>14</v>
      </c>
      <c r="B15" s="3"/>
      <c r="C15" s="3"/>
      <c r="D15" s="3"/>
      <c r="E15" s="3"/>
      <c r="F15" s="3"/>
      <c r="G15" s="3">
        <v>75000</v>
      </c>
      <c r="H15" s="3">
        <v>50000</v>
      </c>
      <c r="I15" s="3"/>
      <c r="J15" s="3">
        <v>50000</v>
      </c>
      <c r="K15" s="3"/>
      <c r="L15" s="3"/>
      <c r="M15" s="3"/>
      <c r="N15" s="3">
        <v>175000</v>
      </c>
      <c r="O15" t="str">
        <f>IF(VLOOKUP(A15,Resources!A:B,2,FALSE)=0,"",VLOOKUP(A15,Resources!A:B,2,FALSE))</f>
        <v>https://www.sourcewatch.org/index.php/Randolph_Foundation</v>
      </c>
    </row>
    <row r="16" spans="1:15" x14ac:dyDescent="0.2">
      <c r="A16" s="7" t="s">
        <v>13</v>
      </c>
      <c r="B16" s="3"/>
      <c r="C16" s="3"/>
      <c r="D16" s="3"/>
      <c r="E16" s="3"/>
      <c r="F16" s="3">
        <v>25000</v>
      </c>
      <c r="G16" s="3">
        <v>30000</v>
      </c>
      <c r="H16" s="3">
        <v>75000</v>
      </c>
      <c r="I16" s="3"/>
      <c r="J16" s="3"/>
      <c r="K16" s="3"/>
      <c r="L16" s="3"/>
      <c r="M16" s="3"/>
      <c r="N16" s="3">
        <v>130000</v>
      </c>
      <c r="O16" t="str">
        <f>IF(VLOOKUP(A16,Resources!A:B,2,FALSE)=0,"",VLOOKUP(A16,Resources!A:B,2,FALSE))</f>
        <v>https://www.desmogblog.com/dunn-s-foundation-advancement-right-thinking</v>
      </c>
    </row>
    <row r="17" spans="1:15" x14ac:dyDescent="0.2">
      <c r="A17" s="7" t="s">
        <v>10</v>
      </c>
      <c r="B17" s="3"/>
      <c r="C17" s="3"/>
      <c r="D17" s="3"/>
      <c r="E17" s="3"/>
      <c r="F17" s="3">
        <v>25000</v>
      </c>
      <c r="G17" s="3">
        <v>25000</v>
      </c>
      <c r="H17" s="3">
        <v>25000</v>
      </c>
      <c r="I17" s="3">
        <v>25000</v>
      </c>
      <c r="J17" s="3"/>
      <c r="K17" s="3"/>
      <c r="L17" s="3"/>
      <c r="M17" s="3"/>
      <c r="N17" s="3">
        <v>100000</v>
      </c>
      <c r="O17" t="str">
        <f>IF(VLOOKUP(A17,Resources!A:B,2,FALSE)=0,"",VLOOKUP(A17,Resources!A:B,2,FALSE))</f>
        <v/>
      </c>
    </row>
    <row r="18" spans="1:15" x14ac:dyDescent="0.2">
      <c r="A18" s="7" t="s">
        <v>6</v>
      </c>
      <c r="B18" s="3"/>
      <c r="C18" s="3"/>
      <c r="D18" s="3"/>
      <c r="E18" s="3"/>
      <c r="F18" s="3"/>
      <c r="G18" s="3"/>
      <c r="H18" s="3">
        <v>34828</v>
      </c>
      <c r="I18" s="3"/>
      <c r="J18" s="3">
        <v>9941</v>
      </c>
      <c r="K18" s="3">
        <v>12468</v>
      </c>
      <c r="L18" s="3"/>
      <c r="M18" s="3">
        <v>24907</v>
      </c>
      <c r="N18" s="3">
        <v>82144</v>
      </c>
      <c r="O18" t="str">
        <f>IF(VLOOKUP(A18,Resources!A:B,2,FALSE)=0,"",VLOOKUP(A18,Resources!A:B,2,FALSE))</f>
        <v>https://www.desmogblog.com/koch-family-foundations</v>
      </c>
    </row>
    <row r="19" spans="1:15" x14ac:dyDescent="0.2">
      <c r="A19" s="7" t="s">
        <v>7</v>
      </c>
      <c r="B19" s="3"/>
      <c r="C19" s="3"/>
      <c r="D19" s="3"/>
      <c r="E19" s="3"/>
      <c r="F19" s="3">
        <v>10000</v>
      </c>
      <c r="G19" s="3"/>
      <c r="H19" s="3">
        <v>15000</v>
      </c>
      <c r="I19" s="3"/>
      <c r="J19" s="3">
        <v>15000</v>
      </c>
      <c r="K19" s="3">
        <v>15000</v>
      </c>
      <c r="L19" s="3">
        <v>20000</v>
      </c>
      <c r="M19" s="3"/>
      <c r="N19" s="3">
        <v>75000</v>
      </c>
      <c r="O19" t="str">
        <f>IF(VLOOKUP(A19,Resources!A:B,2,FALSE)=0,"",VLOOKUP(A19,Resources!A:B,2,FALSE))</f>
        <v/>
      </c>
    </row>
    <row r="20" spans="1:15" x14ac:dyDescent="0.2">
      <c r="A20" s="7" t="s">
        <v>38</v>
      </c>
      <c r="B20" s="3"/>
      <c r="C20" s="3"/>
      <c r="D20" s="3"/>
      <c r="E20" s="3"/>
      <c r="F20" s="3"/>
      <c r="G20" s="3"/>
      <c r="H20" s="3"/>
      <c r="I20" s="3">
        <v>25000</v>
      </c>
      <c r="J20" s="3"/>
      <c r="K20" s="3"/>
      <c r="L20" s="3">
        <v>50000</v>
      </c>
      <c r="M20" s="3"/>
      <c r="N20" s="3">
        <v>75000</v>
      </c>
      <c r="O20" t="str">
        <f>IF(VLOOKUP(A20,Resources!A:B,2,FALSE)=0,"",VLOOKUP(A20,Resources!A:B,2,FALSE))</f>
        <v/>
      </c>
    </row>
    <row r="21" spans="1:15" x14ac:dyDescent="0.2">
      <c r="A21" s="7" t="s">
        <v>11</v>
      </c>
      <c r="B21" s="3"/>
      <c r="C21" s="3"/>
      <c r="D21" s="3">
        <v>1000</v>
      </c>
      <c r="E21" s="3">
        <v>5000</v>
      </c>
      <c r="F21" s="3">
        <v>6000</v>
      </c>
      <c r="G21" s="3">
        <v>10000</v>
      </c>
      <c r="H21" s="3">
        <v>10000</v>
      </c>
      <c r="I21" s="3">
        <v>10000</v>
      </c>
      <c r="J21" s="3">
        <v>10000</v>
      </c>
      <c r="K21" s="3"/>
      <c r="L21" s="3"/>
      <c r="M21" s="3"/>
      <c r="N21" s="3">
        <v>52000</v>
      </c>
      <c r="O21" t="str">
        <f>IF(VLOOKUP(A21,Resources!A:B,2,FALSE)=0,"",VLOOKUP(A21,Resources!A:B,2,FALSE))</f>
        <v/>
      </c>
    </row>
    <row r="22" spans="1:15" x14ac:dyDescent="0.2">
      <c r="A22" s="7" t="s">
        <v>39</v>
      </c>
      <c r="B22" s="3"/>
      <c r="C22" s="3"/>
      <c r="D22" s="3"/>
      <c r="E22" s="3"/>
      <c r="F22" s="3"/>
      <c r="G22" s="3"/>
      <c r="H22" s="3">
        <v>25000</v>
      </c>
      <c r="I22" s="3">
        <v>25000</v>
      </c>
      <c r="J22" s="3"/>
      <c r="K22" s="3"/>
      <c r="L22" s="3"/>
      <c r="M22" s="3"/>
      <c r="N22" s="3">
        <v>50000</v>
      </c>
      <c r="O22" t="str">
        <f>IF(VLOOKUP(A22,Resources!A:B,2,FALSE)=0,"",VLOOKUP(A22,Resources!A:B,2,FALSE))</f>
        <v>https://www.sourcewatch.org/index.php/Richard_and_Helen_DeVos_Foundation</v>
      </c>
    </row>
    <row r="23" spans="1:15" x14ac:dyDescent="0.2">
      <c r="A23" s="7" t="s">
        <v>19</v>
      </c>
      <c r="B23" s="3"/>
      <c r="C23" s="3"/>
      <c r="D23" s="3">
        <v>25000</v>
      </c>
      <c r="E23" s="3"/>
      <c r="F23" s="3">
        <v>15000</v>
      </c>
      <c r="G23" s="3"/>
      <c r="H23" s="3"/>
      <c r="I23" s="3"/>
      <c r="J23" s="3"/>
      <c r="K23" s="3"/>
      <c r="L23" s="3"/>
      <c r="M23" s="3"/>
      <c r="N23" s="3">
        <v>40000</v>
      </c>
      <c r="O23" t="str">
        <f>IF(VLOOKUP(A23,Resources!A:B,2,FALSE)=0,"",VLOOKUP(A23,Resources!A:B,2,FALSE))</f>
        <v>https://www.sourcewatch.org/index.php/Castle_Rock_Foundation</v>
      </c>
    </row>
    <row r="24" spans="1:15" x14ac:dyDescent="0.2">
      <c r="A24" s="7" t="s">
        <v>50</v>
      </c>
      <c r="B24" s="3"/>
      <c r="C24" s="3"/>
      <c r="D24" s="3"/>
      <c r="E24" s="3"/>
      <c r="F24" s="3"/>
      <c r="G24" s="3"/>
      <c r="H24" s="3"/>
      <c r="I24" s="3">
        <v>15000</v>
      </c>
      <c r="J24" s="3"/>
      <c r="K24" s="3"/>
      <c r="L24" s="3">
        <v>25000</v>
      </c>
      <c r="M24" s="3"/>
      <c r="N24" s="3">
        <v>40000</v>
      </c>
      <c r="O24" t="str">
        <f>IF(VLOOKUP(A24,Resources!A:B,2,FALSE)=0,"",VLOOKUP(A24,Resources!A:B,2,FALSE))</f>
        <v>https://www.sourcewatch.org/index.php/Adolph_Coors_Foundation</v>
      </c>
    </row>
    <row r="25" spans="1:15" x14ac:dyDescent="0.2">
      <c r="A25" s="7" t="s">
        <v>20</v>
      </c>
      <c r="B25" s="3"/>
      <c r="C25" s="3"/>
      <c r="D25" s="3">
        <v>25000</v>
      </c>
      <c r="E25" s="3"/>
      <c r="F25" s="3"/>
      <c r="G25" s="3"/>
      <c r="H25" s="3"/>
      <c r="I25" s="3"/>
      <c r="J25" s="3"/>
      <c r="K25" s="3"/>
      <c r="L25" s="3"/>
      <c r="M25" s="3"/>
      <c r="N25" s="3">
        <v>25000</v>
      </c>
      <c r="O25" t="str">
        <f>IF(VLOOKUP(A25,Resources!A:B,2,FALSE)=0,"",VLOOKUP(A25,Resources!A:B,2,FALSE))</f>
        <v>https://www.sourcewatch.org/index.php/Lovett_%26_Ruth_Peters_Foundation</v>
      </c>
    </row>
    <row r="26" spans="1:15" x14ac:dyDescent="0.2">
      <c r="A26" s="7" t="s">
        <v>16</v>
      </c>
      <c r="B26" s="3"/>
      <c r="C26" s="3"/>
      <c r="D26" s="3"/>
      <c r="E26" s="3"/>
      <c r="F26" s="3"/>
      <c r="G26" s="3">
        <v>25000</v>
      </c>
      <c r="H26" s="3"/>
      <c r="I26" s="3"/>
      <c r="J26" s="3"/>
      <c r="K26" s="3"/>
      <c r="L26" s="3"/>
      <c r="M26" s="3"/>
      <c r="N26" s="3">
        <v>25000</v>
      </c>
      <c r="O26" t="str">
        <f>IF(VLOOKUP(A26,Resources!A:B,2,FALSE)=0,"",VLOOKUP(A26,Resources!A:B,2,FALSE))</f>
        <v>https://www.sourcewatch.org/index.php/JM_Foundation</v>
      </c>
    </row>
    <row r="27" spans="1:15" x14ac:dyDescent="0.2">
      <c r="A27" s="7" t="s">
        <v>36</v>
      </c>
      <c r="B27" s="3"/>
      <c r="C27" s="3"/>
      <c r="D27" s="3"/>
      <c r="E27" s="3"/>
      <c r="F27" s="3"/>
      <c r="G27" s="3"/>
      <c r="H27" s="3"/>
      <c r="I27" s="3"/>
      <c r="J27" s="3"/>
      <c r="K27" s="3">
        <v>15000</v>
      </c>
      <c r="L27" s="3"/>
      <c r="M27" s="3"/>
      <c r="N27" s="3">
        <v>15000</v>
      </c>
      <c r="O27" t="str">
        <f>IF(VLOOKUP(A27,Resources!A:B,2,FALSE)=0,"",VLOOKUP(A27,Resources!A:B,2,FALSE))</f>
        <v/>
      </c>
    </row>
    <row r="28" spans="1:15" x14ac:dyDescent="0.2">
      <c r="A28" s="7" t="s">
        <v>34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>
        <v>14000</v>
      </c>
      <c r="N28" s="3">
        <v>14000</v>
      </c>
      <c r="O28" t="str">
        <f>IF(VLOOKUP(A28,Resources!A:B,2,FALSE)=0,"",VLOOKUP(A28,Resources!A:B,2,FALSE))</f>
        <v>https://www.sourcewatch.org/index.php/Charles_Koch_Institute</v>
      </c>
    </row>
    <row r="29" spans="1:15" x14ac:dyDescent="0.2">
      <c r="A29" s="7" t="s">
        <v>18</v>
      </c>
      <c r="B29" s="3"/>
      <c r="C29" s="3"/>
      <c r="D29" s="3"/>
      <c r="E29" s="3"/>
      <c r="F29" s="3"/>
      <c r="G29" s="3">
        <v>10000</v>
      </c>
      <c r="H29" s="3"/>
      <c r="I29" s="3"/>
      <c r="J29" s="3"/>
      <c r="K29" s="3"/>
      <c r="L29" s="3"/>
      <c r="M29" s="3"/>
      <c r="N29" s="3">
        <v>10000</v>
      </c>
      <c r="O29" t="str">
        <f>IF(VLOOKUP(A29,Resources!A:B,2,FALSE)=0,"",VLOOKUP(A29,Resources!A:B,2,FALSE))</f>
        <v/>
      </c>
    </row>
    <row r="30" spans="1:15" x14ac:dyDescent="0.2">
      <c r="A30" s="7" t="s">
        <v>37</v>
      </c>
      <c r="B30" s="3"/>
      <c r="C30" s="3"/>
      <c r="D30" s="3"/>
      <c r="E30" s="3"/>
      <c r="F30" s="3"/>
      <c r="G30" s="3"/>
      <c r="H30" s="3"/>
      <c r="I30" s="3"/>
      <c r="J30" s="3"/>
      <c r="K30" s="3">
        <v>10000</v>
      </c>
      <c r="L30" s="3"/>
      <c r="M30" s="3"/>
      <c r="N30" s="3">
        <v>10000</v>
      </c>
      <c r="O30" t="str">
        <f>IF(VLOOKUP(A30,Resources!A:B,2,FALSE)=0,"",VLOOKUP(A30,Resources!A:B,2,FALSE))</f>
        <v>https://www.sourcewatch.org/index.php/The_Gilder_Foundation</v>
      </c>
    </row>
    <row r="31" spans="1:15" x14ac:dyDescent="0.2">
      <c r="A31" s="7" t="s">
        <v>35</v>
      </c>
      <c r="B31" s="3"/>
      <c r="C31" s="3"/>
      <c r="D31" s="3"/>
      <c r="E31" s="3"/>
      <c r="F31" s="3"/>
      <c r="G31" s="3"/>
      <c r="H31" s="3"/>
      <c r="I31" s="3"/>
      <c r="J31" s="3">
        <v>5000</v>
      </c>
      <c r="K31" s="3"/>
      <c r="L31" s="3"/>
      <c r="M31" s="3"/>
      <c r="N31" s="3">
        <v>5000</v>
      </c>
      <c r="O31" t="str">
        <f>IF(VLOOKUP(A31,Resources!A:B,2,FALSE)=0,"",VLOOKUP(A31,Resources!A:B,2,FALSE))</f>
        <v>https://www.sourcewatch.org/index.php/Bradley_Impact_Fund</v>
      </c>
    </row>
    <row r="32" spans="1:15" x14ac:dyDescent="0.2">
      <c r="A32" s="7" t="s">
        <v>21</v>
      </c>
      <c r="B32" s="3"/>
      <c r="C32" s="3">
        <v>2500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>
        <v>2500</v>
      </c>
      <c r="O32" t="str">
        <f>IF(VLOOKUP(A32,Resources!A:B,2,FALSE)=0,"",VLOOKUP(A32,Resources!A:B,2,FALSE))</f>
        <v>https://www.sourcewatch.org/index.php/Chase_Foundation_of_Virginia</v>
      </c>
    </row>
    <row r="33" spans="1:14" x14ac:dyDescent="0.2">
      <c r="A33" s="7" t="s">
        <v>41</v>
      </c>
      <c r="B33" s="3">
        <v>125000</v>
      </c>
      <c r="C33" s="3">
        <v>553500</v>
      </c>
      <c r="D33" s="3">
        <v>1245500</v>
      </c>
      <c r="E33" s="3">
        <v>1121000</v>
      </c>
      <c r="F33" s="3">
        <v>1021000</v>
      </c>
      <c r="G33" s="3">
        <v>1243730</v>
      </c>
      <c r="H33" s="3">
        <v>1239828</v>
      </c>
      <c r="I33" s="3">
        <v>1286000</v>
      </c>
      <c r="J33" s="3">
        <v>1229941</v>
      </c>
      <c r="K33" s="3">
        <v>1103968</v>
      </c>
      <c r="L33" s="3">
        <v>1162350</v>
      </c>
      <c r="M33" s="3">
        <v>761507</v>
      </c>
      <c r="N33" s="3">
        <v>12093324</v>
      </c>
    </row>
  </sheetData>
  <hyperlinks>
    <hyperlink ref="A3" r:id="rId2" xr:uid="{5D49A8BA-6925-EF4B-9D6C-3421D11B9B2D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9"/>
  <sheetViews>
    <sheetView workbookViewId="0">
      <selection activeCell="C116" sqref="C116:C117"/>
    </sheetView>
  </sheetViews>
  <sheetFormatPr baseColWidth="10" defaultRowHeight="16" x14ac:dyDescent="0.2"/>
  <cols>
    <col min="1" max="1" width="14" customWidth="1"/>
    <col min="2" max="2" width="62.5" bestFit="1" customWidth="1"/>
    <col min="3" max="3" width="49.5" bestFit="1" customWidth="1"/>
    <col min="4" max="4" width="26.33203125" bestFit="1" customWidth="1"/>
    <col min="5" max="5" width="19.83203125" style="3" customWidth="1"/>
    <col min="6" max="6" width="9.5" customWidth="1"/>
  </cols>
  <sheetData>
    <row r="1" spans="1:8" s="1" customFormat="1" x14ac:dyDescent="0.2">
      <c r="A1" s="1" t="s">
        <v>22</v>
      </c>
      <c r="B1" s="1" t="s">
        <v>23</v>
      </c>
      <c r="C1" s="1" t="s">
        <v>0</v>
      </c>
      <c r="D1" s="1" t="s">
        <v>1</v>
      </c>
      <c r="E1" s="2" t="s">
        <v>2</v>
      </c>
      <c r="F1" s="1" t="s">
        <v>3</v>
      </c>
      <c r="G1" s="1" t="s">
        <v>32</v>
      </c>
      <c r="H1" s="1" t="s">
        <v>33</v>
      </c>
    </row>
    <row r="2" spans="1:8" x14ac:dyDescent="0.2">
      <c r="A2" t="s">
        <v>24</v>
      </c>
      <c r="B2" t="str">
        <f>C2&amp;"_"&amp;D2&amp;F2&amp;E2</f>
        <v>Castle Rock Foundation_Center for Competitive Politics201015000</v>
      </c>
      <c r="C2" t="s">
        <v>19</v>
      </c>
      <c r="D2" t="s">
        <v>5</v>
      </c>
      <c r="E2" s="3">
        <v>15000</v>
      </c>
      <c r="F2">
        <v>2010</v>
      </c>
    </row>
    <row r="3" spans="1:8" x14ac:dyDescent="0.2">
      <c r="A3" t="s">
        <v>24</v>
      </c>
      <c r="B3" t="str">
        <f>C3&amp;"_"&amp;D3&amp;F3&amp;E3</f>
        <v>Castle Rock Foundation_Center for Competitive Politics200825000</v>
      </c>
      <c r="C3" t="s">
        <v>19</v>
      </c>
      <c r="D3" t="s">
        <v>5</v>
      </c>
      <c r="E3" s="3">
        <v>25000</v>
      </c>
      <c r="F3">
        <v>2008</v>
      </c>
    </row>
    <row r="4" spans="1:8" x14ac:dyDescent="0.2">
      <c r="A4">
        <v>990</v>
      </c>
      <c r="B4" t="str">
        <f t="shared" ref="B4:B5" si="0">C4&amp;"_"&amp;D4&amp;F4&amp;E4</f>
        <v>Charles G. Koch Charitable Foundation_Center for Competitive Politics201724907</v>
      </c>
      <c r="C4" t="s">
        <v>6</v>
      </c>
      <c r="D4" t="s">
        <v>5</v>
      </c>
      <c r="E4" s="3">
        <v>24907</v>
      </c>
      <c r="F4">
        <v>2017</v>
      </c>
      <c r="G4" t="s">
        <v>25</v>
      </c>
    </row>
    <row r="5" spans="1:8" x14ac:dyDescent="0.2">
      <c r="A5">
        <v>990</v>
      </c>
      <c r="B5" t="str">
        <f t="shared" si="0"/>
        <v>Charles G. Koch Charitable Foundation_Center for Competitive Politics201512468</v>
      </c>
      <c r="C5" t="s">
        <v>6</v>
      </c>
      <c r="D5" t="s">
        <v>5</v>
      </c>
      <c r="E5" s="3">
        <v>12468</v>
      </c>
      <c r="F5">
        <v>2015</v>
      </c>
      <c r="G5" t="s">
        <v>25</v>
      </c>
    </row>
    <row r="6" spans="1:8" x14ac:dyDescent="0.2">
      <c r="A6" t="s">
        <v>24</v>
      </c>
      <c r="B6" t="str">
        <f>C6&amp;"_"&amp;D6&amp;F6&amp;E6</f>
        <v>Charles G. Koch Charitable Foundation_Center for Competitive Politics20149941</v>
      </c>
      <c r="C6" t="s">
        <v>6</v>
      </c>
      <c r="D6" t="s">
        <v>5</v>
      </c>
      <c r="E6" s="3">
        <v>9941</v>
      </c>
      <c r="F6">
        <v>2014</v>
      </c>
      <c r="G6" t="s">
        <v>32</v>
      </c>
    </row>
    <row r="7" spans="1:8" x14ac:dyDescent="0.2">
      <c r="A7" t="s">
        <v>24</v>
      </c>
      <c r="B7" t="str">
        <f>C7&amp;"_"&amp;D7&amp;F7&amp;E7</f>
        <v>Charles G. Koch Charitable Foundation_Center for Competitive Politics201234828</v>
      </c>
      <c r="C7" t="s">
        <v>6</v>
      </c>
      <c r="D7" t="s">
        <v>5</v>
      </c>
      <c r="E7" s="3">
        <v>34828</v>
      </c>
      <c r="F7">
        <v>2012</v>
      </c>
    </row>
    <row r="8" spans="1:8" x14ac:dyDescent="0.2">
      <c r="A8" t="s">
        <v>24</v>
      </c>
      <c r="B8" t="str">
        <f>C8&amp;"_"&amp;D8&amp;F8&amp;E8</f>
        <v>Chase Foundation of Virginia_Center for Competitive Politics20072500</v>
      </c>
      <c r="C8" t="s">
        <v>21</v>
      </c>
      <c r="D8" t="s">
        <v>5</v>
      </c>
      <c r="E8" s="3">
        <v>2500</v>
      </c>
      <c r="F8">
        <v>2007</v>
      </c>
    </row>
    <row r="9" spans="1:8" x14ac:dyDescent="0.2">
      <c r="A9" t="s">
        <v>24</v>
      </c>
      <c r="B9" t="str">
        <f>C9&amp;"_"&amp;D9&amp;F9&amp;E9</f>
        <v>DeVos Urban Leadership Initiative_Center for Competitive Politics201325000</v>
      </c>
      <c r="C9" t="s">
        <v>10</v>
      </c>
      <c r="D9" t="s">
        <v>5</v>
      </c>
      <c r="E9" s="3">
        <v>25000</v>
      </c>
      <c r="F9">
        <v>2013</v>
      </c>
    </row>
    <row r="10" spans="1:8" x14ac:dyDescent="0.2">
      <c r="A10" t="s">
        <v>24</v>
      </c>
      <c r="B10" t="str">
        <f>C10&amp;"_"&amp;D10&amp;F10&amp;E10</f>
        <v>DeVos Urban Leadership Initiative_Center for Competitive Politics201225000</v>
      </c>
      <c r="C10" t="s">
        <v>10</v>
      </c>
      <c r="D10" t="s">
        <v>5</v>
      </c>
      <c r="E10" s="3">
        <v>25000</v>
      </c>
      <c r="F10">
        <v>2012</v>
      </c>
    </row>
    <row r="11" spans="1:8" x14ac:dyDescent="0.2">
      <c r="A11" t="s">
        <v>24</v>
      </c>
      <c r="B11" t="str">
        <f>C11&amp;"_"&amp;D11&amp;F11&amp;E11</f>
        <v>DeVos Urban Leadership Initiative_Center for Competitive Politics201125000</v>
      </c>
      <c r="C11" t="s">
        <v>10</v>
      </c>
      <c r="D11" t="s">
        <v>5</v>
      </c>
      <c r="E11" s="3">
        <v>25000</v>
      </c>
      <c r="F11">
        <v>2011</v>
      </c>
    </row>
    <row r="12" spans="1:8" x14ac:dyDescent="0.2">
      <c r="A12" t="s">
        <v>24</v>
      </c>
      <c r="B12" t="str">
        <f>C12&amp;"_"&amp;D12&amp;F12&amp;E12</f>
        <v>DeVos Urban Leadership Initiative_Center for Competitive Politics201025000</v>
      </c>
      <c r="C12" t="s">
        <v>10</v>
      </c>
      <c r="D12" t="s">
        <v>5</v>
      </c>
      <c r="E12" s="3">
        <v>25000</v>
      </c>
      <c r="F12">
        <v>2010</v>
      </c>
    </row>
    <row r="13" spans="1:8" x14ac:dyDescent="0.2">
      <c r="A13">
        <v>990</v>
      </c>
      <c r="B13" t="str">
        <f>C13&amp;"_"&amp;D13&amp;F13&amp;E13</f>
        <v>Donors Capital Fund_Center for Competitive Politics2016500000</v>
      </c>
      <c r="C13" t="s">
        <v>8</v>
      </c>
      <c r="D13" t="s">
        <v>5</v>
      </c>
      <c r="E13" s="3">
        <v>500000</v>
      </c>
      <c r="F13">
        <v>2016</v>
      </c>
      <c r="G13" t="s">
        <v>25</v>
      </c>
    </row>
    <row r="14" spans="1:8" x14ac:dyDescent="0.2">
      <c r="A14">
        <v>990</v>
      </c>
      <c r="B14" t="str">
        <f>C14&amp;"_"&amp;D14&amp;F14&amp;E14</f>
        <v>Donors Capital Fund_Center for Competitive Politics20165000</v>
      </c>
      <c r="C14" t="s">
        <v>8</v>
      </c>
      <c r="D14" t="s">
        <v>5</v>
      </c>
      <c r="E14" s="3">
        <v>5000</v>
      </c>
      <c r="F14">
        <v>2016</v>
      </c>
      <c r="G14" t="s">
        <v>25</v>
      </c>
    </row>
    <row r="15" spans="1:8" x14ac:dyDescent="0.2">
      <c r="A15">
        <v>990</v>
      </c>
      <c r="B15" t="str">
        <f>C15&amp;"_"&amp;D15&amp;F15&amp;E15</f>
        <v>Donors Capital Fund_Center for Competitive Politics20163500</v>
      </c>
      <c r="C15" t="s">
        <v>8</v>
      </c>
      <c r="D15" t="s">
        <v>5</v>
      </c>
      <c r="E15" s="3">
        <v>3500</v>
      </c>
      <c r="F15">
        <v>2016</v>
      </c>
      <c r="G15" t="s">
        <v>25</v>
      </c>
    </row>
    <row r="16" spans="1:8" x14ac:dyDescent="0.2">
      <c r="A16">
        <v>990</v>
      </c>
      <c r="B16" t="s">
        <v>29</v>
      </c>
      <c r="C16" t="s">
        <v>8</v>
      </c>
      <c r="D16" t="s">
        <v>5</v>
      </c>
      <c r="E16" s="3">
        <v>10000</v>
      </c>
      <c r="F16">
        <v>2015</v>
      </c>
      <c r="G16" t="s">
        <v>25</v>
      </c>
    </row>
    <row r="17" spans="1:7" x14ac:dyDescent="0.2">
      <c r="A17">
        <v>990</v>
      </c>
      <c r="B17" t="s">
        <v>30</v>
      </c>
      <c r="C17" t="s">
        <v>8</v>
      </c>
      <c r="D17" t="s">
        <v>5</v>
      </c>
      <c r="E17" s="3">
        <v>500000</v>
      </c>
      <c r="F17">
        <v>2015</v>
      </c>
      <c r="G17" t="s">
        <v>25</v>
      </c>
    </row>
    <row r="18" spans="1:7" x14ac:dyDescent="0.2">
      <c r="A18">
        <v>990</v>
      </c>
      <c r="B18" t="s">
        <v>31</v>
      </c>
      <c r="C18" t="s">
        <v>8</v>
      </c>
      <c r="D18" t="s">
        <v>5</v>
      </c>
      <c r="E18" s="3">
        <v>11500</v>
      </c>
      <c r="F18">
        <v>2015</v>
      </c>
      <c r="G18" t="s">
        <v>25</v>
      </c>
    </row>
    <row r="19" spans="1:7" x14ac:dyDescent="0.2">
      <c r="A19" t="s">
        <v>24</v>
      </c>
      <c r="B19" t="str">
        <f>C19&amp;"_"&amp;D19&amp;F19&amp;E19</f>
        <v>Donors Capital Fund_Center for Competitive Politics2014170000</v>
      </c>
      <c r="C19" t="s">
        <v>8</v>
      </c>
      <c r="D19" t="s">
        <v>5</v>
      </c>
      <c r="E19" s="3">
        <v>170000</v>
      </c>
      <c r="F19">
        <v>2014</v>
      </c>
    </row>
    <row r="20" spans="1:7" x14ac:dyDescent="0.2">
      <c r="A20" t="s">
        <v>24</v>
      </c>
      <c r="B20" t="str">
        <f>C20&amp;"_"&amp;D20&amp;F20&amp;E20</f>
        <v>Donors Capital Fund_Center for Competitive Politics2014500000</v>
      </c>
      <c r="C20" t="s">
        <v>8</v>
      </c>
      <c r="D20" t="s">
        <v>5</v>
      </c>
      <c r="E20" s="3">
        <v>500000</v>
      </c>
      <c r="F20">
        <v>2014</v>
      </c>
    </row>
    <row r="21" spans="1:7" x14ac:dyDescent="0.2">
      <c r="A21" t="s">
        <v>24</v>
      </c>
      <c r="B21" t="str">
        <f>C21&amp;"_"&amp;D21&amp;F21&amp;E21</f>
        <v>Donors Capital Fund_Center for Competitive Politics20145000</v>
      </c>
      <c r="C21" t="s">
        <v>8</v>
      </c>
      <c r="D21" t="s">
        <v>5</v>
      </c>
      <c r="E21" s="3">
        <v>5000</v>
      </c>
      <c r="F21">
        <v>2014</v>
      </c>
    </row>
    <row r="22" spans="1:7" x14ac:dyDescent="0.2">
      <c r="A22" t="s">
        <v>24</v>
      </c>
      <c r="B22" t="str">
        <f>C22&amp;"_"&amp;D22&amp;F22&amp;E22</f>
        <v>Donors Capital Fund_Center for Competitive Politics2013500000</v>
      </c>
      <c r="C22" t="s">
        <v>8</v>
      </c>
      <c r="D22" t="s">
        <v>5</v>
      </c>
      <c r="E22" s="3">
        <v>500000</v>
      </c>
      <c r="F22">
        <v>2013</v>
      </c>
    </row>
    <row r="23" spans="1:7" x14ac:dyDescent="0.2">
      <c r="A23" t="s">
        <v>24</v>
      </c>
      <c r="B23" t="str">
        <f>C23&amp;"_"&amp;D23&amp;F23&amp;E23</f>
        <v>Donors Capital Fund_Center for Competitive Politics2013175000</v>
      </c>
      <c r="C23" t="s">
        <v>8</v>
      </c>
      <c r="D23" t="s">
        <v>5</v>
      </c>
      <c r="E23" s="3">
        <v>175000</v>
      </c>
      <c r="F23">
        <v>2013</v>
      </c>
    </row>
    <row r="24" spans="1:7" x14ac:dyDescent="0.2">
      <c r="A24" t="s">
        <v>24</v>
      </c>
      <c r="B24" t="str">
        <f>C24&amp;"_"&amp;D24&amp;F24&amp;E24</f>
        <v>Donors Capital Fund_Center for Competitive Politics2012500000</v>
      </c>
      <c r="C24" t="s">
        <v>8</v>
      </c>
      <c r="D24" t="s">
        <v>5</v>
      </c>
      <c r="E24" s="3">
        <v>500000</v>
      </c>
      <c r="F24">
        <v>2012</v>
      </c>
    </row>
    <row r="25" spans="1:7" x14ac:dyDescent="0.2">
      <c r="A25" t="s">
        <v>24</v>
      </c>
      <c r="B25" t="str">
        <f>C25&amp;"_"&amp;D25&amp;F25&amp;E25</f>
        <v>Donors Capital Fund_Center for Competitive Politics2011500000</v>
      </c>
      <c r="C25" t="s">
        <v>8</v>
      </c>
      <c r="D25" t="s">
        <v>5</v>
      </c>
      <c r="E25" s="3">
        <v>500000</v>
      </c>
      <c r="F25">
        <v>2011</v>
      </c>
    </row>
    <row r="26" spans="1:7" x14ac:dyDescent="0.2">
      <c r="A26" t="s">
        <v>24</v>
      </c>
      <c r="B26" t="str">
        <f>C26&amp;"_"&amp;D26&amp;F26&amp;E26</f>
        <v>Donors Capital Fund_Center for Competitive Politics201126480</v>
      </c>
      <c r="C26" t="s">
        <v>8</v>
      </c>
      <c r="D26" t="s">
        <v>5</v>
      </c>
      <c r="E26" s="3">
        <v>26480</v>
      </c>
      <c r="F26">
        <v>2011</v>
      </c>
    </row>
    <row r="27" spans="1:7" x14ac:dyDescent="0.2">
      <c r="A27" t="s">
        <v>24</v>
      </c>
      <c r="B27" t="str">
        <f>C27&amp;"_"&amp;D27&amp;F27&amp;E27</f>
        <v>Donors Capital Fund_Center for Competitive Politics2010525000</v>
      </c>
      <c r="C27" t="s">
        <v>8</v>
      </c>
      <c r="D27" t="s">
        <v>5</v>
      </c>
      <c r="E27" s="3">
        <v>525000</v>
      </c>
      <c r="F27">
        <v>2010</v>
      </c>
    </row>
    <row r="28" spans="1:7" x14ac:dyDescent="0.2">
      <c r="A28" t="s">
        <v>24</v>
      </c>
      <c r="B28" t="str">
        <f>C28&amp;"_"&amp;D28&amp;F28&amp;E28</f>
        <v>Donors Capital Fund_Center for Competitive Politics2009790000</v>
      </c>
      <c r="C28" t="s">
        <v>8</v>
      </c>
      <c r="D28" t="s">
        <v>5</v>
      </c>
      <c r="E28" s="3">
        <v>790000</v>
      </c>
      <c r="F28">
        <v>2009</v>
      </c>
    </row>
    <row r="29" spans="1:7" x14ac:dyDescent="0.2">
      <c r="A29" t="s">
        <v>24</v>
      </c>
      <c r="B29" t="str">
        <f>C29&amp;"_"&amp;D29&amp;F29&amp;E29</f>
        <v>Donors Capital Fund_Center for Competitive Politics2008832000</v>
      </c>
      <c r="C29" t="s">
        <v>8</v>
      </c>
      <c r="D29" t="s">
        <v>5</v>
      </c>
      <c r="E29" s="3">
        <v>832000</v>
      </c>
      <c r="F29">
        <v>2008</v>
      </c>
    </row>
    <row r="30" spans="1:7" x14ac:dyDescent="0.2">
      <c r="A30" t="s">
        <v>24</v>
      </c>
      <c r="B30" t="str">
        <f>C30&amp;"_"&amp;D30&amp;F30&amp;E30</f>
        <v>Donors Capital Fund_Center for Competitive Politics2007325000</v>
      </c>
      <c r="C30" t="s">
        <v>8</v>
      </c>
      <c r="D30" t="s">
        <v>5</v>
      </c>
      <c r="E30" s="3">
        <v>325000</v>
      </c>
      <c r="F30">
        <v>2007</v>
      </c>
    </row>
    <row r="31" spans="1:7" x14ac:dyDescent="0.2">
      <c r="A31">
        <v>990</v>
      </c>
      <c r="B31" t="str">
        <f>C31&amp;"_"&amp;D31&amp;F31&amp;E31</f>
        <v>DonorsTrust_Center for Competitive Politics2016250000</v>
      </c>
      <c r="C31" t="s">
        <v>9</v>
      </c>
      <c r="D31" t="s">
        <v>5</v>
      </c>
      <c r="E31" s="3">
        <v>250000</v>
      </c>
      <c r="F31">
        <v>2016</v>
      </c>
      <c r="G31" t="s">
        <v>25</v>
      </c>
    </row>
    <row r="32" spans="1:7" x14ac:dyDescent="0.2">
      <c r="A32">
        <v>990</v>
      </c>
      <c r="B32" t="str">
        <f>C32&amp;"_"&amp;D32&amp;F32&amp;E32</f>
        <v>DonorsTrust_Center for Competitive Politics20168850</v>
      </c>
      <c r="C32" t="s">
        <v>9</v>
      </c>
      <c r="D32" t="s">
        <v>5</v>
      </c>
      <c r="E32" s="3">
        <v>8850</v>
      </c>
      <c r="F32">
        <v>2016</v>
      </c>
      <c r="G32" t="s">
        <v>25</v>
      </c>
    </row>
    <row r="33" spans="1:7" x14ac:dyDescent="0.2">
      <c r="A33">
        <v>990</v>
      </c>
      <c r="B33" t="str">
        <f>C33&amp;"_"&amp;D33&amp;F33&amp;E33</f>
        <v>DonorsTrust_Center for Competitive Politics201620000</v>
      </c>
      <c r="C33" t="s">
        <v>9</v>
      </c>
      <c r="D33" t="s">
        <v>5</v>
      </c>
      <c r="E33" s="3">
        <v>20000</v>
      </c>
      <c r="F33">
        <v>2016</v>
      </c>
      <c r="G33" t="s">
        <v>25</v>
      </c>
    </row>
    <row r="34" spans="1:7" x14ac:dyDescent="0.2">
      <c r="A34">
        <v>990</v>
      </c>
      <c r="B34" t="str">
        <f>C34&amp;"_"&amp;D34&amp;F34&amp;E34</f>
        <v>DonorsTrust_Center for Competitive Politics20165000</v>
      </c>
      <c r="C34" t="s">
        <v>9</v>
      </c>
      <c r="D34" t="s">
        <v>5</v>
      </c>
      <c r="E34" s="3">
        <v>5000</v>
      </c>
      <c r="F34">
        <v>2016</v>
      </c>
      <c r="G34" t="s">
        <v>25</v>
      </c>
    </row>
    <row r="35" spans="1:7" x14ac:dyDescent="0.2">
      <c r="A35" s="4">
        <v>990</v>
      </c>
      <c r="B35" t="s">
        <v>26</v>
      </c>
      <c r="C35" t="s">
        <v>9</v>
      </c>
      <c r="D35" t="s">
        <v>5</v>
      </c>
      <c r="E35" s="5">
        <v>250000</v>
      </c>
      <c r="F35" s="4">
        <v>2015</v>
      </c>
      <c r="G35" t="s">
        <v>25</v>
      </c>
    </row>
    <row r="36" spans="1:7" x14ac:dyDescent="0.2">
      <c r="A36" s="4">
        <v>990</v>
      </c>
      <c r="B36" t="s">
        <v>27</v>
      </c>
      <c r="C36" t="s">
        <v>9</v>
      </c>
      <c r="D36" t="s">
        <v>5</v>
      </c>
      <c r="E36" s="5">
        <v>40000</v>
      </c>
      <c r="F36" s="4">
        <v>2015</v>
      </c>
      <c r="G36" t="s">
        <v>25</v>
      </c>
    </row>
    <row r="37" spans="1:7" x14ac:dyDescent="0.2">
      <c r="A37" s="4">
        <v>990</v>
      </c>
      <c r="B37" t="s">
        <v>28</v>
      </c>
      <c r="C37" t="s">
        <v>9</v>
      </c>
      <c r="D37" t="s">
        <v>5</v>
      </c>
      <c r="E37" s="5">
        <v>15000</v>
      </c>
      <c r="F37" s="4">
        <v>2015</v>
      </c>
      <c r="G37" t="s">
        <v>25</v>
      </c>
    </row>
    <row r="38" spans="1:7" x14ac:dyDescent="0.2">
      <c r="A38" t="s">
        <v>24</v>
      </c>
      <c r="B38" t="str">
        <f>C38&amp;"_"&amp;D38&amp;F38&amp;E38</f>
        <v>DonorsTrust_Center for Competitive Politics2014150000</v>
      </c>
      <c r="C38" t="s">
        <v>9</v>
      </c>
      <c r="D38" t="s">
        <v>5</v>
      </c>
      <c r="E38" s="3">
        <v>150000</v>
      </c>
      <c r="F38">
        <v>2014</v>
      </c>
    </row>
    <row r="39" spans="1:7" x14ac:dyDescent="0.2">
      <c r="A39" t="s">
        <v>24</v>
      </c>
      <c r="B39" t="str">
        <f>C39&amp;"_"&amp;D39&amp;F39&amp;E39</f>
        <v>DonorsTrust_Center for Competitive Politics201415000</v>
      </c>
      <c r="C39" t="s">
        <v>9</v>
      </c>
      <c r="D39" t="s">
        <v>5</v>
      </c>
      <c r="E39" s="3">
        <v>15000</v>
      </c>
      <c r="F39">
        <v>2014</v>
      </c>
    </row>
    <row r="40" spans="1:7" x14ac:dyDescent="0.2">
      <c r="A40" t="s">
        <v>24</v>
      </c>
      <c r="B40" t="str">
        <f>C40&amp;"_"&amp;D40&amp;F40&amp;E40</f>
        <v>DonorsTrust_Center for Competitive Politics201315000</v>
      </c>
      <c r="C40" t="s">
        <v>9</v>
      </c>
      <c r="D40" t="s">
        <v>5</v>
      </c>
      <c r="E40" s="3">
        <v>15000</v>
      </c>
      <c r="F40">
        <v>2013</v>
      </c>
    </row>
    <row r="41" spans="1:7" x14ac:dyDescent="0.2">
      <c r="A41" t="s">
        <v>24</v>
      </c>
      <c r="B41" t="str">
        <f>C41&amp;"_"&amp;D41&amp;F41&amp;E41</f>
        <v>DonorsTrust_Center for Competitive Politics20131000</v>
      </c>
      <c r="C41" t="s">
        <v>9</v>
      </c>
      <c r="D41" t="s">
        <v>5</v>
      </c>
      <c r="E41" s="3">
        <v>1000</v>
      </c>
      <c r="F41">
        <v>2013</v>
      </c>
    </row>
    <row r="42" spans="1:7" x14ac:dyDescent="0.2">
      <c r="A42" t="s">
        <v>24</v>
      </c>
      <c r="B42" t="str">
        <f>C42&amp;"_"&amp;D42&amp;F42&amp;E42</f>
        <v>DonorsTrust_Center for Competitive Politics2013150000</v>
      </c>
      <c r="C42" t="s">
        <v>9</v>
      </c>
      <c r="D42" t="s">
        <v>5</v>
      </c>
      <c r="E42" s="3">
        <v>150000</v>
      </c>
      <c r="F42">
        <v>2013</v>
      </c>
    </row>
    <row r="43" spans="1:7" x14ac:dyDescent="0.2">
      <c r="A43" t="s">
        <v>24</v>
      </c>
      <c r="B43" t="str">
        <f>C43&amp;"_"&amp;D43&amp;F43&amp;E43</f>
        <v>DonorsTrust_Center for Competitive Politics201215000</v>
      </c>
      <c r="C43" t="s">
        <v>9</v>
      </c>
      <c r="D43" t="s">
        <v>5</v>
      </c>
      <c r="E43" s="3">
        <v>15000</v>
      </c>
      <c r="F43">
        <v>2012</v>
      </c>
    </row>
    <row r="44" spans="1:7" x14ac:dyDescent="0.2">
      <c r="A44" t="s">
        <v>24</v>
      </c>
      <c r="B44" t="str">
        <f>C44&amp;"_"&amp;D44&amp;F44&amp;E44</f>
        <v>DonorsTrust_Center for Competitive Politics2012125000</v>
      </c>
      <c r="C44" t="s">
        <v>9</v>
      </c>
      <c r="D44" t="s">
        <v>5</v>
      </c>
      <c r="E44" s="3">
        <v>125000</v>
      </c>
      <c r="F44">
        <v>2012</v>
      </c>
    </row>
    <row r="45" spans="1:7" x14ac:dyDescent="0.2">
      <c r="A45" t="s">
        <v>24</v>
      </c>
      <c r="B45" t="str">
        <f>C45&amp;"_"&amp;D45&amp;F45&amp;E45</f>
        <v>DonorsTrust_Center for Competitive Politics201115000</v>
      </c>
      <c r="C45" t="s">
        <v>9</v>
      </c>
      <c r="D45" t="s">
        <v>5</v>
      </c>
      <c r="E45" s="3">
        <v>15000</v>
      </c>
      <c r="F45">
        <v>2011</v>
      </c>
    </row>
    <row r="46" spans="1:7" x14ac:dyDescent="0.2">
      <c r="A46" t="s">
        <v>24</v>
      </c>
      <c r="B46" t="str">
        <f>C46&amp;"_"&amp;D46&amp;F46&amp;E46</f>
        <v>DonorsTrust_Center for Competitive Politics20111000</v>
      </c>
      <c r="C46" t="s">
        <v>9</v>
      </c>
      <c r="D46" t="s">
        <v>5</v>
      </c>
      <c r="E46" s="3">
        <v>1000</v>
      </c>
      <c r="F46">
        <v>2011</v>
      </c>
    </row>
    <row r="47" spans="1:7" x14ac:dyDescent="0.2">
      <c r="A47" t="s">
        <v>24</v>
      </c>
      <c r="B47" t="str">
        <f>C47&amp;"_"&amp;D47&amp;F47&amp;E47</f>
        <v>DonorsTrust_Center for Competitive Politics201012500</v>
      </c>
      <c r="C47" t="s">
        <v>9</v>
      </c>
      <c r="D47" t="s">
        <v>5</v>
      </c>
      <c r="E47" s="3">
        <v>12500</v>
      </c>
      <c r="F47">
        <v>2010</v>
      </c>
    </row>
    <row r="48" spans="1:7" x14ac:dyDescent="0.2">
      <c r="A48" t="s">
        <v>24</v>
      </c>
      <c r="B48" t="str">
        <f>C48&amp;"_"&amp;D48&amp;F48&amp;E48</f>
        <v>DonorsTrust_Center for Competitive Politics201010000</v>
      </c>
      <c r="C48" t="s">
        <v>9</v>
      </c>
      <c r="D48" t="s">
        <v>5</v>
      </c>
      <c r="E48" s="3">
        <v>10000</v>
      </c>
      <c r="F48">
        <v>2010</v>
      </c>
    </row>
    <row r="49" spans="1:6" x14ac:dyDescent="0.2">
      <c r="A49" t="s">
        <v>24</v>
      </c>
      <c r="B49" t="str">
        <f>C49&amp;"_"&amp;D49&amp;F49&amp;E49</f>
        <v>DonorsTrust_Center for Competitive Politics20105000</v>
      </c>
      <c r="C49" t="s">
        <v>9</v>
      </c>
      <c r="D49" t="s">
        <v>5</v>
      </c>
      <c r="E49" s="3">
        <v>5000</v>
      </c>
      <c r="F49">
        <v>2010</v>
      </c>
    </row>
    <row r="50" spans="1:6" x14ac:dyDescent="0.2">
      <c r="A50" t="s">
        <v>24</v>
      </c>
      <c r="B50" t="str">
        <f>C50&amp;"_"&amp;D50&amp;F50&amp;E50</f>
        <v>DonorsTrust_Center for Competitive Politics20097000</v>
      </c>
      <c r="C50" t="s">
        <v>9</v>
      </c>
      <c r="D50" t="s">
        <v>5</v>
      </c>
      <c r="E50" s="3">
        <v>7000</v>
      </c>
      <c r="F50">
        <v>2009</v>
      </c>
    </row>
    <row r="51" spans="1:6" x14ac:dyDescent="0.2">
      <c r="A51" t="s">
        <v>24</v>
      </c>
      <c r="B51" t="str">
        <f>C51&amp;"_"&amp;D51&amp;F51&amp;E51</f>
        <v>DonorsTrust_Center for Competitive Politics20095000</v>
      </c>
      <c r="C51" t="s">
        <v>9</v>
      </c>
      <c r="D51" t="s">
        <v>5</v>
      </c>
      <c r="E51" s="3">
        <v>5000</v>
      </c>
      <c r="F51">
        <v>2009</v>
      </c>
    </row>
    <row r="52" spans="1:6" x14ac:dyDescent="0.2">
      <c r="A52" t="s">
        <v>24</v>
      </c>
      <c r="B52" t="str">
        <f>C52&amp;"_"&amp;D52&amp;F52&amp;E52</f>
        <v>DonorsTrust_Center for Competitive Politics20095000</v>
      </c>
      <c r="C52" t="s">
        <v>9</v>
      </c>
      <c r="D52" t="s">
        <v>5</v>
      </c>
      <c r="E52" s="3">
        <v>5000</v>
      </c>
      <c r="F52">
        <v>2009</v>
      </c>
    </row>
    <row r="53" spans="1:6" x14ac:dyDescent="0.2">
      <c r="A53" t="s">
        <v>24</v>
      </c>
      <c r="B53" t="str">
        <f>C53&amp;"_"&amp;D53&amp;F53&amp;E53</f>
        <v>DonorsTrust_Center for Competitive Politics20092000</v>
      </c>
      <c r="C53" t="s">
        <v>9</v>
      </c>
      <c r="D53" t="s">
        <v>5</v>
      </c>
      <c r="E53" s="3">
        <v>2000</v>
      </c>
      <c r="F53">
        <v>2009</v>
      </c>
    </row>
    <row r="54" spans="1:6" x14ac:dyDescent="0.2">
      <c r="A54" t="s">
        <v>24</v>
      </c>
      <c r="B54" t="str">
        <f>C54&amp;"_"&amp;D54&amp;F54&amp;E54</f>
        <v>DonorsTrust_Center for Competitive Politics20091000</v>
      </c>
      <c r="C54" t="s">
        <v>9</v>
      </c>
      <c r="D54" t="s">
        <v>5</v>
      </c>
      <c r="E54" s="3">
        <v>1000</v>
      </c>
      <c r="F54">
        <v>2009</v>
      </c>
    </row>
    <row r="55" spans="1:6" x14ac:dyDescent="0.2">
      <c r="A55" t="s">
        <v>24</v>
      </c>
      <c r="B55" t="str">
        <f>C55&amp;"_"&amp;D55&amp;F55&amp;E55</f>
        <v>DonorsTrust_Center for Competitive Politics200850000</v>
      </c>
      <c r="C55" t="s">
        <v>9</v>
      </c>
      <c r="D55" t="s">
        <v>5</v>
      </c>
      <c r="E55" s="3">
        <v>50000</v>
      </c>
      <c r="F55">
        <v>2008</v>
      </c>
    </row>
    <row r="56" spans="1:6" x14ac:dyDescent="0.2">
      <c r="A56" t="s">
        <v>24</v>
      </c>
      <c r="B56" t="str">
        <f>C56&amp;"_"&amp;D56&amp;F56&amp;E56</f>
        <v>DonorsTrust_Center for Competitive Politics20085000</v>
      </c>
      <c r="C56" t="s">
        <v>9</v>
      </c>
      <c r="D56" t="s">
        <v>5</v>
      </c>
      <c r="E56" s="3">
        <v>5000</v>
      </c>
      <c r="F56">
        <v>2008</v>
      </c>
    </row>
    <row r="57" spans="1:6" x14ac:dyDescent="0.2">
      <c r="A57" t="s">
        <v>24</v>
      </c>
      <c r="B57" t="str">
        <f>C57&amp;"_"&amp;D57&amp;F57&amp;E57</f>
        <v>DonorsTrust_Center for Competitive Politics20071000</v>
      </c>
      <c r="C57" t="s">
        <v>9</v>
      </c>
      <c r="D57" t="s">
        <v>5</v>
      </c>
      <c r="E57" s="3">
        <v>1000</v>
      </c>
      <c r="F57">
        <v>2007</v>
      </c>
    </row>
    <row r="58" spans="1:6" x14ac:dyDescent="0.2">
      <c r="A58" t="s">
        <v>24</v>
      </c>
      <c r="B58" t="str">
        <f>C58&amp;"_"&amp;D58&amp;F58&amp;E58</f>
        <v>Dunn's Foundation for the Advancement of Right Thinking_Center for Competitive Politics201275000</v>
      </c>
      <c r="C58" t="s">
        <v>13</v>
      </c>
      <c r="D58" t="s">
        <v>5</v>
      </c>
      <c r="E58" s="3">
        <v>75000</v>
      </c>
      <c r="F58">
        <v>2012</v>
      </c>
    </row>
    <row r="59" spans="1:6" x14ac:dyDescent="0.2">
      <c r="A59" t="s">
        <v>24</v>
      </c>
      <c r="B59" t="str">
        <f>C59&amp;"_"&amp;D59&amp;F59&amp;E59</f>
        <v>Dunn's Foundation for the Advancement of Right Thinking_Center for Competitive Politics201130000</v>
      </c>
      <c r="C59" t="s">
        <v>13</v>
      </c>
      <c r="D59" t="s">
        <v>5</v>
      </c>
      <c r="E59" s="3">
        <v>30000</v>
      </c>
      <c r="F59">
        <v>2011</v>
      </c>
    </row>
    <row r="60" spans="1:6" x14ac:dyDescent="0.2">
      <c r="A60" t="s">
        <v>24</v>
      </c>
      <c r="B60" t="str">
        <f>C60&amp;"_"&amp;D60&amp;F60&amp;E60</f>
        <v>Dunn's Foundation for the Advancement of Right Thinking_Center for Competitive Politics201025000</v>
      </c>
      <c r="C60" t="s">
        <v>13</v>
      </c>
      <c r="D60" t="s">
        <v>5</v>
      </c>
      <c r="E60" s="3">
        <v>25000</v>
      </c>
      <c r="F60">
        <v>2010</v>
      </c>
    </row>
    <row r="61" spans="1:6" x14ac:dyDescent="0.2">
      <c r="A61" t="s">
        <v>24</v>
      </c>
      <c r="B61" t="str">
        <f>C61&amp;"_"&amp;D61&amp;F61&amp;E61</f>
        <v>Ed Uihlein Family Foundation_Center for Competitive Politics2014100000</v>
      </c>
      <c r="C61" t="s">
        <v>4</v>
      </c>
      <c r="D61" t="s">
        <v>5</v>
      </c>
      <c r="E61" s="3">
        <v>100000</v>
      </c>
      <c r="F61">
        <v>2014</v>
      </c>
    </row>
    <row r="62" spans="1:6" x14ac:dyDescent="0.2">
      <c r="A62" t="s">
        <v>24</v>
      </c>
      <c r="B62" t="str">
        <f>C62&amp;"_"&amp;D62&amp;F62&amp;E62</f>
        <v>Ed Uihlein Family Foundation_Center for Competitive Politics2013100000</v>
      </c>
      <c r="C62" t="s">
        <v>4</v>
      </c>
      <c r="D62" t="s">
        <v>5</v>
      </c>
      <c r="E62" s="3">
        <v>100000</v>
      </c>
      <c r="F62">
        <v>2013</v>
      </c>
    </row>
    <row r="63" spans="1:6" x14ac:dyDescent="0.2">
      <c r="A63" t="s">
        <v>24</v>
      </c>
      <c r="B63" t="str">
        <f>C63&amp;"_"&amp;D63&amp;F63&amp;E63</f>
        <v>Ed Uihlein Family Foundation_Center for Competitive Politics2012100000</v>
      </c>
      <c r="C63" t="s">
        <v>4</v>
      </c>
      <c r="D63" t="s">
        <v>5</v>
      </c>
      <c r="E63" s="3">
        <v>100000</v>
      </c>
      <c r="F63">
        <v>2012</v>
      </c>
    </row>
    <row r="64" spans="1:6" x14ac:dyDescent="0.2">
      <c r="A64" t="s">
        <v>24</v>
      </c>
      <c r="B64" t="str">
        <f>C64&amp;"_"&amp;D64&amp;F64&amp;E64</f>
        <v>Ed Uihlein Family Foundation_Center for Competitive Politics201195000</v>
      </c>
      <c r="C64" t="s">
        <v>4</v>
      </c>
      <c r="D64" t="s">
        <v>5</v>
      </c>
      <c r="E64" s="3">
        <v>95000</v>
      </c>
      <c r="F64">
        <v>2011</v>
      </c>
    </row>
    <row r="65" spans="1:7" x14ac:dyDescent="0.2">
      <c r="A65" t="s">
        <v>24</v>
      </c>
      <c r="B65" t="str">
        <f>C65&amp;"_"&amp;D65&amp;F65&amp;E65</f>
        <v>Ed Uihlein Family Foundation_Center for Competitive Politics201015000</v>
      </c>
      <c r="C65" t="s">
        <v>4</v>
      </c>
      <c r="D65" t="s">
        <v>5</v>
      </c>
      <c r="E65" s="3">
        <v>15000</v>
      </c>
      <c r="F65">
        <v>2010</v>
      </c>
    </row>
    <row r="66" spans="1:7" x14ac:dyDescent="0.2">
      <c r="A66" t="s">
        <v>24</v>
      </c>
      <c r="B66" t="str">
        <f>C66&amp;"_"&amp;D66&amp;F66&amp;E66</f>
        <v>Ed Uihlein Family Foundation_Center for Competitive Politics20091000</v>
      </c>
      <c r="C66" t="s">
        <v>4</v>
      </c>
      <c r="D66" t="s">
        <v>5</v>
      </c>
      <c r="E66" s="3">
        <v>1000</v>
      </c>
      <c r="F66">
        <v>2009</v>
      </c>
    </row>
    <row r="67" spans="1:7" x14ac:dyDescent="0.2">
      <c r="A67">
        <v>990</v>
      </c>
      <c r="B67" t="str">
        <f>C67&amp;"_"&amp;D67&amp;F67&amp;E67</f>
        <v>Holman Foundation_Center for Competitive Politics201620000</v>
      </c>
      <c r="C67" t="s">
        <v>7</v>
      </c>
      <c r="D67" t="s">
        <v>5</v>
      </c>
      <c r="E67" s="3">
        <v>20000</v>
      </c>
      <c r="F67">
        <v>2016</v>
      </c>
      <c r="G67" t="s">
        <v>25</v>
      </c>
    </row>
    <row r="68" spans="1:7" x14ac:dyDescent="0.2">
      <c r="A68">
        <v>990</v>
      </c>
      <c r="B68" t="str">
        <f>C68&amp;"_"&amp;D68&amp;F68&amp;E68</f>
        <v>Holman Foundation_Center for Competitive Politics201515000</v>
      </c>
      <c r="C68" t="s">
        <v>7</v>
      </c>
      <c r="D68" t="s">
        <v>5</v>
      </c>
      <c r="E68" s="3">
        <v>15000</v>
      </c>
      <c r="F68">
        <v>2015</v>
      </c>
      <c r="G68" t="s">
        <v>25</v>
      </c>
    </row>
    <row r="69" spans="1:7" x14ac:dyDescent="0.2">
      <c r="A69" t="s">
        <v>24</v>
      </c>
      <c r="B69" t="str">
        <f>C69&amp;"_"&amp;D69&amp;F69&amp;E69</f>
        <v>Holman Foundation_Center for Competitive Politics201415000</v>
      </c>
      <c r="C69" t="s">
        <v>7</v>
      </c>
      <c r="D69" t="s">
        <v>5</v>
      </c>
      <c r="E69" s="3">
        <v>15000</v>
      </c>
      <c r="F69">
        <v>2014</v>
      </c>
      <c r="G69" t="s">
        <v>32</v>
      </c>
    </row>
    <row r="70" spans="1:7" x14ac:dyDescent="0.2">
      <c r="A70" t="s">
        <v>24</v>
      </c>
      <c r="B70" t="str">
        <f>C70&amp;"_"&amp;D70&amp;F70&amp;E70</f>
        <v>Holman Foundation_Center for Competitive Politics201215000</v>
      </c>
      <c r="C70" t="s">
        <v>7</v>
      </c>
      <c r="D70" t="s">
        <v>5</v>
      </c>
      <c r="E70" s="3">
        <v>15000</v>
      </c>
      <c r="F70">
        <v>2012</v>
      </c>
      <c r="G70" t="s">
        <v>32</v>
      </c>
    </row>
    <row r="71" spans="1:7" x14ac:dyDescent="0.2">
      <c r="A71" t="s">
        <v>24</v>
      </c>
      <c r="B71" t="str">
        <f>C71&amp;"_"&amp;D71&amp;F71&amp;E71</f>
        <v>Holman Foundation_Center for Competitive Politics201010000</v>
      </c>
      <c r="C71" t="s">
        <v>7</v>
      </c>
      <c r="D71" t="s">
        <v>5</v>
      </c>
      <c r="E71" s="3">
        <v>10000</v>
      </c>
      <c r="F71">
        <v>2010</v>
      </c>
    </row>
    <row r="72" spans="1:7" x14ac:dyDescent="0.2">
      <c r="A72" t="s">
        <v>24</v>
      </c>
      <c r="B72" t="str">
        <f>C72&amp;"_"&amp;D72&amp;F72&amp;E72</f>
        <v>JM Foundation_Center for Competitive Politics201125000</v>
      </c>
      <c r="C72" t="s">
        <v>16</v>
      </c>
      <c r="D72" t="s">
        <v>5</v>
      </c>
      <c r="E72" s="3">
        <v>25000</v>
      </c>
      <c r="F72">
        <v>2011</v>
      </c>
    </row>
    <row r="73" spans="1:7" x14ac:dyDescent="0.2">
      <c r="A73" t="s">
        <v>24</v>
      </c>
      <c r="B73" t="str">
        <f>C73&amp;"_"&amp;D73&amp;F73&amp;E73</f>
        <v>Lovett and Ruth Peters Foundation_Center for Competitive Politics200825000</v>
      </c>
      <c r="C73" t="s">
        <v>20</v>
      </c>
      <c r="D73" t="s">
        <v>5</v>
      </c>
      <c r="E73" s="3">
        <v>25000</v>
      </c>
      <c r="F73">
        <v>2008</v>
      </c>
    </row>
    <row r="74" spans="1:7" x14ac:dyDescent="0.2">
      <c r="A74">
        <v>990</v>
      </c>
      <c r="B74" t="str">
        <f>C74&amp;"_"&amp;D74&amp;F74&amp;E74</f>
        <v>Robert W. Wilson Charitable Trust_Center for Competitive Politics2013170000</v>
      </c>
      <c r="C74" t="s">
        <v>15</v>
      </c>
      <c r="D74" t="s">
        <v>5</v>
      </c>
      <c r="E74" s="3">
        <v>170000</v>
      </c>
      <c r="F74">
        <v>2013</v>
      </c>
      <c r="G74" t="s">
        <v>25</v>
      </c>
    </row>
    <row r="75" spans="1:7" x14ac:dyDescent="0.2">
      <c r="A75" t="s">
        <v>24</v>
      </c>
      <c r="B75" t="str">
        <f>C75&amp;"_"&amp;D75&amp;F75&amp;E75</f>
        <v>Robert W. Wilson Charitable Trust_Center for Competitive Politics2012170000</v>
      </c>
      <c r="C75" t="s">
        <v>15</v>
      </c>
      <c r="D75" t="s">
        <v>5</v>
      </c>
      <c r="E75" s="3">
        <v>170000</v>
      </c>
      <c r="F75">
        <v>2012</v>
      </c>
    </row>
    <row r="76" spans="1:7" x14ac:dyDescent="0.2">
      <c r="A76" t="s">
        <v>24</v>
      </c>
      <c r="B76" t="str">
        <f>C76&amp;"_"&amp;D76&amp;F76&amp;E76</f>
        <v>Robert W. Wilson Charitable Trust_Center for Competitive Politics2011211250</v>
      </c>
      <c r="C76" t="s">
        <v>15</v>
      </c>
      <c r="D76" t="s">
        <v>5</v>
      </c>
      <c r="E76" s="3">
        <v>211250</v>
      </c>
      <c r="F76">
        <v>2011</v>
      </c>
    </row>
    <row r="77" spans="1:7" x14ac:dyDescent="0.2">
      <c r="A77" t="s">
        <v>24</v>
      </c>
      <c r="B77" t="str">
        <f>C77&amp;"_"&amp;D77&amp;F77&amp;E77</f>
        <v>Robert W. Wilson Charitable Trust_Center for Competitive Politics2010162500</v>
      </c>
      <c r="C77" t="s">
        <v>15</v>
      </c>
      <c r="D77" t="s">
        <v>5</v>
      </c>
      <c r="E77" s="3">
        <v>162500</v>
      </c>
      <c r="F77">
        <v>2010</v>
      </c>
    </row>
    <row r="78" spans="1:7" x14ac:dyDescent="0.2">
      <c r="A78" t="s">
        <v>24</v>
      </c>
      <c r="B78" t="str">
        <f>C78&amp;"_"&amp;D78&amp;F78&amp;E78</f>
        <v>Robert W. Wilson Charitable Trust_Center for Competitive Politics2009125000</v>
      </c>
      <c r="C78" t="s">
        <v>15</v>
      </c>
      <c r="D78" t="s">
        <v>5</v>
      </c>
      <c r="E78" s="3">
        <v>125000</v>
      </c>
      <c r="F78">
        <v>2009</v>
      </c>
    </row>
    <row r="79" spans="1:7" x14ac:dyDescent="0.2">
      <c r="A79" t="s">
        <v>24</v>
      </c>
      <c r="B79" t="str">
        <f>C79&amp;"_"&amp;D79&amp;F79&amp;E79</f>
        <v>Robert W. Wilson Charitable Trust_Center for Competitive Politics2008162500</v>
      </c>
      <c r="C79" t="s">
        <v>15</v>
      </c>
      <c r="D79" t="s">
        <v>5</v>
      </c>
      <c r="E79" s="3">
        <v>162500</v>
      </c>
      <c r="F79">
        <v>2008</v>
      </c>
    </row>
    <row r="80" spans="1:7" x14ac:dyDescent="0.2">
      <c r="A80" t="s">
        <v>24</v>
      </c>
      <c r="B80" t="str">
        <f>C80&amp;"_"&amp;D80&amp;F80&amp;E80</f>
        <v>Robert W. Wilson Charitable Trust_Center for Competitive Politics2007125000</v>
      </c>
      <c r="C80" t="s">
        <v>15</v>
      </c>
      <c r="D80" t="s">
        <v>5</v>
      </c>
      <c r="E80" s="3">
        <v>125000</v>
      </c>
      <c r="F80">
        <v>2007</v>
      </c>
    </row>
    <row r="81" spans="1:7" x14ac:dyDescent="0.2">
      <c r="A81" t="s">
        <v>24</v>
      </c>
      <c r="B81" t="str">
        <f>C81&amp;"_"&amp;D81&amp;F81&amp;E81</f>
        <v>Robert W. Wilson Charitable Trust_Center for Competitive Politics2006125000</v>
      </c>
      <c r="C81" t="s">
        <v>15</v>
      </c>
      <c r="D81" t="s">
        <v>5</v>
      </c>
      <c r="E81" s="3">
        <v>125000</v>
      </c>
      <c r="F81">
        <v>2006</v>
      </c>
    </row>
    <row r="82" spans="1:7" x14ac:dyDescent="0.2">
      <c r="A82">
        <v>990</v>
      </c>
      <c r="B82" t="str">
        <f t="shared" ref="B82:B84" si="1">C82&amp;"_"&amp;D82&amp;F82&amp;E82</f>
        <v>Searle Freedom Trust_Center for Competitive Politics2016150000</v>
      </c>
      <c r="C82" t="s">
        <v>17</v>
      </c>
      <c r="D82" t="s">
        <v>5</v>
      </c>
      <c r="E82" s="3">
        <v>150000</v>
      </c>
      <c r="F82">
        <v>2016</v>
      </c>
      <c r="G82" t="s">
        <v>25</v>
      </c>
    </row>
    <row r="83" spans="1:7" x14ac:dyDescent="0.2">
      <c r="A83">
        <v>990</v>
      </c>
      <c r="B83" t="str">
        <f t="shared" si="1"/>
        <v>Searle Freedom Trust_Center for Competitive Politics2015125000</v>
      </c>
      <c r="C83" t="s">
        <v>17</v>
      </c>
      <c r="D83" t="s">
        <v>5</v>
      </c>
      <c r="E83" s="3">
        <v>125000</v>
      </c>
      <c r="F83">
        <v>2015</v>
      </c>
      <c r="G83" t="s">
        <v>25</v>
      </c>
    </row>
    <row r="84" spans="1:7" x14ac:dyDescent="0.2">
      <c r="A84">
        <v>990</v>
      </c>
      <c r="B84" t="str">
        <f t="shared" si="1"/>
        <v>Searle Freedom Trust_Center for Competitive Politics2014125000</v>
      </c>
      <c r="C84" t="s">
        <v>17</v>
      </c>
      <c r="D84" t="s">
        <v>5</v>
      </c>
      <c r="E84" s="3">
        <v>125000</v>
      </c>
      <c r="F84">
        <v>2014</v>
      </c>
      <c r="G84" t="s">
        <v>25</v>
      </c>
    </row>
    <row r="85" spans="1:7" x14ac:dyDescent="0.2">
      <c r="A85" t="s">
        <v>24</v>
      </c>
      <c r="B85" t="str">
        <f>C85&amp;"_"&amp;D85&amp;F85&amp;E85</f>
        <v>Searle Freedom Trust_Center for Competitive Politics2011125000</v>
      </c>
      <c r="C85" t="s">
        <v>17</v>
      </c>
      <c r="D85" t="s">
        <v>5</v>
      </c>
      <c r="E85" s="3">
        <v>125000</v>
      </c>
      <c r="F85">
        <v>2011</v>
      </c>
    </row>
    <row r="86" spans="1:7" x14ac:dyDescent="0.2">
      <c r="A86" t="s">
        <v>24</v>
      </c>
      <c r="B86" t="str">
        <f>C86&amp;"_"&amp;D86&amp;F86&amp;E86</f>
        <v>Searle Freedom Trust_Center for Competitive Politics2010125000</v>
      </c>
      <c r="C86" t="s">
        <v>17</v>
      </c>
      <c r="D86" t="s">
        <v>5</v>
      </c>
      <c r="E86" s="3">
        <v>125000</v>
      </c>
      <c r="F86">
        <v>2010</v>
      </c>
    </row>
    <row r="87" spans="1:7" x14ac:dyDescent="0.2">
      <c r="A87" t="s">
        <v>24</v>
      </c>
      <c r="B87" t="str">
        <f>C87&amp;"_"&amp;D87&amp;F87&amp;E87</f>
        <v>Searle Freedom Trust_Center for Competitive Politics2009125000</v>
      </c>
      <c r="C87" t="s">
        <v>17</v>
      </c>
      <c r="D87" t="s">
        <v>5</v>
      </c>
      <c r="E87" s="3">
        <v>125000</v>
      </c>
      <c r="F87">
        <v>2009</v>
      </c>
    </row>
    <row r="88" spans="1:7" x14ac:dyDescent="0.2">
      <c r="A88" t="s">
        <v>24</v>
      </c>
      <c r="B88" t="str">
        <f>C88&amp;"_"&amp;D88&amp;F88&amp;E88</f>
        <v>Searle Freedom Trust_Center for Competitive Politics2008125000</v>
      </c>
      <c r="C88" t="s">
        <v>17</v>
      </c>
      <c r="D88" t="s">
        <v>5</v>
      </c>
      <c r="E88" s="3">
        <v>125000</v>
      </c>
      <c r="F88">
        <v>2008</v>
      </c>
    </row>
    <row r="89" spans="1:7" x14ac:dyDescent="0.2">
      <c r="A89" t="s">
        <v>24</v>
      </c>
      <c r="B89" t="str">
        <f>C89&amp;"_"&amp;D89&amp;F89&amp;E89</f>
        <v>Searle Freedom Trust_Center for Competitive Politics2007100000</v>
      </c>
      <c r="C89" t="s">
        <v>17</v>
      </c>
      <c r="D89" t="s">
        <v>5</v>
      </c>
      <c r="E89" s="3">
        <v>100000</v>
      </c>
      <c r="F89">
        <v>2007</v>
      </c>
    </row>
    <row r="90" spans="1:7" x14ac:dyDescent="0.2">
      <c r="A90">
        <v>990</v>
      </c>
      <c r="B90" t="str">
        <f t="shared" ref="B90" si="2">C90&amp;"_"&amp;D90&amp;F90&amp;E90</f>
        <v>The Lynde and Harry Bradley Foundation_Center for Competitive Politics2016125000</v>
      </c>
      <c r="C90" t="s">
        <v>12</v>
      </c>
      <c r="D90" t="s">
        <v>5</v>
      </c>
      <c r="E90" s="3">
        <v>125000</v>
      </c>
      <c r="F90">
        <v>2016</v>
      </c>
      <c r="G90" t="s">
        <v>25</v>
      </c>
    </row>
    <row r="91" spans="1:7" x14ac:dyDescent="0.2">
      <c r="A91">
        <v>990</v>
      </c>
      <c r="B91" t="str">
        <f t="shared" ref="B91:B92" si="3">C91&amp;"_"&amp;D91&amp;F91&amp;E91</f>
        <v>The Lynde and Harry Bradley Foundation_Center for Competitive Politics201550000</v>
      </c>
      <c r="C91" t="s">
        <v>12</v>
      </c>
      <c r="D91" t="s">
        <v>5</v>
      </c>
      <c r="E91" s="3">
        <v>50000</v>
      </c>
      <c r="F91">
        <v>2015</v>
      </c>
      <c r="G91" t="s">
        <v>25</v>
      </c>
    </row>
    <row r="92" spans="1:7" x14ac:dyDescent="0.2">
      <c r="A92">
        <v>990</v>
      </c>
      <c r="B92" t="str">
        <f t="shared" si="3"/>
        <v>The Lynde and Harry Bradley Foundation_Center for Competitive Politics201550000</v>
      </c>
      <c r="C92" t="s">
        <v>12</v>
      </c>
      <c r="D92" t="s">
        <v>5</v>
      </c>
      <c r="E92" s="3">
        <v>50000</v>
      </c>
      <c r="F92">
        <v>2015</v>
      </c>
      <c r="G92" t="s">
        <v>25</v>
      </c>
    </row>
    <row r="93" spans="1:7" x14ac:dyDescent="0.2">
      <c r="A93">
        <v>990</v>
      </c>
      <c r="B93" t="str">
        <f>C93&amp;"_"&amp;D93&amp;F93&amp;E93</f>
        <v>The Lynde and Harry Bradley Foundation_Center for Competitive Politics201475000</v>
      </c>
      <c r="C93" t="s">
        <v>12</v>
      </c>
      <c r="D93" t="s">
        <v>5</v>
      </c>
      <c r="E93" s="3">
        <v>75000</v>
      </c>
      <c r="F93">
        <v>2014</v>
      </c>
      <c r="G93" t="s">
        <v>25</v>
      </c>
    </row>
    <row r="94" spans="1:7" x14ac:dyDescent="0.2">
      <c r="A94" t="s">
        <v>24</v>
      </c>
      <c r="B94" t="str">
        <f>C94&amp;"_"&amp;D94&amp;F94&amp;E94</f>
        <v>The Lynde and Harry Bradley Foundation_Center for Competitive Politics201375000</v>
      </c>
      <c r="C94" t="s">
        <v>12</v>
      </c>
      <c r="D94" t="s">
        <v>5</v>
      </c>
      <c r="E94" s="3">
        <v>75000</v>
      </c>
      <c r="F94">
        <v>2013</v>
      </c>
      <c r="G94" t="s">
        <v>32</v>
      </c>
    </row>
    <row r="95" spans="1:7" x14ac:dyDescent="0.2">
      <c r="A95" t="s">
        <v>24</v>
      </c>
      <c r="B95" t="str">
        <f>C95&amp;"_"&amp;D95&amp;F95&amp;E95</f>
        <v>The Lynde and Harry Bradley Foundation_Center for Competitive Politics201210000</v>
      </c>
      <c r="C95" t="s">
        <v>12</v>
      </c>
      <c r="D95" t="s">
        <v>5</v>
      </c>
      <c r="E95" s="3">
        <v>10000</v>
      </c>
      <c r="F95">
        <v>2012</v>
      </c>
    </row>
    <row r="96" spans="1:7" x14ac:dyDescent="0.2">
      <c r="A96" t="s">
        <v>24</v>
      </c>
      <c r="B96" t="str">
        <f>C96&amp;"_"&amp;D96&amp;F96&amp;E96</f>
        <v>The Lynde and Harry Bradley Foundation_Center for Competitive Politics201285000</v>
      </c>
      <c r="C96" t="s">
        <v>12</v>
      </c>
      <c r="D96" t="s">
        <v>5</v>
      </c>
      <c r="E96" s="3">
        <v>85000</v>
      </c>
      <c r="F96">
        <v>2012</v>
      </c>
    </row>
    <row r="97" spans="1:7" x14ac:dyDescent="0.2">
      <c r="A97" t="s">
        <v>24</v>
      </c>
      <c r="B97" t="str">
        <f>C97&amp;"_"&amp;D97&amp;F97&amp;E97</f>
        <v>The Lynde and Harry Bradley Foundation_Center for Competitive Politics201110000</v>
      </c>
      <c r="C97" t="s">
        <v>12</v>
      </c>
      <c r="D97" t="s">
        <v>5</v>
      </c>
      <c r="E97" s="3">
        <v>10000</v>
      </c>
      <c r="F97">
        <v>2011</v>
      </c>
    </row>
    <row r="98" spans="1:7" x14ac:dyDescent="0.2">
      <c r="A98" t="s">
        <v>24</v>
      </c>
      <c r="B98" t="str">
        <f>C98&amp;"_"&amp;D98&amp;F98&amp;E98</f>
        <v>The Lynde and Harry Bradley Foundation_Center for Competitive Politics201185000</v>
      </c>
      <c r="C98" t="s">
        <v>12</v>
      </c>
      <c r="D98" t="s">
        <v>5</v>
      </c>
      <c r="E98" s="3">
        <v>85000</v>
      </c>
      <c r="F98">
        <v>2011</v>
      </c>
    </row>
    <row r="99" spans="1:7" x14ac:dyDescent="0.2">
      <c r="A99" t="s">
        <v>24</v>
      </c>
      <c r="B99" t="str">
        <f>C99&amp;"_"&amp;D99&amp;F99&amp;E99</f>
        <v>The Lynde and Harry Bradley Foundation_Center for Competitive Politics201010000</v>
      </c>
      <c r="C99" t="s">
        <v>12</v>
      </c>
      <c r="D99" t="s">
        <v>5</v>
      </c>
      <c r="E99" s="3">
        <v>10000</v>
      </c>
      <c r="F99">
        <v>2010</v>
      </c>
    </row>
    <row r="100" spans="1:7" x14ac:dyDescent="0.2">
      <c r="A100" t="s">
        <v>24</v>
      </c>
      <c r="B100" t="str">
        <f>C100&amp;"_"&amp;D100&amp;F100&amp;E100</f>
        <v>The Lynde and Harry Bradley Foundation_Center for Competitive Politics201075000</v>
      </c>
      <c r="C100" t="s">
        <v>12</v>
      </c>
      <c r="D100" t="s">
        <v>5</v>
      </c>
      <c r="E100" s="3">
        <v>75000</v>
      </c>
      <c r="F100">
        <v>2010</v>
      </c>
    </row>
    <row r="101" spans="1:7" x14ac:dyDescent="0.2">
      <c r="A101" t="s">
        <v>24</v>
      </c>
      <c r="B101" t="str">
        <f>C101&amp;"_"&amp;D101&amp;F101&amp;E101</f>
        <v>The Lynde and Harry Bradley Foundation_Center for Competitive Politics20095000</v>
      </c>
      <c r="C101" t="s">
        <v>12</v>
      </c>
      <c r="D101" t="s">
        <v>5</v>
      </c>
      <c r="E101" s="3">
        <v>5000</v>
      </c>
      <c r="F101">
        <v>2009</v>
      </c>
    </row>
    <row r="102" spans="1:7" x14ac:dyDescent="0.2">
      <c r="A102" t="s">
        <v>24</v>
      </c>
      <c r="B102" t="str">
        <f>C102&amp;"_"&amp;D102&amp;F102&amp;E102</f>
        <v>The Lynde and Harry Bradley Foundation_Center for Competitive Politics200950000</v>
      </c>
      <c r="C102" t="s">
        <v>12</v>
      </c>
      <c r="D102" t="s">
        <v>5</v>
      </c>
      <c r="E102" s="3">
        <v>50000</v>
      </c>
      <c r="F102">
        <v>2009</v>
      </c>
    </row>
    <row r="103" spans="1:7" x14ac:dyDescent="0.2">
      <c r="A103" t="s">
        <v>24</v>
      </c>
      <c r="B103" t="str">
        <f>C103&amp;"_"&amp;D103&amp;F103&amp;E103</f>
        <v>The Lynde and Harry Bradley Foundation_Center for Competitive Politics200820000</v>
      </c>
      <c r="C103" t="s">
        <v>12</v>
      </c>
      <c r="D103" t="s">
        <v>5</v>
      </c>
      <c r="E103" s="3">
        <v>20000</v>
      </c>
      <c r="F103">
        <v>2008</v>
      </c>
    </row>
    <row r="104" spans="1:7" x14ac:dyDescent="0.2">
      <c r="A104">
        <v>990</v>
      </c>
      <c r="B104" t="str">
        <f>C104&amp;"_"&amp;D104&amp;F104&amp;E104</f>
        <v>The McWethy Foundation_Center for Competitive Politics201410000</v>
      </c>
      <c r="C104" t="s">
        <v>11</v>
      </c>
      <c r="D104" t="s">
        <v>5</v>
      </c>
      <c r="E104" s="3">
        <v>10000</v>
      </c>
      <c r="F104">
        <v>2014</v>
      </c>
      <c r="G104" t="s">
        <v>25</v>
      </c>
    </row>
    <row r="105" spans="1:7" x14ac:dyDescent="0.2">
      <c r="A105" t="s">
        <v>24</v>
      </c>
      <c r="B105" t="str">
        <f>C105&amp;"_"&amp;D105&amp;F105&amp;E105</f>
        <v>The McWethy Foundation_Center for Competitive Politics201310000</v>
      </c>
      <c r="C105" t="s">
        <v>11</v>
      </c>
      <c r="D105" t="s">
        <v>5</v>
      </c>
      <c r="E105" s="3">
        <v>10000</v>
      </c>
      <c r="F105">
        <v>2013</v>
      </c>
    </row>
    <row r="106" spans="1:7" x14ac:dyDescent="0.2">
      <c r="A106" t="s">
        <v>24</v>
      </c>
      <c r="B106" t="str">
        <f>C106&amp;"_"&amp;D106&amp;F106&amp;E106</f>
        <v>The McWethy Foundation_Center for Competitive Politics201210000</v>
      </c>
      <c r="C106" t="s">
        <v>11</v>
      </c>
      <c r="D106" t="s">
        <v>5</v>
      </c>
      <c r="E106" s="3">
        <v>10000</v>
      </c>
      <c r="F106">
        <v>2012</v>
      </c>
    </row>
    <row r="107" spans="1:7" x14ac:dyDescent="0.2">
      <c r="A107" t="s">
        <v>24</v>
      </c>
      <c r="B107" t="str">
        <f>C107&amp;"_"&amp;D107&amp;F107&amp;E107</f>
        <v>The McWethy Foundation_Center for Competitive Politics201110000</v>
      </c>
      <c r="C107" t="s">
        <v>11</v>
      </c>
      <c r="D107" t="s">
        <v>5</v>
      </c>
      <c r="E107" s="3">
        <v>10000</v>
      </c>
      <c r="F107">
        <v>2011</v>
      </c>
    </row>
    <row r="108" spans="1:7" x14ac:dyDescent="0.2">
      <c r="A108" t="s">
        <v>24</v>
      </c>
      <c r="B108" t="str">
        <f>C108&amp;"_"&amp;D108&amp;F108&amp;E108</f>
        <v>The McWethy Foundation_Center for Competitive Politics20106000</v>
      </c>
      <c r="C108" t="s">
        <v>11</v>
      </c>
      <c r="D108" t="s">
        <v>5</v>
      </c>
      <c r="E108" s="3">
        <v>6000</v>
      </c>
      <c r="F108">
        <v>2010</v>
      </c>
    </row>
    <row r="109" spans="1:7" x14ac:dyDescent="0.2">
      <c r="A109" t="s">
        <v>24</v>
      </c>
      <c r="B109" t="str">
        <f>C109&amp;"_"&amp;D109&amp;F109&amp;E109</f>
        <v>The McWethy Foundation_Center for Competitive Politics20095000</v>
      </c>
      <c r="C109" t="s">
        <v>11</v>
      </c>
      <c r="D109" t="s">
        <v>5</v>
      </c>
      <c r="E109" s="3">
        <v>5000</v>
      </c>
      <c r="F109">
        <v>2009</v>
      </c>
    </row>
    <row r="110" spans="1:7" x14ac:dyDescent="0.2">
      <c r="A110" t="s">
        <v>24</v>
      </c>
      <c r="B110" t="str">
        <f>C110&amp;"_"&amp;D110&amp;F110&amp;E110</f>
        <v>The McWethy Foundation_Center for Competitive Politics20081000</v>
      </c>
      <c r="C110" t="s">
        <v>11</v>
      </c>
      <c r="D110" t="s">
        <v>5</v>
      </c>
      <c r="E110" s="3">
        <v>1000</v>
      </c>
      <c r="F110">
        <v>2008</v>
      </c>
    </row>
    <row r="111" spans="1:7" x14ac:dyDescent="0.2">
      <c r="A111">
        <v>990</v>
      </c>
      <c r="B111" t="str">
        <f>C111&amp;"_"&amp;D111&amp;F111&amp;E111</f>
        <v>The Randolph Foundation_Center for Competitive Politics201450000</v>
      </c>
      <c r="C111" t="s">
        <v>14</v>
      </c>
      <c r="D111" t="s">
        <v>5</v>
      </c>
      <c r="E111" s="3">
        <v>50000</v>
      </c>
      <c r="F111">
        <v>2014</v>
      </c>
      <c r="G111" t="s">
        <v>25</v>
      </c>
    </row>
    <row r="112" spans="1:7" x14ac:dyDescent="0.2">
      <c r="A112" t="s">
        <v>24</v>
      </c>
      <c r="B112" t="str">
        <f>C112&amp;"_"&amp;D112&amp;F112&amp;E112</f>
        <v>The Randolph Foundation_Center for Competitive Politics201250000</v>
      </c>
      <c r="C112" t="s">
        <v>14</v>
      </c>
      <c r="D112" t="s">
        <v>5</v>
      </c>
      <c r="E112" s="3">
        <v>50000</v>
      </c>
      <c r="F112">
        <v>2012</v>
      </c>
    </row>
    <row r="113" spans="1:7" x14ac:dyDescent="0.2">
      <c r="A113" t="s">
        <v>24</v>
      </c>
      <c r="B113" t="str">
        <f>C113&amp;"_"&amp;D113&amp;F113&amp;E113</f>
        <v>The Randolph Foundation_Center for Competitive Politics201175000</v>
      </c>
      <c r="C113" t="s">
        <v>14</v>
      </c>
      <c r="D113" t="s">
        <v>5</v>
      </c>
      <c r="E113" s="3">
        <v>75000</v>
      </c>
      <c r="F113">
        <v>2011</v>
      </c>
    </row>
    <row r="114" spans="1:7" x14ac:dyDescent="0.2">
      <c r="A114" t="s">
        <v>24</v>
      </c>
      <c r="B114" t="str">
        <f>C114&amp;"_"&amp;D114&amp;F114&amp;E114</f>
        <v>The Weiler Foundation_Center for Competitive Politics201110000</v>
      </c>
      <c r="C114" t="s">
        <v>18</v>
      </c>
      <c r="D114" t="s">
        <v>5</v>
      </c>
      <c r="E114" s="3">
        <v>10000</v>
      </c>
      <c r="F114">
        <v>2011</v>
      </c>
    </row>
    <row r="115" spans="1:7" x14ac:dyDescent="0.2">
      <c r="A115">
        <v>990</v>
      </c>
      <c r="B115" t="str">
        <f>C115&amp;"_"&amp;D115&amp;F115&amp;E115</f>
        <v>Charles Koch Institute_Center for Competitive Politics201714000</v>
      </c>
      <c r="C115" t="s">
        <v>34</v>
      </c>
      <c r="D115" t="s">
        <v>5</v>
      </c>
      <c r="E115" s="3">
        <v>14000</v>
      </c>
      <c r="F115">
        <v>2017</v>
      </c>
      <c r="G115" t="s">
        <v>25</v>
      </c>
    </row>
    <row r="116" spans="1:7" x14ac:dyDescent="0.2">
      <c r="A116">
        <v>990</v>
      </c>
      <c r="B116" t="str">
        <f>C116&amp;"_"&amp;D116&amp;F116&amp;E116</f>
        <v>Adolph Coors Foundation_Center for Competitive Politics201625000</v>
      </c>
      <c r="C116" t="s">
        <v>50</v>
      </c>
      <c r="D116" t="s">
        <v>5</v>
      </c>
      <c r="E116" s="3">
        <v>25000</v>
      </c>
      <c r="F116">
        <v>2016</v>
      </c>
      <c r="G116" t="s">
        <v>25</v>
      </c>
    </row>
    <row r="117" spans="1:7" x14ac:dyDescent="0.2">
      <c r="A117">
        <v>990</v>
      </c>
      <c r="B117" t="str">
        <f>C117&amp;"_"&amp;D117&amp;F117&amp;E117</f>
        <v>Adolph Coors Foundation_Center for Competitive Politics201315000</v>
      </c>
      <c r="C117" t="s">
        <v>50</v>
      </c>
      <c r="D117" t="s">
        <v>5</v>
      </c>
      <c r="E117" s="3">
        <v>15000</v>
      </c>
      <c r="F117">
        <v>2013</v>
      </c>
      <c r="G117" t="s">
        <v>25</v>
      </c>
    </row>
    <row r="118" spans="1:7" x14ac:dyDescent="0.2">
      <c r="A118">
        <v>990</v>
      </c>
      <c r="B118" t="str">
        <f>C118&amp;"_"&amp;D118&amp;F118&amp;E118</f>
        <v>Bradley Impact Fund_Center for Competitive Politics20145000</v>
      </c>
      <c r="C118" t="s">
        <v>35</v>
      </c>
      <c r="D118" t="s">
        <v>5</v>
      </c>
      <c r="E118" s="3">
        <v>5000</v>
      </c>
      <c r="F118">
        <v>2014</v>
      </c>
      <c r="G118" t="s">
        <v>25</v>
      </c>
    </row>
    <row r="119" spans="1:7" x14ac:dyDescent="0.2">
      <c r="A119">
        <v>990</v>
      </c>
      <c r="B119" t="str">
        <f>C119&amp;"_"&amp;D119&amp;F119&amp;E119</f>
        <v>Center for Independent Thought_Center for Competitive Politics201515000</v>
      </c>
      <c r="C119" t="s">
        <v>36</v>
      </c>
      <c r="D119" t="s">
        <v>5</v>
      </c>
      <c r="E119" s="3">
        <v>15000</v>
      </c>
      <c r="F119">
        <v>2015</v>
      </c>
      <c r="G119" t="s">
        <v>25</v>
      </c>
    </row>
    <row r="120" spans="1:7" x14ac:dyDescent="0.2">
      <c r="A120">
        <v>990</v>
      </c>
      <c r="B120" t="str">
        <f>C120&amp;"_"&amp;D120&amp;F120&amp;E120</f>
        <v>Gilder Foundation_Center for Competitive Politics201510000</v>
      </c>
      <c r="C120" t="s">
        <v>37</v>
      </c>
      <c r="D120" t="s">
        <v>5</v>
      </c>
      <c r="E120" s="3">
        <v>10000</v>
      </c>
      <c r="F120">
        <v>2015</v>
      </c>
      <c r="G120" t="s">
        <v>25</v>
      </c>
    </row>
    <row r="121" spans="1:7" x14ac:dyDescent="0.2">
      <c r="A121">
        <v>990</v>
      </c>
      <c r="B121" t="str">
        <f>C121&amp;"_"&amp;D121&amp;F121&amp;E121</f>
        <v>Hickory Foundation_Center for Competitive Politics201650000</v>
      </c>
      <c r="C121" t="s">
        <v>38</v>
      </c>
      <c r="D121" t="s">
        <v>5</v>
      </c>
      <c r="E121" s="3">
        <v>50000</v>
      </c>
      <c r="F121">
        <v>2016</v>
      </c>
      <c r="G121" t="s">
        <v>25</v>
      </c>
    </row>
    <row r="122" spans="1:7" x14ac:dyDescent="0.2">
      <c r="A122">
        <v>990</v>
      </c>
      <c r="B122" t="str">
        <f>C122&amp;"_"&amp;D122&amp;F122&amp;E122</f>
        <v>Hickory Foundation_Center for Competitive Politics201325000</v>
      </c>
      <c r="C122" t="s">
        <v>38</v>
      </c>
      <c r="D122" t="s">
        <v>5</v>
      </c>
      <c r="E122" s="3">
        <v>25000</v>
      </c>
      <c r="F122">
        <v>2013</v>
      </c>
      <c r="G122" t="s">
        <v>25</v>
      </c>
    </row>
    <row r="123" spans="1:7" x14ac:dyDescent="0.2">
      <c r="A123">
        <v>990</v>
      </c>
      <c r="B123" t="str">
        <f>C123&amp;"_"&amp;D123&amp;F123&amp;E123</f>
        <v>The Richard and Helen DeVos Foundation_Center for Competitive Politics201225000</v>
      </c>
      <c r="C123" t="s">
        <v>39</v>
      </c>
      <c r="D123" t="s">
        <v>5</v>
      </c>
      <c r="E123" s="3">
        <v>25000</v>
      </c>
      <c r="F123">
        <v>2012</v>
      </c>
      <c r="G123" t="s">
        <v>25</v>
      </c>
    </row>
    <row r="124" spans="1:7" x14ac:dyDescent="0.2">
      <c r="A124">
        <v>990</v>
      </c>
      <c r="B124" t="str">
        <f>C124&amp;"_"&amp;D124&amp;F124&amp;E124</f>
        <v>The Richard and Helen DeVos Foundation_Center for Competitive Politics201325000</v>
      </c>
      <c r="C124" t="s">
        <v>39</v>
      </c>
      <c r="D124" t="s">
        <v>5</v>
      </c>
      <c r="E124" s="3">
        <v>25000</v>
      </c>
      <c r="F124">
        <v>2013</v>
      </c>
      <c r="G124" t="s">
        <v>25</v>
      </c>
    </row>
    <row r="125" spans="1:7" x14ac:dyDescent="0.2">
      <c r="A125">
        <v>990</v>
      </c>
      <c r="B125" t="str">
        <f t="shared" ref="B125:B129" si="4">C125&amp;"_"&amp;D125&amp;F125&amp;E125</f>
        <v>DonorsTrust_Institute for Free Speech20175000</v>
      </c>
      <c r="C125" t="s">
        <v>9</v>
      </c>
      <c r="D125" t="s">
        <v>40</v>
      </c>
      <c r="E125" s="3">
        <v>5000</v>
      </c>
      <c r="F125">
        <v>2017</v>
      </c>
      <c r="G125" t="s">
        <v>25</v>
      </c>
    </row>
    <row r="126" spans="1:7" x14ac:dyDescent="0.2">
      <c r="A126">
        <v>990</v>
      </c>
      <c r="B126" t="str">
        <f t="shared" si="4"/>
        <v>DonorsTrust_Institute for Free Speech2017200000</v>
      </c>
      <c r="C126" t="s">
        <v>9</v>
      </c>
      <c r="D126" t="s">
        <v>40</v>
      </c>
      <c r="E126" s="3">
        <v>200000</v>
      </c>
      <c r="F126">
        <v>2017</v>
      </c>
      <c r="G126" t="s">
        <v>25</v>
      </c>
    </row>
    <row r="127" spans="1:7" x14ac:dyDescent="0.2">
      <c r="A127">
        <v>990</v>
      </c>
      <c r="B127" t="str">
        <f t="shared" si="4"/>
        <v>DonorsTrust_Institute for Free Speech2017500000</v>
      </c>
      <c r="C127" t="s">
        <v>9</v>
      </c>
      <c r="D127" t="s">
        <v>40</v>
      </c>
      <c r="E127" s="3">
        <v>500000</v>
      </c>
      <c r="F127">
        <v>2017</v>
      </c>
      <c r="G127" t="s">
        <v>25</v>
      </c>
    </row>
    <row r="128" spans="1:7" x14ac:dyDescent="0.2">
      <c r="A128">
        <v>990</v>
      </c>
      <c r="B128" t="str">
        <f t="shared" si="4"/>
        <v>DonorsTrust_Institute for Free Speech20173000</v>
      </c>
      <c r="C128" t="s">
        <v>9</v>
      </c>
      <c r="D128" t="s">
        <v>40</v>
      </c>
      <c r="E128" s="3">
        <v>3000</v>
      </c>
      <c r="F128">
        <v>2017</v>
      </c>
      <c r="G128" t="s">
        <v>25</v>
      </c>
    </row>
    <row r="129" spans="1:7" x14ac:dyDescent="0.2">
      <c r="A129">
        <v>990</v>
      </c>
      <c r="B129" t="str">
        <f t="shared" si="4"/>
        <v>DonorsTrust_Institute for Free Speech201714600</v>
      </c>
      <c r="C129" t="s">
        <v>9</v>
      </c>
      <c r="D129" t="s">
        <v>40</v>
      </c>
      <c r="E129" s="3">
        <v>14600</v>
      </c>
      <c r="F129">
        <v>2017</v>
      </c>
      <c r="G129" t="s">
        <v>25</v>
      </c>
    </row>
  </sheetData>
  <autoFilter ref="A1:H129" xr:uid="{AAB17402-02DB-F441-94E2-76A20AC43CD5}"/>
  <sortState xmlns:xlrd2="http://schemas.microsoft.com/office/spreadsheetml/2017/richdata2" ref="A2:H115">
    <sortCondition ref="C2:C115"/>
    <sortCondition descending="1" ref="F2:F115"/>
  </sortState>
  <pageMargins left="0.75" right="0.75" top="1" bottom="1" header="0.5" footer="0.5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8D96E-6D16-C542-A0F4-52C3AEAE9B4C}">
  <dimension ref="A1:B25"/>
  <sheetViews>
    <sheetView workbookViewId="0">
      <selection activeCell="B44" sqref="B44"/>
    </sheetView>
  </sheetViews>
  <sheetFormatPr baseColWidth="10" defaultRowHeight="16" x14ac:dyDescent="0.2"/>
  <cols>
    <col min="1" max="1" width="68.33203125" customWidth="1"/>
    <col min="2" max="2" width="58.33203125" bestFit="1" customWidth="1"/>
  </cols>
  <sheetData>
    <row r="1" spans="1:2" x14ac:dyDescent="0.2">
      <c r="A1" s="1" t="s">
        <v>0</v>
      </c>
      <c r="B1" s="1" t="s">
        <v>49</v>
      </c>
    </row>
    <row r="2" spans="1:2" x14ac:dyDescent="0.2">
      <c r="A2" t="s">
        <v>50</v>
      </c>
      <c r="B2" t="s">
        <v>51</v>
      </c>
    </row>
    <row r="3" spans="1:2" x14ac:dyDescent="0.2">
      <c r="A3" t="s">
        <v>35</v>
      </c>
      <c r="B3" t="s">
        <v>52</v>
      </c>
    </row>
    <row r="4" spans="1:2" x14ac:dyDescent="0.2">
      <c r="A4" t="s">
        <v>19</v>
      </c>
      <c r="B4" t="s">
        <v>53</v>
      </c>
    </row>
    <row r="5" spans="1:2" x14ac:dyDescent="0.2">
      <c r="A5" t="s">
        <v>36</v>
      </c>
    </row>
    <row r="6" spans="1:2" x14ac:dyDescent="0.2">
      <c r="A6" t="s">
        <v>6</v>
      </c>
      <c r="B6" t="s">
        <v>54</v>
      </c>
    </row>
    <row r="7" spans="1:2" x14ac:dyDescent="0.2">
      <c r="A7" t="s">
        <v>34</v>
      </c>
      <c r="B7" t="s">
        <v>55</v>
      </c>
    </row>
    <row r="8" spans="1:2" x14ac:dyDescent="0.2">
      <c r="A8" t="s">
        <v>21</v>
      </c>
      <c r="B8" t="s">
        <v>56</v>
      </c>
    </row>
    <row r="9" spans="1:2" x14ac:dyDescent="0.2">
      <c r="A9" t="s">
        <v>10</v>
      </c>
    </row>
    <row r="10" spans="1:2" x14ac:dyDescent="0.2">
      <c r="A10" t="s">
        <v>8</v>
      </c>
      <c r="B10" t="s">
        <v>57</v>
      </c>
    </row>
    <row r="11" spans="1:2" x14ac:dyDescent="0.2">
      <c r="A11" t="s">
        <v>9</v>
      </c>
      <c r="B11" t="s">
        <v>58</v>
      </c>
    </row>
    <row r="12" spans="1:2" x14ac:dyDescent="0.2">
      <c r="A12" t="s">
        <v>13</v>
      </c>
      <c r="B12" t="s">
        <v>59</v>
      </c>
    </row>
    <row r="13" spans="1:2" x14ac:dyDescent="0.2">
      <c r="A13" t="s">
        <v>4</v>
      </c>
      <c r="B13" t="s">
        <v>60</v>
      </c>
    </row>
    <row r="14" spans="1:2" x14ac:dyDescent="0.2">
      <c r="A14" t="s">
        <v>37</v>
      </c>
      <c r="B14" t="s">
        <v>61</v>
      </c>
    </row>
    <row r="15" spans="1:2" x14ac:dyDescent="0.2">
      <c r="A15" t="s">
        <v>38</v>
      </c>
    </row>
    <row r="16" spans="1:2" x14ac:dyDescent="0.2">
      <c r="A16" t="s">
        <v>7</v>
      </c>
    </row>
    <row r="17" spans="1:2" x14ac:dyDescent="0.2">
      <c r="A17" t="s">
        <v>16</v>
      </c>
      <c r="B17" t="s">
        <v>62</v>
      </c>
    </row>
    <row r="18" spans="1:2" x14ac:dyDescent="0.2">
      <c r="A18" t="s">
        <v>20</v>
      </c>
      <c r="B18" t="s">
        <v>63</v>
      </c>
    </row>
    <row r="19" spans="1:2" x14ac:dyDescent="0.2">
      <c r="A19" t="s">
        <v>15</v>
      </c>
    </row>
    <row r="20" spans="1:2" x14ac:dyDescent="0.2">
      <c r="A20" t="s">
        <v>17</v>
      </c>
      <c r="B20" t="s">
        <v>64</v>
      </c>
    </row>
    <row r="21" spans="1:2" x14ac:dyDescent="0.2">
      <c r="A21" t="s">
        <v>12</v>
      </c>
      <c r="B21" t="s">
        <v>65</v>
      </c>
    </row>
    <row r="22" spans="1:2" x14ac:dyDescent="0.2">
      <c r="A22" t="s">
        <v>11</v>
      </c>
    </row>
    <row r="23" spans="1:2" x14ac:dyDescent="0.2">
      <c r="A23" t="s">
        <v>14</v>
      </c>
      <c r="B23" t="s">
        <v>66</v>
      </c>
    </row>
    <row r="24" spans="1:2" x14ac:dyDescent="0.2">
      <c r="A24" t="s">
        <v>39</v>
      </c>
      <c r="B24" t="s">
        <v>67</v>
      </c>
    </row>
    <row r="25" spans="1:2" x14ac:dyDescent="0.2">
      <c r="A25" t="s">
        <v>18</v>
      </c>
    </row>
  </sheetData>
  <sortState xmlns:xlrd2="http://schemas.microsoft.com/office/spreadsheetml/2017/richdata2" ref="A2:A129">
    <sortCondition ref="A1"/>
  </sortState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Fisher</dc:creator>
  <cp:lastModifiedBy>Michael Fisher</cp:lastModifiedBy>
  <dcterms:created xsi:type="dcterms:W3CDTF">2019-07-04T23:41:22Z</dcterms:created>
  <dcterms:modified xsi:type="dcterms:W3CDTF">2019-07-05T00:53:40Z</dcterms:modified>
</cp:coreProperties>
</file>