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J-K/John Locke Foundation/"/>
    </mc:Choice>
  </mc:AlternateContent>
  <xr:revisionPtr revIDLastSave="0" documentId="13_ncr:1_{99975A80-8732-5747-AA28-08BE5DBD1C6C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Data!$A$1:$H$237</definedName>
  </definedNames>
  <calcPr calcId="191029"/>
  <pivotCaches>
    <pivotCache cacheId="3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3" i="1" l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22" i="1"/>
  <c r="B221" i="1"/>
  <c r="B69" i="1" l="1"/>
  <c r="B68" i="1"/>
  <c r="B67" i="1"/>
  <c r="B66" i="1"/>
  <c r="B65" i="1"/>
  <c r="B64" i="1"/>
  <c r="B63" i="1"/>
  <c r="B62" i="1"/>
  <c r="B61" i="1"/>
  <c r="B60" i="1"/>
  <c r="B70" i="1"/>
  <c r="B71" i="1"/>
  <c r="B72" i="1"/>
  <c r="B73" i="1"/>
  <c r="B74" i="1"/>
  <c r="B75" i="1"/>
  <c r="B82" i="1" l="1"/>
  <c r="B81" i="1"/>
  <c r="B80" i="1"/>
  <c r="B79" i="1"/>
  <c r="B78" i="1"/>
  <c r="B77" i="1"/>
  <c r="B76" i="1"/>
  <c r="B96" i="1"/>
  <c r="B95" i="1"/>
  <c r="B94" i="1"/>
  <c r="B93" i="1"/>
  <c r="B92" i="1"/>
  <c r="B91" i="1"/>
  <c r="B187" i="1"/>
  <c r="B186" i="1"/>
  <c r="B185" i="1"/>
  <c r="B184" i="1"/>
  <c r="B183" i="1"/>
  <c r="B182" i="1"/>
  <c r="B181" i="1"/>
  <c r="B180" i="1"/>
  <c r="B193" i="1"/>
  <c r="B192" i="1"/>
  <c r="B191" i="1"/>
  <c r="B190" i="1"/>
  <c r="B189" i="1"/>
  <c r="B188" i="1"/>
  <c r="B173" i="1"/>
  <c r="B172" i="1"/>
  <c r="B171" i="1"/>
  <c r="B170" i="1"/>
  <c r="B169" i="1"/>
  <c r="B168" i="1"/>
  <c r="B167" i="1"/>
  <c r="B179" i="1"/>
  <c r="B178" i="1"/>
  <c r="B177" i="1"/>
  <c r="B176" i="1"/>
  <c r="B175" i="1"/>
  <c r="B174" i="1"/>
  <c r="B161" i="1"/>
  <c r="B160" i="1"/>
  <c r="B159" i="1"/>
  <c r="B158" i="1"/>
  <c r="B157" i="1"/>
  <c r="B156" i="1"/>
  <c r="B155" i="1"/>
  <c r="B166" i="1"/>
  <c r="B165" i="1"/>
  <c r="B164" i="1"/>
  <c r="B163" i="1"/>
  <c r="B162" i="1"/>
  <c r="B148" i="1"/>
  <c r="B147" i="1"/>
  <c r="B146" i="1"/>
  <c r="B145" i="1"/>
  <c r="B144" i="1"/>
  <c r="B143" i="1"/>
  <c r="B142" i="1"/>
  <c r="B154" i="1"/>
  <c r="B153" i="1"/>
  <c r="B152" i="1"/>
  <c r="B151" i="1"/>
  <c r="B150" i="1"/>
  <c r="B149" i="1"/>
  <c r="B135" i="1"/>
  <c r="B134" i="1"/>
  <c r="B133" i="1"/>
  <c r="B132" i="1"/>
  <c r="B131" i="1"/>
  <c r="B130" i="1"/>
  <c r="B141" i="1"/>
  <c r="B140" i="1"/>
  <c r="B139" i="1"/>
  <c r="B138" i="1"/>
  <c r="B137" i="1"/>
  <c r="B136" i="1"/>
  <c r="B129" i="1"/>
  <c r="B122" i="1"/>
  <c r="B121" i="1"/>
  <c r="B120" i="1"/>
  <c r="B119" i="1"/>
  <c r="B118" i="1"/>
  <c r="B117" i="1"/>
  <c r="B116" i="1"/>
  <c r="B128" i="1"/>
  <c r="B127" i="1"/>
  <c r="B126" i="1"/>
  <c r="B125" i="1"/>
  <c r="B124" i="1"/>
  <c r="B123" i="1"/>
  <c r="B90" i="1"/>
  <c r="B89" i="1"/>
  <c r="B88" i="1"/>
  <c r="B87" i="1"/>
  <c r="B86" i="1"/>
  <c r="B85" i="1"/>
  <c r="B84" i="1"/>
  <c r="B83" i="1"/>
  <c r="B109" i="1"/>
  <c r="B108" i="1"/>
  <c r="B107" i="1"/>
  <c r="B106" i="1"/>
  <c r="B105" i="1"/>
  <c r="B104" i="1"/>
  <c r="B115" i="1"/>
  <c r="B103" i="1"/>
  <c r="B114" i="1"/>
  <c r="B102" i="1"/>
  <c r="B101" i="1"/>
  <c r="B100" i="1"/>
  <c r="B113" i="1"/>
  <c r="B112" i="1"/>
  <c r="B111" i="1"/>
  <c r="B110" i="1"/>
  <c r="B99" i="1"/>
  <c r="B98" i="1"/>
  <c r="B97" i="1"/>
  <c r="B41" i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198" i="1"/>
  <c r="B197" i="1"/>
  <c r="B195" i="1"/>
  <c r="C9" i="2"/>
  <c r="C10" i="2"/>
  <c r="C11" i="2"/>
  <c r="C12" i="2"/>
  <c r="C8" i="2"/>
  <c r="B220" i="1"/>
  <c r="B205" i="1"/>
  <c r="B204" i="1"/>
  <c r="B203" i="1"/>
  <c r="B4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196" i="1"/>
  <c r="B194" i="1"/>
  <c r="B199" i="1"/>
  <c r="B200" i="1"/>
  <c r="B201" i="1"/>
  <c r="B202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" i="1"/>
</calcChain>
</file>

<file path=xl/sharedStrings.xml><?xml version="1.0" encoding="utf-8"?>
<sst xmlns="http://schemas.openxmlformats.org/spreadsheetml/2006/main" count="919" uniqueCount="68">
  <si>
    <t>donor_name</t>
  </si>
  <si>
    <t>recipient_name</t>
  </si>
  <si>
    <t>contribution</t>
  </si>
  <si>
    <t>year</t>
  </si>
  <si>
    <t>State Policy Network</t>
  </si>
  <si>
    <t>John Locke Foundation</t>
  </si>
  <si>
    <t>Donors Capital Fund</t>
  </si>
  <si>
    <t>John William Pope Foundation</t>
  </si>
  <si>
    <t>Charles G. Koch Charitable Foundation</t>
  </si>
  <si>
    <t>Chase Foundation of Virginia</t>
  </si>
  <si>
    <t>The Roe Foundation</t>
  </si>
  <si>
    <t>Jaquelin Hume Foundation</t>
  </si>
  <si>
    <t>JM Foundation</t>
  </si>
  <si>
    <t>Searle Freedom Trust</t>
  </si>
  <si>
    <t>Friedman Foundation For Educational Choice</t>
  </si>
  <si>
    <t>Cato Institute</t>
  </si>
  <si>
    <t>Claude R. Lambe Charitable Foundation</t>
  </si>
  <si>
    <t>John Locke Foundation Funding</t>
  </si>
  <si>
    <t>Data updated</t>
  </si>
  <si>
    <t>For most current data, check</t>
  </si>
  <si>
    <t>http://www.desmogblog.com/John-Locke-Foundation</t>
  </si>
  <si>
    <t>Grand Total</t>
  </si>
  <si>
    <t>Total</t>
  </si>
  <si>
    <t>Sum of contribution</t>
  </si>
  <si>
    <t>added</t>
  </si>
  <si>
    <t>Brady Education Foundation</t>
  </si>
  <si>
    <t>Conservative Transperancy</t>
  </si>
  <si>
    <t>Institute for Liberty</t>
  </si>
  <si>
    <t>National Christian Charitable Foundation</t>
  </si>
  <si>
    <t>CT2016</t>
  </si>
  <si>
    <t>data_source</t>
  </si>
  <si>
    <t>transaction_id</t>
  </si>
  <si>
    <t>verified</t>
  </si>
  <si>
    <t>DonorsTrust</t>
  </si>
  <si>
    <t>Thomas W Smith Foundation</t>
  </si>
  <si>
    <t>Donor &amp; Year</t>
  </si>
  <si>
    <t>Click on donor name to expand funding by year</t>
  </si>
  <si>
    <t>Resource URL</t>
  </si>
  <si>
    <t>Org</t>
  </si>
  <si>
    <t>http://www.sourcewatch.org/index.php/John_William_Pope_Foundation</t>
  </si>
  <si>
    <t>https://www.desmogblog.com/donors-capital-fund</t>
  </si>
  <si>
    <t>https://www.desmogblog.com/who-donors-trust</t>
  </si>
  <si>
    <t>http://www.sourcewatch.org/index.php/Jaquelin_Hume_Foundation</t>
  </si>
  <si>
    <t>http://www.sourcewatch.org/index.php/Roe_Foundation</t>
  </si>
  <si>
    <t>http://www.sourcewatch.org/index.php/Chase_Foundation_of_Virginia</t>
  </si>
  <si>
    <t>https://www.desmogblog.com/koch-family-foundations</t>
  </si>
  <si>
    <t>http://www.sourcewatch.org/index.php?title=State_Policy_Network</t>
  </si>
  <si>
    <t>http://www.sourcewatch.org/index.php/JM_Foundation</t>
  </si>
  <si>
    <t>http://www.sourcewatch.org/index.php/Searle_Freedom_Trust</t>
  </si>
  <si>
    <t>https://www.desmogblog.com/cato-institute</t>
  </si>
  <si>
    <t>http://www.sourcewatch.org/index.php/Friedman_Foundation_for_Educational_Choice</t>
  </si>
  <si>
    <t>https://www.desmogblog.com/institute-liberty</t>
  </si>
  <si>
    <t>Schwab Charitable Fund</t>
  </si>
  <si>
    <t>notes</t>
  </si>
  <si>
    <t>2013 990</t>
  </si>
  <si>
    <t>2014 990</t>
  </si>
  <si>
    <t>2012 990</t>
  </si>
  <si>
    <t>2011 990</t>
  </si>
  <si>
    <t>2010 990</t>
  </si>
  <si>
    <t>2009 990</t>
  </si>
  <si>
    <t>2006 990</t>
  </si>
  <si>
    <t>2005 990</t>
  </si>
  <si>
    <t>2015 990</t>
  </si>
  <si>
    <t>2016 990</t>
  </si>
  <si>
    <t>CT2019</t>
  </si>
  <si>
    <t>GP2017</t>
  </si>
  <si>
    <t>Charles Koch Institute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</si>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</sst>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&quot;$&quot;#,##0;[Red]&quot;$&quot;#,##0"/>
    <numFmt numFmtId="166" formatCode="&quot;$&quot;#,##0"/>
  </numFmts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" fillId="0" borderId="0" xfId="0" applyFont="1"/>
    <xf numFmtId="166" fontId="4" fillId="0" borderId="0" xfId="0" applyNumberFormat="1" applyFont="1"/>
    <xf numFmtId="0" fontId="5" fillId="3" borderId="1" xfId="0" applyFont="1" applyFill="1" applyBorder="1"/>
    <xf numFmtId="0" fontId="6" fillId="0" borderId="0" xfId="0" applyFont="1" applyFill="1"/>
    <xf numFmtId="0" fontId="7" fillId="0" borderId="0" xfId="0" applyFont="1" applyFill="1"/>
    <xf numFmtId="0" fontId="4" fillId="2" borderId="0" xfId="0" applyFont="1" applyFill="1"/>
    <xf numFmtId="166" fontId="8" fillId="0" borderId="0" xfId="0" applyNumberFormat="1" applyFont="1"/>
    <xf numFmtId="15" fontId="3" fillId="0" borderId="0" xfId="0" applyNumberFormat="1" applyFont="1" applyAlignment="1"/>
    <xf numFmtId="0" fontId="0" fillId="0" borderId="0" xfId="0" applyAlignment="1"/>
    <xf numFmtId="0" fontId="9" fillId="0" borderId="0" xfId="0" applyFont="1"/>
    <xf numFmtId="166" fontId="9" fillId="0" borderId="0" xfId="0" applyNumberFormat="1" applyFont="1"/>
  </cellXfs>
  <cellStyles count="2">
    <cellStyle name="Hyperlink" xfId="1" builtinId="8"/>
    <cellStyle name="Normal" xfId="0" builtinId="0"/>
  </cellStyles>
  <dxfs count="3">
    <dxf>
      <numFmt numFmtId="165" formatCode="&quot;$&quot;#,##0;[Red]&quot;$&quot;#,##0"/>
    </dxf>
    <dxf>
      <numFmt numFmtId="165" formatCode="&quot;$&quot;#,##0;[Red]&quot;$&quot;#,##0"/>
    </dxf>
    <dxf>
      <numFmt numFmtId="165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2544.779726388886" createdVersion="4" refreshedVersion="6" minRefreshableVersion="3" recordCount="237" xr:uid="{00000000-000A-0000-FFFF-FFFF0C000000}">
  <cacheSource type="worksheet">
    <worksheetSource ref="C1:F1048576" sheet="Data"/>
  </cacheSource>
  <cacheFields count="4">
    <cacheField name="donor_name" numFmtId="0">
      <sharedItems containsBlank="1" count="20">
        <s v="Brady Education Foundation"/>
        <s v="Cato Institute"/>
        <s v="Chase Foundation of Virginia"/>
        <s v="Donors Capital Fund"/>
        <s v="DonorsTrust"/>
        <s v="Friedman Foundation For Educational Choice"/>
        <s v="Institute for Liberty"/>
        <s v="Jaquelin Hume Foundation"/>
        <s v="JM Foundation"/>
        <s v="John William Pope Foundation"/>
        <s v="National Christian Charitable Foundation"/>
        <s v="Schwab Charitable Fund"/>
        <s v="Searle Freedom Trust"/>
        <s v="State Policy Network"/>
        <s v="The Roe Foundation"/>
        <s v="Thomas W Smith Foundation"/>
        <s v="Charles G. Koch Charitable Foundation"/>
        <s v="Charles Koch Institute"/>
        <s v="Claude R. Lambe Charitable Foundation"/>
        <m/>
      </sharedItems>
    </cacheField>
    <cacheField name="recipient_name" numFmtId="0">
      <sharedItems containsBlank="1"/>
    </cacheField>
    <cacheField name="contribution" numFmtId="166">
      <sharedItems containsString="0" containsBlank="1" containsNumber="1" minValue="150" maxValue="390600"/>
    </cacheField>
    <cacheField name="year" numFmtId="0">
      <sharedItems containsString="0" containsBlank="1" containsNumber="1" containsInteger="1" minValue="1995" maxValue="2018" count="25">
        <n v="2001"/>
        <n v="2006"/>
        <n v="2016"/>
        <n v="2015"/>
        <n v="2014"/>
        <n v="2013"/>
        <n v="2012"/>
        <n v="2011"/>
        <n v="2010"/>
        <n v="2009"/>
        <n v="2008"/>
        <n v="2007"/>
        <n v="2005"/>
        <n v="2004"/>
        <n v="2003"/>
        <n v="2002"/>
        <n v="2017"/>
        <n v="1999"/>
        <n v="2000"/>
        <n v="1996"/>
        <n v="1998"/>
        <n v="2018"/>
        <n v="1995"/>
        <n v="199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">
  <r>
    <x v="0"/>
    <s v="John Locke Foundation"/>
    <n v="1000"/>
    <x v="0"/>
  </r>
  <r>
    <x v="1"/>
    <s v="John Locke Foundation"/>
    <n v="20000"/>
    <x v="1"/>
  </r>
  <r>
    <x v="2"/>
    <s v="John Locke Foundation"/>
    <n v="10000"/>
    <x v="2"/>
  </r>
  <r>
    <x v="2"/>
    <s v="John Locke Foundation"/>
    <n v="10000"/>
    <x v="3"/>
  </r>
  <r>
    <x v="2"/>
    <s v="John Locke Foundation"/>
    <n v="10000"/>
    <x v="4"/>
  </r>
  <r>
    <x v="2"/>
    <s v="John Locke Foundation"/>
    <n v="10000"/>
    <x v="5"/>
  </r>
  <r>
    <x v="2"/>
    <s v="John Locke Foundation"/>
    <n v="10000"/>
    <x v="6"/>
  </r>
  <r>
    <x v="2"/>
    <s v="John Locke Foundation"/>
    <n v="10000"/>
    <x v="7"/>
  </r>
  <r>
    <x v="2"/>
    <s v="John Locke Foundation"/>
    <n v="10000"/>
    <x v="8"/>
  </r>
  <r>
    <x v="2"/>
    <s v="John Locke Foundation"/>
    <n v="10000"/>
    <x v="9"/>
  </r>
  <r>
    <x v="2"/>
    <s v="John Locke Foundation"/>
    <n v="10000"/>
    <x v="10"/>
  </r>
  <r>
    <x v="2"/>
    <s v="John Locke Foundation"/>
    <n v="10000"/>
    <x v="11"/>
  </r>
  <r>
    <x v="2"/>
    <s v="John Locke Foundation"/>
    <n v="12000"/>
    <x v="1"/>
  </r>
  <r>
    <x v="2"/>
    <s v="John Locke Foundation"/>
    <n v="10000"/>
    <x v="12"/>
  </r>
  <r>
    <x v="2"/>
    <s v="John Locke Foundation"/>
    <n v="10980"/>
    <x v="13"/>
  </r>
  <r>
    <x v="2"/>
    <s v="John Locke Foundation"/>
    <n v="10000"/>
    <x v="14"/>
  </r>
  <r>
    <x v="2"/>
    <s v="John Locke Foundation"/>
    <n v="7000"/>
    <x v="15"/>
  </r>
  <r>
    <x v="2"/>
    <s v="John Locke Foundation"/>
    <n v="7000"/>
    <x v="0"/>
  </r>
  <r>
    <x v="3"/>
    <s v="John Locke Foundation"/>
    <n v="2500"/>
    <x v="2"/>
  </r>
  <r>
    <x v="3"/>
    <s v="John Locke Foundation"/>
    <n v="6100"/>
    <x v="2"/>
  </r>
  <r>
    <x v="3"/>
    <s v="John Locke Foundation"/>
    <n v="8500"/>
    <x v="2"/>
  </r>
  <r>
    <x v="3"/>
    <s v="John Locke Foundation"/>
    <n v="1000"/>
    <x v="3"/>
  </r>
  <r>
    <x v="3"/>
    <s v="John Locke Foundation"/>
    <n v="3000"/>
    <x v="3"/>
  </r>
  <r>
    <x v="3"/>
    <s v="John Locke Foundation"/>
    <n v="1500"/>
    <x v="3"/>
  </r>
  <r>
    <x v="3"/>
    <s v="John Locke Foundation"/>
    <n v="3500"/>
    <x v="3"/>
  </r>
  <r>
    <x v="3"/>
    <s v="John Locke Foundation"/>
    <n v="10000"/>
    <x v="4"/>
  </r>
  <r>
    <x v="3"/>
    <s v="John Locke Foundation"/>
    <n v="27500"/>
    <x v="6"/>
  </r>
  <r>
    <x v="3"/>
    <s v="John Locke Foundation"/>
    <n v="10000"/>
    <x v="6"/>
  </r>
  <r>
    <x v="3"/>
    <s v="John Locke Foundation"/>
    <n v="10000"/>
    <x v="6"/>
  </r>
  <r>
    <x v="3"/>
    <s v="John Locke Foundation"/>
    <n v="40000"/>
    <x v="6"/>
  </r>
  <r>
    <x v="3"/>
    <s v="John Locke Foundation"/>
    <n v="15000"/>
    <x v="7"/>
  </r>
  <r>
    <x v="3"/>
    <s v="John Locke Foundation"/>
    <n v="25000"/>
    <x v="7"/>
  </r>
  <r>
    <x v="3"/>
    <s v="John Locke Foundation"/>
    <n v="17500"/>
    <x v="7"/>
  </r>
  <r>
    <x v="3"/>
    <s v="John Locke Foundation"/>
    <n v="25000"/>
    <x v="7"/>
  </r>
  <r>
    <x v="3"/>
    <s v="John Locke Foundation"/>
    <n v="17500"/>
    <x v="7"/>
  </r>
  <r>
    <x v="3"/>
    <s v="John Locke Foundation"/>
    <n v="100000"/>
    <x v="8"/>
  </r>
  <r>
    <x v="3"/>
    <s v="John Locke Foundation"/>
    <n v="390600"/>
    <x v="9"/>
  </r>
  <r>
    <x v="3"/>
    <s v="John Locke Foundation"/>
    <n v="125000"/>
    <x v="10"/>
  </r>
  <r>
    <x v="3"/>
    <s v="John Locke Foundation"/>
    <n v="25000"/>
    <x v="11"/>
  </r>
  <r>
    <x v="4"/>
    <s v="John Locke Foundation"/>
    <n v="1000"/>
    <x v="16"/>
  </r>
  <r>
    <x v="4"/>
    <s v="John Locke Foundation"/>
    <n v="150"/>
    <x v="1"/>
  </r>
  <r>
    <x v="5"/>
    <s v="John Locke Foundation"/>
    <n v="1000"/>
    <x v="11"/>
  </r>
  <r>
    <x v="6"/>
    <s v="John Locke Foundation"/>
    <n v="7500"/>
    <x v="6"/>
  </r>
  <r>
    <x v="7"/>
    <s v="John Locke Foundation"/>
    <n v="25000"/>
    <x v="6"/>
  </r>
  <r>
    <x v="7"/>
    <s v="John Locke Foundation"/>
    <n v="25000"/>
    <x v="7"/>
  </r>
  <r>
    <x v="7"/>
    <s v="John Locke Foundation"/>
    <n v="15000"/>
    <x v="9"/>
  </r>
  <r>
    <x v="7"/>
    <s v="John Locke Foundation"/>
    <n v="25000"/>
    <x v="10"/>
  </r>
  <r>
    <x v="7"/>
    <s v="John Locke Foundation"/>
    <n v="25000"/>
    <x v="11"/>
  </r>
  <r>
    <x v="7"/>
    <s v="John Locke Foundation"/>
    <n v="30000"/>
    <x v="1"/>
  </r>
  <r>
    <x v="7"/>
    <s v="John Locke Foundation"/>
    <n v="30000"/>
    <x v="12"/>
  </r>
  <r>
    <x v="7"/>
    <s v="John Locke Foundation"/>
    <n v="30000"/>
    <x v="13"/>
  </r>
  <r>
    <x v="7"/>
    <s v="John Locke Foundation"/>
    <n v="25000"/>
    <x v="14"/>
  </r>
  <r>
    <x v="7"/>
    <s v="John Locke Foundation"/>
    <n v="25000"/>
    <x v="15"/>
  </r>
  <r>
    <x v="7"/>
    <s v="John Locke Foundation"/>
    <n v="35000"/>
    <x v="0"/>
  </r>
  <r>
    <x v="7"/>
    <s v="John Locke Foundation"/>
    <n v="25000"/>
    <x v="17"/>
  </r>
  <r>
    <x v="8"/>
    <s v="John Locke Foundation"/>
    <n v="25000"/>
    <x v="9"/>
  </r>
  <r>
    <x v="8"/>
    <s v="John Locke Foundation"/>
    <n v="20000"/>
    <x v="18"/>
  </r>
  <r>
    <x v="8"/>
    <s v="John Locke Foundation"/>
    <n v="10000"/>
    <x v="19"/>
  </r>
  <r>
    <x v="9"/>
    <s v="John Locke Foundation"/>
    <n v="226250"/>
    <x v="16"/>
  </r>
  <r>
    <x v="9"/>
    <s v="John Locke Foundation"/>
    <n v="226250"/>
    <x v="16"/>
  </r>
  <r>
    <x v="9"/>
    <s v="John Locke Foundation"/>
    <n v="226250"/>
    <x v="16"/>
  </r>
  <r>
    <x v="9"/>
    <s v="John Locke Foundation"/>
    <n v="226250"/>
    <x v="16"/>
  </r>
  <r>
    <x v="9"/>
    <s v="John Locke Foundation"/>
    <n v="226250"/>
    <x v="16"/>
  </r>
  <r>
    <x v="9"/>
    <s v="John Locke Foundation"/>
    <n v="226250"/>
    <x v="16"/>
  </r>
  <r>
    <x v="9"/>
    <s v="John Locke Foundation"/>
    <n v="30000"/>
    <x v="16"/>
  </r>
  <r>
    <x v="9"/>
    <s v="John Locke Foundation"/>
    <n v="65000"/>
    <x v="16"/>
  </r>
  <r>
    <x v="9"/>
    <s v="John Locke Foundation"/>
    <n v="2000"/>
    <x v="2"/>
  </r>
  <r>
    <x v="9"/>
    <s v="John Locke Foundation"/>
    <n v="40000"/>
    <x v="16"/>
  </r>
  <r>
    <x v="9"/>
    <s v="John Locke Foundation"/>
    <n v="226250"/>
    <x v="2"/>
  </r>
  <r>
    <x v="9"/>
    <s v="John Locke Foundation"/>
    <n v="226250"/>
    <x v="2"/>
  </r>
  <r>
    <x v="9"/>
    <s v="John Locke Foundation"/>
    <n v="226250"/>
    <x v="2"/>
  </r>
  <r>
    <x v="9"/>
    <s v="John Locke Foundation"/>
    <n v="226250"/>
    <x v="2"/>
  </r>
  <r>
    <x v="9"/>
    <s v="John Locke Foundation"/>
    <n v="226250"/>
    <x v="2"/>
  </r>
  <r>
    <x v="9"/>
    <s v="John Locke Foundation"/>
    <n v="226250"/>
    <x v="2"/>
  </r>
  <r>
    <x v="9"/>
    <s v="John Locke Foundation"/>
    <n v="212500"/>
    <x v="2"/>
  </r>
  <r>
    <x v="9"/>
    <s v="John Locke Foundation"/>
    <n v="212500"/>
    <x v="2"/>
  </r>
  <r>
    <x v="9"/>
    <s v="John Locke Foundation"/>
    <n v="212500"/>
    <x v="2"/>
  </r>
  <r>
    <x v="9"/>
    <s v="John Locke Foundation"/>
    <n v="212500"/>
    <x v="2"/>
  </r>
  <r>
    <x v="9"/>
    <s v="John Locke Foundation"/>
    <n v="212500"/>
    <x v="2"/>
  </r>
  <r>
    <x v="9"/>
    <s v="John Locke Foundation"/>
    <n v="262500"/>
    <x v="2"/>
  </r>
  <r>
    <x v="9"/>
    <s v="John Locke Foundation"/>
    <n v="65000"/>
    <x v="2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65000"/>
    <x v="3"/>
  </r>
  <r>
    <x v="9"/>
    <s v="John Locke Foundation"/>
    <n v="212500"/>
    <x v="3"/>
  </r>
  <r>
    <x v="9"/>
    <s v="John Locke Foundation"/>
    <n v="150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3"/>
  </r>
  <r>
    <x v="9"/>
    <s v="John Locke Foundation"/>
    <n v="212500"/>
    <x v="4"/>
  </r>
  <r>
    <x v="9"/>
    <s v="John Locke Foundation"/>
    <n v="212500"/>
    <x v="4"/>
  </r>
  <r>
    <x v="9"/>
    <s v="John Locke Foundation"/>
    <n v="650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4"/>
  </r>
  <r>
    <x v="9"/>
    <s v="John Locke Foundation"/>
    <n v="212500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500"/>
    <x v="5"/>
  </r>
  <r>
    <x v="9"/>
    <s v="John Locke Foundation"/>
    <n v="212500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212459"/>
    <x v="5"/>
  </r>
  <r>
    <x v="9"/>
    <s v="John Locke Foundation"/>
    <n v="65000"/>
    <x v="5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65000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6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65000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7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212459"/>
    <x v="8"/>
  </r>
  <r>
    <x v="9"/>
    <s v="John Locke Foundation"/>
    <n v="65000"/>
    <x v="8"/>
  </r>
  <r>
    <x v="9"/>
    <s v="John Locke Foundation"/>
    <n v="212459"/>
    <x v="8"/>
  </r>
  <r>
    <x v="9"/>
    <s v="John Locke Foundation"/>
    <n v="212459"/>
    <x v="9"/>
  </r>
  <r>
    <x v="9"/>
    <s v="John Locke Foundation"/>
    <n v="212459"/>
    <x v="9"/>
  </r>
  <r>
    <x v="9"/>
    <s v="John Locke Foundation"/>
    <n v="212459"/>
    <x v="9"/>
  </r>
  <r>
    <x v="9"/>
    <s v="John Locke Foundation"/>
    <n v="212459"/>
    <x v="9"/>
  </r>
  <r>
    <x v="9"/>
    <s v="John Locke Foundation"/>
    <n v="212459"/>
    <x v="9"/>
  </r>
  <r>
    <x v="9"/>
    <s v="John Locke Foundation"/>
    <n v="212459"/>
    <x v="11"/>
  </r>
  <r>
    <x v="9"/>
    <s v="John Locke Foundation"/>
    <n v="212459"/>
    <x v="11"/>
  </r>
  <r>
    <x v="9"/>
    <s v="John Locke Foundation"/>
    <n v="212459"/>
    <x v="11"/>
  </r>
  <r>
    <x v="9"/>
    <s v="John Locke Foundation"/>
    <n v="212459"/>
    <x v="11"/>
  </r>
  <r>
    <x v="9"/>
    <s v="John Locke Foundation"/>
    <n v="50000"/>
    <x v="11"/>
  </r>
  <r>
    <x v="9"/>
    <s v="John Locke Foundation"/>
    <n v="212459"/>
    <x v="11"/>
  </r>
  <r>
    <x v="9"/>
    <s v="John Locke Foundation"/>
    <n v="212459"/>
    <x v="1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212459"/>
    <x v="1"/>
  </r>
  <r>
    <x v="9"/>
    <s v="John Locke Foundation"/>
    <n v="75000"/>
    <x v="1"/>
  </r>
  <r>
    <x v="9"/>
    <s v="John Locke Foundation"/>
    <n v="1300"/>
    <x v="1"/>
  </r>
  <r>
    <x v="9"/>
    <s v="John Locke Foundation"/>
    <n v="212459"/>
    <x v="1"/>
  </r>
  <r>
    <x v="9"/>
    <s v="John Locke Foundation"/>
    <n v="159852"/>
    <x v="12"/>
  </r>
  <r>
    <x v="9"/>
    <s v="John Locke Foundation"/>
    <n v="52606.33"/>
    <x v="12"/>
  </r>
  <r>
    <x v="9"/>
    <s v="John Locke Foundation"/>
    <n v="212459"/>
    <x v="12"/>
  </r>
  <r>
    <x v="9"/>
    <s v="John Locke Foundation"/>
    <n v="212459"/>
    <x v="12"/>
  </r>
  <r>
    <x v="9"/>
    <s v="John Locke Foundation"/>
    <n v="212459"/>
    <x v="12"/>
  </r>
  <r>
    <x v="9"/>
    <s v="John Locke Foundation"/>
    <n v="212459"/>
    <x v="12"/>
  </r>
  <r>
    <x v="10"/>
    <s v="John Locke Foundation"/>
    <n v="200"/>
    <x v="5"/>
  </r>
  <r>
    <x v="10"/>
    <s v="John Locke Foundation"/>
    <n v="1000"/>
    <x v="6"/>
  </r>
  <r>
    <x v="10"/>
    <s v="John Locke Foundation"/>
    <n v="250"/>
    <x v="8"/>
  </r>
  <r>
    <x v="11"/>
    <s v="John Locke Foundation"/>
    <n v="8000"/>
    <x v="4"/>
  </r>
  <r>
    <x v="11"/>
    <s v="John Locke Foundation"/>
    <n v="11000"/>
    <x v="5"/>
  </r>
  <r>
    <x v="12"/>
    <s v="John Locke Foundation"/>
    <n v="30000"/>
    <x v="10"/>
  </r>
  <r>
    <x v="13"/>
    <s v="John Locke Foundation"/>
    <n v="50100"/>
    <x v="4"/>
  </r>
  <r>
    <x v="13"/>
    <s v="John Locke Foundation"/>
    <n v="20000"/>
    <x v="10"/>
  </r>
  <r>
    <x v="13"/>
    <s v="John Locke Foundation"/>
    <n v="5714"/>
    <x v="11"/>
  </r>
  <r>
    <x v="14"/>
    <s v="John Locke Foundation"/>
    <n v="20000"/>
    <x v="3"/>
  </r>
  <r>
    <x v="14"/>
    <s v="John Locke Foundation"/>
    <n v="20000"/>
    <x v="4"/>
  </r>
  <r>
    <x v="14"/>
    <s v="John Locke Foundation"/>
    <n v="20000"/>
    <x v="5"/>
  </r>
  <r>
    <x v="14"/>
    <s v="John Locke Foundation"/>
    <n v="20000"/>
    <x v="6"/>
  </r>
  <r>
    <x v="14"/>
    <s v="John Locke Foundation"/>
    <n v="20000"/>
    <x v="7"/>
  </r>
  <r>
    <x v="14"/>
    <s v="John Locke Foundation"/>
    <n v="25000"/>
    <x v="9"/>
  </r>
  <r>
    <x v="14"/>
    <s v="John Locke Foundation"/>
    <n v="25000"/>
    <x v="10"/>
  </r>
  <r>
    <x v="14"/>
    <s v="John Locke Foundation"/>
    <n v="25000"/>
    <x v="11"/>
  </r>
  <r>
    <x v="14"/>
    <s v="John Locke Foundation"/>
    <n v="25000"/>
    <x v="1"/>
  </r>
  <r>
    <x v="14"/>
    <s v="John Locke Foundation"/>
    <n v="25000"/>
    <x v="12"/>
  </r>
  <r>
    <x v="14"/>
    <s v="John Locke Foundation"/>
    <n v="25000"/>
    <x v="13"/>
  </r>
  <r>
    <x v="14"/>
    <s v="John Locke Foundation"/>
    <n v="20000"/>
    <x v="14"/>
  </r>
  <r>
    <x v="14"/>
    <s v="John Locke Foundation"/>
    <n v="20000"/>
    <x v="15"/>
  </r>
  <r>
    <x v="14"/>
    <s v="John Locke Foundation"/>
    <n v="10000"/>
    <x v="0"/>
  </r>
  <r>
    <x v="14"/>
    <s v="John Locke Foundation"/>
    <n v="10000"/>
    <x v="18"/>
  </r>
  <r>
    <x v="14"/>
    <s v="John Locke Foundation"/>
    <n v="10000"/>
    <x v="17"/>
  </r>
  <r>
    <x v="14"/>
    <s v="John Locke Foundation"/>
    <n v="10000"/>
    <x v="20"/>
  </r>
  <r>
    <x v="15"/>
    <s v="John Locke Foundation"/>
    <n v="34500"/>
    <x v="2"/>
  </r>
  <r>
    <x v="4"/>
    <s v="John Locke Foundation"/>
    <n v="36000"/>
    <x v="21"/>
  </r>
  <r>
    <x v="16"/>
    <s v="John Locke Foundation"/>
    <n v="7000"/>
    <x v="22"/>
  </r>
  <r>
    <x v="16"/>
    <s v="John Locke Foundation"/>
    <n v="5000"/>
    <x v="22"/>
  </r>
  <r>
    <x v="16"/>
    <s v="John Locke Foundation"/>
    <n v="5000"/>
    <x v="23"/>
  </r>
  <r>
    <x v="16"/>
    <s v="John Locke Foundation"/>
    <n v="37472"/>
    <x v="9"/>
  </r>
  <r>
    <x v="16"/>
    <s v="John Locke Foundation"/>
    <n v="25000"/>
    <x v="6"/>
  </r>
  <r>
    <x v="16"/>
    <s v="John Locke Foundation"/>
    <n v="30000"/>
    <x v="2"/>
  </r>
  <r>
    <x v="16"/>
    <s v="John Locke Foundation"/>
    <n v="60500"/>
    <x v="16"/>
  </r>
  <r>
    <x v="16"/>
    <s v="John Locke Foundation"/>
    <n v="25000"/>
    <x v="16"/>
  </r>
  <r>
    <x v="16"/>
    <s v="John Locke Foundation"/>
    <n v="55000"/>
    <x v="21"/>
  </r>
  <r>
    <x v="17"/>
    <s v="John Locke Foundation"/>
    <n v="7500"/>
    <x v="21"/>
  </r>
  <r>
    <x v="18"/>
    <s v="John Locke Foundation"/>
    <n v="5000"/>
    <x v="17"/>
  </r>
  <r>
    <x v="18"/>
    <s v="John Locke Foundation"/>
    <n v="5000"/>
    <x v="18"/>
  </r>
  <r>
    <x v="18"/>
    <s v="John Locke Foundation"/>
    <n v="5000"/>
    <x v="15"/>
  </r>
  <r>
    <x v="18"/>
    <s v="John Locke Foundation"/>
    <n v="5000"/>
    <x v="14"/>
  </r>
  <r>
    <x v="18"/>
    <s v="John Locke Foundation"/>
    <n v="50000"/>
    <x v="13"/>
  </r>
  <r>
    <x v="18"/>
    <s v="John Locke Foundation"/>
    <n v="10000"/>
    <x v="12"/>
  </r>
  <r>
    <x v="19"/>
    <m/>
    <m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3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B27" firstHeaderRow="2" firstDataRow="2" firstDataCol="1"/>
  <pivotFields count="4">
    <pivotField axis="axisRow" showAll="0" sortType="descending">
      <items count="21">
        <item sd="0" x="9"/>
        <item sd="0" x="3"/>
        <item sd="0" x="7"/>
        <item sd="0" x="14"/>
        <item sd="0" x="2"/>
        <item sd="0" x="18"/>
        <item sd="0" x="16"/>
        <item sd="0" x="13"/>
        <item sd="0" x="8"/>
        <item sd="0" x="12"/>
        <item sd="0" x="1"/>
        <item sd="0" x="5"/>
        <item h="1" sd="0" x="19"/>
        <item sd="0" x="0"/>
        <item sd="0" x="4"/>
        <item sd="0" x="6"/>
        <item sd="0" x="10"/>
        <item sd="0" x="15"/>
        <item sd="0" x="11"/>
        <item sd="0" x="1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26">
        <item x="22"/>
        <item x="19"/>
        <item x="23"/>
        <item x="20"/>
        <item x="17"/>
        <item x="18"/>
        <item x="0"/>
        <item x="15"/>
        <item x="14"/>
        <item x="13"/>
        <item x="12"/>
        <item x="1"/>
        <item x="11"/>
        <item x="10"/>
        <item x="9"/>
        <item x="8"/>
        <item x="7"/>
        <item x="6"/>
        <item x="5"/>
        <item x="4"/>
        <item x="3"/>
        <item x="2"/>
        <item x="16"/>
        <item x="21"/>
        <item x="24"/>
        <item t="default"/>
      </items>
    </pivotField>
  </pivotFields>
  <rowFields count="2">
    <field x="0"/>
    <field x="3"/>
  </rowFields>
  <rowItems count="20">
    <i>
      <x/>
    </i>
    <i>
      <x v="1"/>
    </i>
    <i>
      <x v="3"/>
    </i>
    <i>
      <x v="2"/>
    </i>
    <i>
      <x v="6"/>
    </i>
    <i>
      <x v="4"/>
    </i>
    <i>
      <x v="5"/>
    </i>
    <i>
      <x v="7"/>
    </i>
    <i>
      <x v="8"/>
    </i>
    <i>
      <x v="14"/>
    </i>
    <i>
      <x v="17"/>
    </i>
    <i>
      <x v="9"/>
    </i>
    <i>
      <x v="10"/>
    </i>
    <i>
      <x v="18"/>
    </i>
    <i>
      <x v="19"/>
    </i>
    <i>
      <x v="15"/>
    </i>
    <i>
      <x v="16"/>
    </i>
    <i>
      <x v="11"/>
    </i>
    <i>
      <x v="13"/>
    </i>
    <i t="grand">
      <x/>
    </i>
  </rowItems>
  <colItems count="1">
    <i/>
  </colItems>
  <dataFields count="1">
    <dataField name="Sum of contribution" fld="2" baseField="0" baseItem="0" numFmtId="165"/>
  </dataFields>
  <formats count="1">
    <format dxfId="2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John-Locke-Found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C3" sqref="C3"/>
    </sheetView>
  </sheetViews>
  <sheetFormatPr baseColWidth="10" defaultColWidth="11" defaultRowHeight="16"/>
  <cols>
    <col min="1" max="1" width="40.6640625" bestFit="1" customWidth="1"/>
    <col min="2" max="2" width="11.1640625" bestFit="1" customWidth="1"/>
    <col min="3" max="3" width="84.33203125" customWidth="1"/>
    <col min="4" max="4" width="13.6640625" bestFit="1" customWidth="1"/>
    <col min="5" max="5" width="12.33203125" bestFit="1" customWidth="1"/>
  </cols>
  <sheetData>
    <row r="1" spans="1:6" ht="31">
      <c r="A1" s="11" t="s">
        <v>17</v>
      </c>
      <c r="B1" s="12"/>
    </row>
    <row r="2" spans="1:6" ht="21">
      <c r="A2" s="2" t="s">
        <v>18</v>
      </c>
      <c r="B2" s="15">
        <v>42062</v>
      </c>
      <c r="C2" s="16"/>
    </row>
    <row r="3" spans="1:6" ht="21">
      <c r="A3" s="2" t="s">
        <v>19</v>
      </c>
      <c r="B3" s="1" t="s">
        <v>20</v>
      </c>
    </row>
    <row r="5" spans="1:6">
      <c r="A5" s="13" t="s">
        <v>36</v>
      </c>
    </row>
    <row r="6" spans="1:6">
      <c r="A6" s="3" t="s">
        <v>23</v>
      </c>
    </row>
    <row r="7" spans="1:6">
      <c r="A7" s="3" t="s">
        <v>35</v>
      </c>
      <c r="B7" t="s">
        <v>22</v>
      </c>
      <c r="C7" s="10" t="s">
        <v>37</v>
      </c>
    </row>
    <row r="8" spans="1:6">
      <c r="A8" s="4" t="s">
        <v>7</v>
      </c>
      <c r="B8" s="6">
        <v>26020306.329999998</v>
      </c>
      <c r="C8" t="str">
        <f>IFERROR(IF(VLOOKUP(A8,Resources!A:B,2,FALSE)=0,"",VLOOKUP(A8,Resources!A:B,2,FALSE)),"")</f>
        <v>http://www.sourcewatch.org/index.php/John_William_Pope_Foundation</v>
      </c>
      <c r="D8" s="7"/>
      <c r="E8" s="7"/>
    </row>
    <row r="9" spans="1:6">
      <c r="A9" s="4" t="s">
        <v>6</v>
      </c>
      <c r="B9" s="6">
        <v>864200</v>
      </c>
      <c r="C9" t="str">
        <f>IFERROR(IF(VLOOKUP(A9,Resources!A:B,2,FALSE)=0,"",VLOOKUP(A9,Resources!A:B,2,FALSE)),"")</f>
        <v>https://www.desmogblog.com/donors-capital-fund</v>
      </c>
      <c r="D9" s="7"/>
      <c r="E9" s="7"/>
    </row>
    <row r="10" spans="1:6">
      <c r="A10" s="4" t="s">
        <v>10</v>
      </c>
      <c r="B10" s="6">
        <v>330000</v>
      </c>
      <c r="C10" t="str">
        <f>IFERROR(IF(VLOOKUP(A10,Resources!A:B,2,FALSE)=0,"",VLOOKUP(A10,Resources!A:B,2,FALSE)),"")</f>
        <v>http://www.sourcewatch.org/index.php/Roe_Foundation</v>
      </c>
      <c r="D10" s="7"/>
      <c r="E10" s="7"/>
      <c r="F10" s="5"/>
    </row>
    <row r="11" spans="1:6">
      <c r="A11" s="4" t="s">
        <v>11</v>
      </c>
      <c r="B11" s="6">
        <v>315000</v>
      </c>
      <c r="C11" t="str">
        <f>IFERROR(IF(VLOOKUP(A11,Resources!A:B,2,FALSE)=0,"",VLOOKUP(A11,Resources!A:B,2,FALSE)),"")</f>
        <v>http://www.sourcewatch.org/index.php/Jaquelin_Hume_Foundation</v>
      </c>
      <c r="D11" s="7"/>
      <c r="E11" s="7"/>
      <c r="F11" s="5"/>
    </row>
    <row r="12" spans="1:6">
      <c r="A12" s="4" t="s">
        <v>8</v>
      </c>
      <c r="B12" s="6">
        <v>249972</v>
      </c>
      <c r="C12" t="str">
        <f>IFERROR(IF(VLOOKUP(A12,Resources!A:B,2,FALSE)=0,"",VLOOKUP(A12,Resources!A:B,2,FALSE)),"")</f>
        <v>https://www.desmogblog.com/koch-family-foundations</v>
      </c>
      <c r="D12" s="7"/>
      <c r="E12" s="7"/>
      <c r="F12" s="5"/>
    </row>
    <row r="13" spans="1:6">
      <c r="A13" s="4" t="s">
        <v>9</v>
      </c>
      <c r="B13" s="6">
        <v>156980</v>
      </c>
      <c r="C13" t="str">
        <f>IFERROR(IF(VLOOKUP(A13,Resources!A:B,2,FALSE)=0,"",VLOOKUP(A13,Resources!A:B,2,FALSE)),"")</f>
        <v>http://www.sourcewatch.org/index.php/Chase_Foundation_of_Virginia</v>
      </c>
      <c r="D13" s="7"/>
      <c r="E13" s="7"/>
      <c r="F13" s="5"/>
    </row>
    <row r="14" spans="1:6">
      <c r="A14" s="4" t="s">
        <v>16</v>
      </c>
      <c r="B14" s="6">
        <v>80000</v>
      </c>
      <c r="C14" t="str">
        <f>IFERROR(IF(VLOOKUP(A14,Resources!A:B,2,FALSE)=0,"",VLOOKUP(A14,Resources!A:B,2,FALSE)),"")</f>
        <v>https://www.desmogblog.com/koch-family-foundations</v>
      </c>
      <c r="D14" s="7"/>
      <c r="E14" s="7"/>
      <c r="F14" s="5"/>
    </row>
    <row r="15" spans="1:6">
      <c r="A15" s="4" t="s">
        <v>4</v>
      </c>
      <c r="B15" s="6">
        <v>75814</v>
      </c>
      <c r="C15" t="str">
        <f>IFERROR(IF(VLOOKUP(A15,Resources!A:B,2,FALSE)=0,"",VLOOKUP(A15,Resources!A:B,2,FALSE)),"")</f>
        <v>http://www.sourcewatch.org/index.php?title=State_Policy_Network</v>
      </c>
      <c r="D15" s="7"/>
      <c r="E15" s="7"/>
      <c r="F15" s="5"/>
    </row>
    <row r="16" spans="1:6">
      <c r="A16" s="4" t="s">
        <v>12</v>
      </c>
      <c r="B16" s="6">
        <v>55000</v>
      </c>
      <c r="C16" t="str">
        <f>IFERROR(IF(VLOOKUP(A16,Resources!A:B,2,FALSE)=0,"",VLOOKUP(A16,Resources!A:B,2,FALSE)),"")</f>
        <v>http://www.sourcewatch.org/index.php/JM_Foundation</v>
      </c>
      <c r="D16" s="7"/>
      <c r="E16" s="7"/>
      <c r="F16" s="5"/>
    </row>
    <row r="17" spans="1:6">
      <c r="A17" s="4" t="s">
        <v>33</v>
      </c>
      <c r="B17" s="6">
        <v>37150</v>
      </c>
      <c r="C17" t="str">
        <f>IFERROR(IF(VLOOKUP(A17,Resources!A:B,2,FALSE)=0,"",VLOOKUP(A17,Resources!A:B,2,FALSE)),"")</f>
        <v>https://www.desmogblog.com/who-donors-trust</v>
      </c>
      <c r="D17" s="7"/>
      <c r="E17" s="7"/>
      <c r="F17" s="5"/>
    </row>
    <row r="18" spans="1:6">
      <c r="A18" s="4" t="s">
        <v>34</v>
      </c>
      <c r="B18" s="6">
        <v>34500</v>
      </c>
      <c r="C18" t="str">
        <f>IFERROR(IF(VLOOKUP(A18,Resources!A:B,2,FALSE)=0,"",VLOOKUP(A18,Resources!A:B,2,FALSE)),"")</f>
        <v/>
      </c>
      <c r="D18" s="7"/>
      <c r="E18" s="7"/>
      <c r="F18" s="5"/>
    </row>
    <row r="19" spans="1:6">
      <c r="A19" s="4" t="s">
        <v>13</v>
      </c>
      <c r="B19" s="6">
        <v>30000</v>
      </c>
      <c r="C19" t="str">
        <f>IFERROR(IF(VLOOKUP(A19,Resources!A:B,2,FALSE)=0,"",VLOOKUP(A19,Resources!A:B,2,FALSE)),"")</f>
        <v>http://www.sourcewatch.org/index.php/Searle_Freedom_Trust</v>
      </c>
      <c r="D19" s="7"/>
      <c r="E19" s="7"/>
      <c r="F19" s="5"/>
    </row>
    <row r="20" spans="1:6">
      <c r="A20" s="4" t="s">
        <v>15</v>
      </c>
      <c r="B20" s="6">
        <v>20000</v>
      </c>
      <c r="C20" t="str">
        <f>IFERROR(IF(VLOOKUP(A20,Resources!A:B,2,FALSE)=0,"",VLOOKUP(A20,Resources!A:B,2,FALSE)),"")</f>
        <v>https://www.desmogblog.com/cato-institute</v>
      </c>
      <c r="D20" s="7"/>
      <c r="E20" s="7"/>
      <c r="F20" s="5"/>
    </row>
    <row r="21" spans="1:6">
      <c r="A21" s="4" t="s">
        <v>52</v>
      </c>
      <c r="B21" s="6">
        <v>19000</v>
      </c>
      <c r="C21" t="str">
        <f>IFERROR(IF(VLOOKUP(A21,Resources!A:B,2,FALSE)=0,"",VLOOKUP(A21,Resources!A:B,2,FALSE)),"")</f>
        <v/>
      </c>
      <c r="D21" s="7"/>
      <c r="E21" s="7"/>
      <c r="F21" s="5"/>
    </row>
    <row r="22" spans="1:6">
      <c r="A22" s="4" t="s">
        <v>66</v>
      </c>
      <c r="B22" s="6">
        <v>7500</v>
      </c>
      <c r="C22" t="str">
        <f>IFERROR(IF(VLOOKUP(A22,Resources!A:B,2,FALSE)=0,"",VLOOKUP(A22,Resources!A:B,2,FALSE)),"")</f>
        <v>https://www.desmogblog.com/koch-family-foundations</v>
      </c>
      <c r="D22" s="7"/>
      <c r="E22" s="7"/>
      <c r="F22" s="5"/>
    </row>
    <row r="23" spans="1:6">
      <c r="A23" s="4" t="s">
        <v>27</v>
      </c>
      <c r="B23" s="6">
        <v>7500</v>
      </c>
      <c r="C23" t="str">
        <f>IFERROR(IF(VLOOKUP(A23,Resources!A:B,2,FALSE)=0,"",VLOOKUP(A23,Resources!A:B,2,FALSE)),"")</f>
        <v>https://www.desmogblog.com/institute-liberty</v>
      </c>
      <c r="D23" s="7"/>
      <c r="E23" s="7"/>
    </row>
    <row r="24" spans="1:6">
      <c r="A24" s="4" t="s">
        <v>28</v>
      </c>
      <c r="B24" s="6">
        <v>1450</v>
      </c>
      <c r="C24" t="str">
        <f>IFERROR(IF(VLOOKUP(A24,Resources!A:B,2,FALSE)=0,"",VLOOKUP(A24,Resources!A:B,2,FALSE)),"")</f>
        <v/>
      </c>
      <c r="D24" s="7"/>
      <c r="E24" s="7"/>
    </row>
    <row r="25" spans="1:6">
      <c r="A25" s="4" t="s">
        <v>14</v>
      </c>
      <c r="B25" s="6">
        <v>1000</v>
      </c>
      <c r="C25" t="str">
        <f>IFERROR(IF(VLOOKUP(A25,Resources!A:B,2,FALSE)=0,"",VLOOKUP(A25,Resources!A:B,2,FALSE)),"")</f>
        <v>http://www.sourcewatch.org/index.php/Friedman_Foundation_for_Educational_Choice</v>
      </c>
      <c r="D25" s="7"/>
      <c r="E25" s="7"/>
    </row>
    <row r="26" spans="1:6">
      <c r="A26" s="4" t="s">
        <v>25</v>
      </c>
      <c r="B26" s="6">
        <v>1000</v>
      </c>
      <c r="D26" s="7"/>
      <c r="E26" s="7"/>
    </row>
    <row r="27" spans="1:6">
      <c r="A27" s="4" t="s">
        <v>21</v>
      </c>
      <c r="B27" s="6">
        <v>28306372.329999998</v>
      </c>
      <c r="D27" s="7"/>
      <c r="E27" s="7"/>
    </row>
  </sheetData>
  <sortState xmlns:xlrd2="http://schemas.microsoft.com/office/spreadsheetml/2017/richdata2" ref="A7:B21">
    <sortCondition descending="1" ref="B9"/>
  </sortState>
  <mergeCells count="1">
    <mergeCell ref="B2:C2"/>
  </mergeCells>
  <hyperlinks>
    <hyperlink ref="B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7"/>
  <sheetViews>
    <sheetView workbookViewId="0">
      <selection activeCell="B14" sqref="B14"/>
    </sheetView>
  </sheetViews>
  <sheetFormatPr baseColWidth="10" defaultColWidth="11" defaultRowHeight="16"/>
  <cols>
    <col min="1" max="1" width="20.1640625" customWidth="1"/>
    <col min="2" max="2" width="66.6640625" bestFit="1" customWidth="1"/>
    <col min="3" max="3" width="38.5" bestFit="1" customWidth="1"/>
    <col min="4" max="4" width="23.5" customWidth="1"/>
    <col min="5" max="5" width="15.33203125" style="7" customWidth="1"/>
  </cols>
  <sheetData>
    <row r="1" spans="1:8" s="8" customFormat="1">
      <c r="A1" s="8" t="s">
        <v>30</v>
      </c>
      <c r="B1" s="8" t="s">
        <v>31</v>
      </c>
      <c r="C1" s="8" t="s">
        <v>0</v>
      </c>
      <c r="D1" s="8" t="s">
        <v>1</v>
      </c>
      <c r="E1" s="9" t="s">
        <v>2</v>
      </c>
      <c r="F1" s="8" t="s">
        <v>3</v>
      </c>
      <c r="G1" s="8" t="s">
        <v>32</v>
      </c>
      <c r="H1" s="8" t="s">
        <v>53</v>
      </c>
    </row>
    <row r="2" spans="1:8">
      <c r="A2">
        <v>990</v>
      </c>
      <c r="B2" t="str">
        <f t="shared" ref="B2:B52" si="0">C2&amp;"_"&amp;D2&amp;F2&amp;E2</f>
        <v>Brady Education Foundation_John Locke Foundation20011000</v>
      </c>
      <c r="C2" t="s">
        <v>25</v>
      </c>
      <c r="D2" t="s">
        <v>5</v>
      </c>
      <c r="E2" s="7">
        <v>1000</v>
      </c>
      <c r="F2">
        <v>2001</v>
      </c>
      <c r="G2" t="s">
        <v>24</v>
      </c>
    </row>
    <row r="3" spans="1:8">
      <c r="A3" t="s">
        <v>29</v>
      </c>
      <c r="B3" t="str">
        <f t="shared" si="0"/>
        <v>Cato Institute_John Locke Foundation200620000</v>
      </c>
      <c r="C3" t="s">
        <v>15</v>
      </c>
      <c r="D3" t="s">
        <v>5</v>
      </c>
      <c r="E3" s="7">
        <v>20000</v>
      </c>
      <c r="F3">
        <v>2006</v>
      </c>
    </row>
    <row r="4" spans="1:8">
      <c r="A4">
        <v>990</v>
      </c>
      <c r="B4" t="str">
        <f t="shared" si="0"/>
        <v>Chase Foundation of Virginia_John Locke Foundation201610000</v>
      </c>
      <c r="C4" t="s">
        <v>9</v>
      </c>
      <c r="D4" t="s">
        <v>5</v>
      </c>
      <c r="E4" s="7">
        <v>10000</v>
      </c>
      <c r="F4">
        <v>2016</v>
      </c>
      <c r="G4" t="s">
        <v>24</v>
      </c>
    </row>
    <row r="5" spans="1:8">
      <c r="A5">
        <v>990</v>
      </c>
      <c r="B5" t="str">
        <f t="shared" si="0"/>
        <v>Chase Foundation of Virginia_John Locke Foundation201510000</v>
      </c>
      <c r="C5" t="s">
        <v>9</v>
      </c>
      <c r="D5" t="s">
        <v>5</v>
      </c>
      <c r="E5" s="7">
        <v>10000</v>
      </c>
      <c r="F5">
        <v>2015</v>
      </c>
      <c r="G5" t="s">
        <v>24</v>
      </c>
    </row>
    <row r="6" spans="1:8">
      <c r="A6">
        <v>990</v>
      </c>
      <c r="B6" t="str">
        <f t="shared" si="0"/>
        <v>Chase Foundation of Virginia_John Locke Foundation201410000</v>
      </c>
      <c r="C6" t="s">
        <v>9</v>
      </c>
      <c r="D6" t="s">
        <v>5</v>
      </c>
      <c r="E6" s="7">
        <v>10000</v>
      </c>
      <c r="F6">
        <v>2014</v>
      </c>
      <c r="G6" t="s">
        <v>24</v>
      </c>
    </row>
    <row r="7" spans="1:8">
      <c r="A7">
        <v>990</v>
      </c>
      <c r="B7" t="str">
        <f t="shared" si="0"/>
        <v>Chase Foundation of Virginia_John Locke Foundation201310000</v>
      </c>
      <c r="C7" t="s">
        <v>9</v>
      </c>
      <c r="D7" t="s">
        <v>5</v>
      </c>
      <c r="E7" s="7">
        <v>10000</v>
      </c>
      <c r="F7">
        <v>2013</v>
      </c>
      <c r="G7" t="s">
        <v>24</v>
      </c>
    </row>
    <row r="8" spans="1:8">
      <c r="A8" t="s">
        <v>29</v>
      </c>
      <c r="B8" t="str">
        <f t="shared" si="0"/>
        <v>Chase Foundation of Virginia_John Locke Foundation201210000</v>
      </c>
      <c r="C8" t="s">
        <v>9</v>
      </c>
      <c r="D8" t="s">
        <v>5</v>
      </c>
      <c r="E8" s="7">
        <v>10000</v>
      </c>
      <c r="F8">
        <v>2012</v>
      </c>
      <c r="G8" t="s">
        <v>32</v>
      </c>
    </row>
    <row r="9" spans="1:8">
      <c r="A9" t="s">
        <v>29</v>
      </c>
      <c r="B9" t="str">
        <f t="shared" si="0"/>
        <v>Chase Foundation of Virginia_John Locke Foundation201110000</v>
      </c>
      <c r="C9" t="s">
        <v>9</v>
      </c>
      <c r="D9" t="s">
        <v>5</v>
      </c>
      <c r="E9" s="7">
        <v>10000</v>
      </c>
      <c r="F9">
        <v>2011</v>
      </c>
    </row>
    <row r="10" spans="1:8">
      <c r="A10" t="s">
        <v>29</v>
      </c>
      <c r="B10" t="str">
        <f t="shared" si="0"/>
        <v>Chase Foundation of Virginia_John Locke Foundation201010000</v>
      </c>
      <c r="C10" t="s">
        <v>9</v>
      </c>
      <c r="D10" t="s">
        <v>5</v>
      </c>
      <c r="E10" s="7">
        <v>10000</v>
      </c>
      <c r="F10">
        <v>2010</v>
      </c>
    </row>
    <row r="11" spans="1:8">
      <c r="A11" t="s">
        <v>29</v>
      </c>
      <c r="B11" t="str">
        <f t="shared" si="0"/>
        <v>Chase Foundation of Virginia_John Locke Foundation200910000</v>
      </c>
      <c r="C11" t="s">
        <v>9</v>
      </c>
      <c r="D11" t="s">
        <v>5</v>
      </c>
      <c r="E11" s="7">
        <v>10000</v>
      </c>
      <c r="F11">
        <v>2009</v>
      </c>
    </row>
    <row r="12" spans="1:8">
      <c r="A12" t="s">
        <v>29</v>
      </c>
      <c r="B12" t="str">
        <f t="shared" si="0"/>
        <v>Chase Foundation of Virginia_John Locke Foundation200810000</v>
      </c>
      <c r="C12" t="s">
        <v>9</v>
      </c>
      <c r="D12" t="s">
        <v>5</v>
      </c>
      <c r="E12" s="7">
        <v>10000</v>
      </c>
      <c r="F12">
        <v>2008</v>
      </c>
    </row>
    <row r="13" spans="1:8">
      <c r="A13" t="s">
        <v>29</v>
      </c>
      <c r="B13" t="str">
        <f t="shared" si="0"/>
        <v>Chase Foundation of Virginia_John Locke Foundation200710000</v>
      </c>
      <c r="C13" t="s">
        <v>9</v>
      </c>
      <c r="D13" t="s">
        <v>5</v>
      </c>
      <c r="E13" s="7">
        <v>10000</v>
      </c>
      <c r="F13">
        <v>2007</v>
      </c>
    </row>
    <row r="14" spans="1:8">
      <c r="A14" t="s">
        <v>29</v>
      </c>
      <c r="B14" t="str">
        <f t="shared" si="0"/>
        <v>Chase Foundation of Virginia_John Locke Foundation200612000</v>
      </c>
      <c r="C14" t="s">
        <v>9</v>
      </c>
      <c r="D14" t="s">
        <v>5</v>
      </c>
      <c r="E14" s="7">
        <v>12000</v>
      </c>
      <c r="F14">
        <v>2006</v>
      </c>
    </row>
    <row r="15" spans="1:8">
      <c r="A15" t="s">
        <v>29</v>
      </c>
      <c r="B15" t="str">
        <f t="shared" si="0"/>
        <v>Chase Foundation of Virginia_John Locke Foundation200510000</v>
      </c>
      <c r="C15" t="s">
        <v>9</v>
      </c>
      <c r="D15" t="s">
        <v>5</v>
      </c>
      <c r="E15" s="7">
        <v>10000</v>
      </c>
      <c r="F15">
        <v>2005</v>
      </c>
    </row>
    <row r="16" spans="1:8">
      <c r="A16" t="s">
        <v>29</v>
      </c>
      <c r="B16" t="str">
        <f t="shared" si="0"/>
        <v>Chase Foundation of Virginia_John Locke Foundation200410980</v>
      </c>
      <c r="C16" t="s">
        <v>9</v>
      </c>
      <c r="D16" t="s">
        <v>5</v>
      </c>
      <c r="E16" s="7">
        <v>10980</v>
      </c>
      <c r="F16">
        <v>2004</v>
      </c>
    </row>
    <row r="17" spans="1:9">
      <c r="A17" t="s">
        <v>29</v>
      </c>
      <c r="B17" t="str">
        <f t="shared" si="0"/>
        <v>Chase Foundation of Virginia_John Locke Foundation200310000</v>
      </c>
      <c r="C17" t="s">
        <v>9</v>
      </c>
      <c r="D17" t="s">
        <v>5</v>
      </c>
      <c r="E17" s="7">
        <v>10000</v>
      </c>
      <c r="F17">
        <v>2003</v>
      </c>
    </row>
    <row r="18" spans="1:9">
      <c r="A18" t="s">
        <v>29</v>
      </c>
      <c r="B18" t="str">
        <f t="shared" si="0"/>
        <v>Chase Foundation of Virginia_John Locke Foundation20027000</v>
      </c>
      <c r="C18" t="s">
        <v>9</v>
      </c>
      <c r="D18" t="s">
        <v>5</v>
      </c>
      <c r="E18" s="7">
        <v>7000</v>
      </c>
      <c r="F18">
        <v>2002</v>
      </c>
    </row>
    <row r="19" spans="1:9">
      <c r="A19" t="s">
        <v>29</v>
      </c>
      <c r="B19" t="str">
        <f t="shared" si="0"/>
        <v>Chase Foundation of Virginia_John Locke Foundation20017000</v>
      </c>
      <c r="C19" t="s">
        <v>9</v>
      </c>
      <c r="D19" t="s">
        <v>5</v>
      </c>
      <c r="E19" s="7">
        <v>7000</v>
      </c>
      <c r="F19">
        <v>2001</v>
      </c>
    </row>
    <row r="20" spans="1:9">
      <c r="A20">
        <v>990</v>
      </c>
      <c r="B20" t="str">
        <f t="shared" si="0"/>
        <v>Donors Capital Fund_John Locke Foundation20162500</v>
      </c>
      <c r="C20" t="s">
        <v>6</v>
      </c>
      <c r="D20" t="s">
        <v>5</v>
      </c>
      <c r="E20" s="7">
        <v>2500</v>
      </c>
      <c r="F20">
        <v>2016</v>
      </c>
      <c r="G20" t="s">
        <v>24</v>
      </c>
    </row>
    <row r="21" spans="1:9">
      <c r="A21">
        <v>990</v>
      </c>
      <c r="B21" t="str">
        <f t="shared" si="0"/>
        <v>Donors Capital Fund_John Locke Foundation20166100</v>
      </c>
      <c r="C21" t="s">
        <v>6</v>
      </c>
      <c r="D21" t="s">
        <v>5</v>
      </c>
      <c r="E21" s="7">
        <v>6100</v>
      </c>
      <c r="F21">
        <v>2016</v>
      </c>
      <c r="G21" t="s">
        <v>24</v>
      </c>
    </row>
    <row r="22" spans="1:9">
      <c r="A22">
        <v>990</v>
      </c>
      <c r="B22" t="str">
        <f t="shared" si="0"/>
        <v>Donors Capital Fund_John Locke Foundation20168500</v>
      </c>
      <c r="C22" t="s">
        <v>6</v>
      </c>
      <c r="D22" t="s">
        <v>5</v>
      </c>
      <c r="E22" s="7">
        <v>8500</v>
      </c>
      <c r="F22">
        <v>2016</v>
      </c>
      <c r="G22" t="s">
        <v>24</v>
      </c>
    </row>
    <row r="23" spans="1:9">
      <c r="A23">
        <v>990</v>
      </c>
      <c r="B23" t="str">
        <f t="shared" si="0"/>
        <v>Donors Capital Fund_John Locke Foundation20151000</v>
      </c>
      <c r="C23" t="s">
        <v>6</v>
      </c>
      <c r="D23" t="s">
        <v>5</v>
      </c>
      <c r="E23" s="7">
        <v>1000</v>
      </c>
      <c r="F23">
        <v>2015</v>
      </c>
      <c r="G23" t="s">
        <v>24</v>
      </c>
      <c r="H23" s="7"/>
    </row>
    <row r="24" spans="1:9">
      <c r="A24">
        <v>990</v>
      </c>
      <c r="B24" t="str">
        <f t="shared" si="0"/>
        <v>Donors Capital Fund_John Locke Foundation20153000</v>
      </c>
      <c r="C24" t="s">
        <v>6</v>
      </c>
      <c r="D24" t="s">
        <v>5</v>
      </c>
      <c r="E24" s="7">
        <v>3000</v>
      </c>
      <c r="F24">
        <v>2015</v>
      </c>
      <c r="G24" t="s">
        <v>24</v>
      </c>
    </row>
    <row r="25" spans="1:9">
      <c r="A25">
        <v>990</v>
      </c>
      <c r="B25" t="str">
        <f t="shared" si="0"/>
        <v>Donors Capital Fund_John Locke Foundation20151500</v>
      </c>
      <c r="C25" t="s">
        <v>6</v>
      </c>
      <c r="D25" t="s">
        <v>5</v>
      </c>
      <c r="E25" s="7">
        <v>1500</v>
      </c>
      <c r="F25">
        <v>2015</v>
      </c>
      <c r="G25" t="s">
        <v>24</v>
      </c>
    </row>
    <row r="26" spans="1:9">
      <c r="A26">
        <v>990</v>
      </c>
      <c r="B26" t="str">
        <f t="shared" si="0"/>
        <v>Donors Capital Fund_John Locke Foundation20153500</v>
      </c>
      <c r="C26" t="s">
        <v>6</v>
      </c>
      <c r="D26" t="s">
        <v>5</v>
      </c>
      <c r="E26" s="7">
        <v>3500</v>
      </c>
      <c r="F26">
        <v>2015</v>
      </c>
      <c r="G26" t="s">
        <v>24</v>
      </c>
      <c r="I26" s="7"/>
    </row>
    <row r="27" spans="1:9">
      <c r="A27" t="s">
        <v>26</v>
      </c>
      <c r="B27" t="str">
        <f t="shared" si="0"/>
        <v>Donors Capital Fund_John Locke Foundation201410000</v>
      </c>
      <c r="C27" t="s">
        <v>6</v>
      </c>
      <c r="D27" t="s">
        <v>5</v>
      </c>
      <c r="E27" s="7">
        <v>10000</v>
      </c>
      <c r="F27">
        <v>2014</v>
      </c>
    </row>
    <row r="28" spans="1:9">
      <c r="A28" t="s">
        <v>26</v>
      </c>
      <c r="B28" t="str">
        <f t="shared" si="0"/>
        <v>Donors Capital Fund_John Locke Foundation201227500</v>
      </c>
      <c r="C28" t="s">
        <v>6</v>
      </c>
      <c r="D28" t="s">
        <v>5</v>
      </c>
      <c r="E28" s="7">
        <v>27500</v>
      </c>
      <c r="F28">
        <v>2012</v>
      </c>
    </row>
    <row r="29" spans="1:9">
      <c r="A29" t="s">
        <v>26</v>
      </c>
      <c r="B29" t="str">
        <f t="shared" si="0"/>
        <v>Donors Capital Fund_John Locke Foundation201210000</v>
      </c>
      <c r="C29" t="s">
        <v>6</v>
      </c>
      <c r="D29" t="s">
        <v>5</v>
      </c>
      <c r="E29" s="7">
        <v>10000</v>
      </c>
      <c r="F29">
        <v>2012</v>
      </c>
    </row>
    <row r="30" spans="1:9">
      <c r="A30" t="s">
        <v>26</v>
      </c>
      <c r="B30" t="str">
        <f t="shared" si="0"/>
        <v>Donors Capital Fund_John Locke Foundation201210000</v>
      </c>
      <c r="C30" t="s">
        <v>6</v>
      </c>
      <c r="D30" t="s">
        <v>5</v>
      </c>
      <c r="E30" s="7">
        <v>10000</v>
      </c>
      <c r="F30">
        <v>2012</v>
      </c>
    </row>
    <row r="31" spans="1:9">
      <c r="A31" t="s">
        <v>26</v>
      </c>
      <c r="B31" t="str">
        <f t="shared" si="0"/>
        <v>Donors Capital Fund_John Locke Foundation201240000</v>
      </c>
      <c r="C31" t="s">
        <v>6</v>
      </c>
      <c r="D31" t="s">
        <v>5</v>
      </c>
      <c r="E31" s="7">
        <v>40000</v>
      </c>
      <c r="F31">
        <v>2012</v>
      </c>
    </row>
    <row r="32" spans="1:9">
      <c r="A32" t="s">
        <v>26</v>
      </c>
      <c r="B32" t="str">
        <f t="shared" si="0"/>
        <v>Donors Capital Fund_John Locke Foundation201115000</v>
      </c>
      <c r="C32" t="s">
        <v>6</v>
      </c>
      <c r="D32" t="s">
        <v>5</v>
      </c>
      <c r="E32" s="7">
        <v>15000</v>
      </c>
      <c r="F32">
        <v>2011</v>
      </c>
    </row>
    <row r="33" spans="1:7">
      <c r="A33" t="s">
        <v>26</v>
      </c>
      <c r="B33" t="str">
        <f t="shared" si="0"/>
        <v>Donors Capital Fund_John Locke Foundation201125000</v>
      </c>
      <c r="C33" t="s">
        <v>6</v>
      </c>
      <c r="D33" t="s">
        <v>5</v>
      </c>
      <c r="E33" s="7">
        <v>25000</v>
      </c>
      <c r="F33">
        <v>2011</v>
      </c>
    </row>
    <row r="34" spans="1:7">
      <c r="A34" t="s">
        <v>26</v>
      </c>
      <c r="B34" t="str">
        <f t="shared" si="0"/>
        <v>Donors Capital Fund_John Locke Foundation201117500</v>
      </c>
      <c r="C34" t="s">
        <v>6</v>
      </c>
      <c r="D34" t="s">
        <v>5</v>
      </c>
      <c r="E34" s="7">
        <v>17500</v>
      </c>
      <c r="F34">
        <v>2011</v>
      </c>
    </row>
    <row r="35" spans="1:7">
      <c r="A35" t="s">
        <v>26</v>
      </c>
      <c r="B35" t="str">
        <f t="shared" si="0"/>
        <v>Donors Capital Fund_John Locke Foundation201125000</v>
      </c>
      <c r="C35" t="s">
        <v>6</v>
      </c>
      <c r="D35" t="s">
        <v>5</v>
      </c>
      <c r="E35" s="7">
        <v>25000</v>
      </c>
      <c r="F35">
        <v>2011</v>
      </c>
    </row>
    <row r="36" spans="1:7">
      <c r="A36" t="s">
        <v>26</v>
      </c>
      <c r="B36" t="str">
        <f t="shared" si="0"/>
        <v>Donors Capital Fund_John Locke Foundation201117500</v>
      </c>
      <c r="C36" t="s">
        <v>6</v>
      </c>
      <c r="D36" t="s">
        <v>5</v>
      </c>
      <c r="E36" s="7">
        <v>17500</v>
      </c>
      <c r="F36">
        <v>2011</v>
      </c>
    </row>
    <row r="37" spans="1:7">
      <c r="A37" t="s">
        <v>26</v>
      </c>
      <c r="B37" t="str">
        <f t="shared" si="0"/>
        <v>Donors Capital Fund_John Locke Foundation2010100000</v>
      </c>
      <c r="C37" t="s">
        <v>6</v>
      </c>
      <c r="D37" t="s">
        <v>5</v>
      </c>
      <c r="E37" s="7">
        <v>100000</v>
      </c>
      <c r="F37">
        <v>2010</v>
      </c>
    </row>
    <row r="38" spans="1:7">
      <c r="A38" t="s">
        <v>26</v>
      </c>
      <c r="B38" t="str">
        <f t="shared" si="0"/>
        <v>Donors Capital Fund_John Locke Foundation2009390600</v>
      </c>
      <c r="C38" t="s">
        <v>6</v>
      </c>
      <c r="D38" t="s">
        <v>5</v>
      </c>
      <c r="E38" s="7">
        <v>390600</v>
      </c>
      <c r="F38">
        <v>2009</v>
      </c>
    </row>
    <row r="39" spans="1:7">
      <c r="A39" t="s">
        <v>26</v>
      </c>
      <c r="B39" t="str">
        <f t="shared" si="0"/>
        <v>Donors Capital Fund_John Locke Foundation2008125000</v>
      </c>
      <c r="C39" t="s">
        <v>6</v>
      </c>
      <c r="D39" t="s">
        <v>5</v>
      </c>
      <c r="E39" s="7">
        <v>125000</v>
      </c>
      <c r="F39">
        <v>2008</v>
      </c>
    </row>
    <row r="40" spans="1:7">
      <c r="A40" t="s">
        <v>26</v>
      </c>
      <c r="B40" t="str">
        <f t="shared" si="0"/>
        <v>Donors Capital Fund_John Locke Foundation200725000</v>
      </c>
      <c r="C40" t="s">
        <v>6</v>
      </c>
      <c r="D40" t="s">
        <v>5</v>
      </c>
      <c r="E40" s="7">
        <v>25000</v>
      </c>
      <c r="F40">
        <v>2007</v>
      </c>
    </row>
    <row r="41" spans="1:7">
      <c r="A41">
        <v>990</v>
      </c>
      <c r="B41" t="str">
        <f t="shared" si="0"/>
        <v>DonorsTrust_John Locke Foundation20171000</v>
      </c>
      <c r="C41" t="s">
        <v>33</v>
      </c>
      <c r="D41" t="s">
        <v>5</v>
      </c>
      <c r="E41" s="7">
        <v>1000</v>
      </c>
      <c r="F41">
        <v>2017</v>
      </c>
      <c r="G41" t="s">
        <v>24</v>
      </c>
    </row>
    <row r="42" spans="1:7">
      <c r="A42">
        <v>990</v>
      </c>
      <c r="B42" t="str">
        <f t="shared" si="0"/>
        <v>DonorsTrust_John Locke Foundation2006150</v>
      </c>
      <c r="C42" t="s">
        <v>33</v>
      </c>
      <c r="D42" t="s">
        <v>5</v>
      </c>
      <c r="E42" s="7">
        <v>150</v>
      </c>
      <c r="F42">
        <v>2006</v>
      </c>
      <c r="G42" t="s">
        <v>24</v>
      </c>
    </row>
    <row r="43" spans="1:7">
      <c r="A43" t="s">
        <v>29</v>
      </c>
      <c r="B43" t="str">
        <f t="shared" si="0"/>
        <v>Friedman Foundation For Educational Choice_John Locke Foundation20071000</v>
      </c>
      <c r="C43" t="s">
        <v>14</v>
      </c>
      <c r="D43" t="s">
        <v>5</v>
      </c>
      <c r="E43" s="7">
        <v>1000</v>
      </c>
      <c r="F43">
        <v>2007</v>
      </c>
    </row>
    <row r="44" spans="1:7">
      <c r="A44">
        <v>990</v>
      </c>
      <c r="B44" t="str">
        <f t="shared" si="0"/>
        <v>Institute for Liberty_John Locke Foundation20127500</v>
      </c>
      <c r="C44" t="s">
        <v>27</v>
      </c>
      <c r="D44" t="s">
        <v>5</v>
      </c>
      <c r="E44" s="7">
        <v>7500</v>
      </c>
      <c r="F44">
        <v>2012</v>
      </c>
      <c r="G44" t="s">
        <v>24</v>
      </c>
    </row>
    <row r="45" spans="1:7">
      <c r="A45" t="s">
        <v>29</v>
      </c>
      <c r="B45" t="str">
        <f t="shared" si="0"/>
        <v>Jaquelin Hume Foundation_John Locke Foundation201225000</v>
      </c>
      <c r="C45" t="s">
        <v>11</v>
      </c>
      <c r="D45" t="s">
        <v>5</v>
      </c>
      <c r="E45" s="7">
        <v>25000</v>
      </c>
      <c r="F45">
        <v>2012</v>
      </c>
    </row>
    <row r="46" spans="1:7">
      <c r="A46" t="s">
        <v>29</v>
      </c>
      <c r="B46" t="str">
        <f t="shared" si="0"/>
        <v>Jaquelin Hume Foundation_John Locke Foundation201125000</v>
      </c>
      <c r="C46" t="s">
        <v>11</v>
      </c>
      <c r="D46" t="s">
        <v>5</v>
      </c>
      <c r="E46" s="7">
        <v>25000</v>
      </c>
      <c r="F46">
        <v>2011</v>
      </c>
    </row>
    <row r="47" spans="1:7">
      <c r="A47" t="s">
        <v>29</v>
      </c>
      <c r="B47" t="str">
        <f t="shared" si="0"/>
        <v>Jaquelin Hume Foundation_John Locke Foundation200915000</v>
      </c>
      <c r="C47" t="s">
        <v>11</v>
      </c>
      <c r="D47" t="s">
        <v>5</v>
      </c>
      <c r="E47" s="7">
        <v>15000</v>
      </c>
      <c r="F47">
        <v>2009</v>
      </c>
    </row>
    <row r="48" spans="1:7">
      <c r="A48" t="s">
        <v>29</v>
      </c>
      <c r="B48" t="str">
        <f t="shared" si="0"/>
        <v>Jaquelin Hume Foundation_John Locke Foundation200825000</v>
      </c>
      <c r="C48" t="s">
        <v>11</v>
      </c>
      <c r="D48" t="s">
        <v>5</v>
      </c>
      <c r="E48" s="7">
        <v>25000</v>
      </c>
      <c r="F48">
        <v>2008</v>
      </c>
    </row>
    <row r="49" spans="1:8">
      <c r="A49" t="s">
        <v>29</v>
      </c>
      <c r="B49" t="str">
        <f t="shared" si="0"/>
        <v>Jaquelin Hume Foundation_John Locke Foundation200725000</v>
      </c>
      <c r="C49" t="s">
        <v>11</v>
      </c>
      <c r="D49" t="s">
        <v>5</v>
      </c>
      <c r="E49" s="7">
        <v>25000</v>
      </c>
      <c r="F49">
        <v>2007</v>
      </c>
    </row>
    <row r="50" spans="1:8">
      <c r="A50" t="s">
        <v>29</v>
      </c>
      <c r="B50" t="str">
        <f t="shared" si="0"/>
        <v>Jaquelin Hume Foundation_John Locke Foundation200630000</v>
      </c>
      <c r="C50" t="s">
        <v>11</v>
      </c>
      <c r="D50" t="s">
        <v>5</v>
      </c>
      <c r="E50" s="7">
        <v>30000</v>
      </c>
      <c r="F50">
        <v>2006</v>
      </c>
    </row>
    <row r="51" spans="1:8">
      <c r="A51" t="s">
        <v>29</v>
      </c>
      <c r="B51" t="str">
        <f t="shared" si="0"/>
        <v>Jaquelin Hume Foundation_John Locke Foundation200530000</v>
      </c>
      <c r="C51" t="s">
        <v>11</v>
      </c>
      <c r="D51" t="s">
        <v>5</v>
      </c>
      <c r="E51" s="7">
        <v>30000</v>
      </c>
      <c r="F51">
        <v>2005</v>
      </c>
    </row>
    <row r="52" spans="1:8">
      <c r="A52" t="s">
        <v>29</v>
      </c>
      <c r="B52" t="str">
        <f t="shared" si="0"/>
        <v>Jaquelin Hume Foundation_John Locke Foundation200430000</v>
      </c>
      <c r="C52" t="s">
        <v>11</v>
      </c>
      <c r="D52" t="s">
        <v>5</v>
      </c>
      <c r="E52" s="7">
        <v>30000</v>
      </c>
      <c r="F52">
        <v>2004</v>
      </c>
    </row>
    <row r="53" spans="1:8">
      <c r="A53" t="s">
        <v>29</v>
      </c>
      <c r="B53" t="str">
        <f t="shared" ref="B53:B132" si="1">C53&amp;"_"&amp;D53&amp;F53&amp;E53</f>
        <v>Jaquelin Hume Foundation_John Locke Foundation200325000</v>
      </c>
      <c r="C53" t="s">
        <v>11</v>
      </c>
      <c r="D53" t="s">
        <v>5</v>
      </c>
      <c r="E53" s="7">
        <v>25000</v>
      </c>
      <c r="F53">
        <v>2003</v>
      </c>
    </row>
    <row r="54" spans="1:8">
      <c r="A54" t="s">
        <v>29</v>
      </c>
      <c r="B54" t="str">
        <f t="shared" si="1"/>
        <v>Jaquelin Hume Foundation_John Locke Foundation200225000</v>
      </c>
      <c r="C54" t="s">
        <v>11</v>
      </c>
      <c r="D54" t="s">
        <v>5</v>
      </c>
      <c r="E54" s="7">
        <v>25000</v>
      </c>
      <c r="F54">
        <v>2002</v>
      </c>
    </row>
    <row r="55" spans="1:8">
      <c r="A55" t="s">
        <v>29</v>
      </c>
      <c r="B55" t="str">
        <f t="shared" si="1"/>
        <v>Jaquelin Hume Foundation_John Locke Foundation200135000</v>
      </c>
      <c r="C55" t="s">
        <v>11</v>
      </c>
      <c r="D55" t="s">
        <v>5</v>
      </c>
      <c r="E55" s="7">
        <v>35000</v>
      </c>
      <c r="F55">
        <v>2001</v>
      </c>
    </row>
    <row r="56" spans="1:8">
      <c r="A56" t="s">
        <v>29</v>
      </c>
      <c r="B56" t="str">
        <f t="shared" si="1"/>
        <v>Jaquelin Hume Foundation_John Locke Foundation199925000</v>
      </c>
      <c r="C56" t="s">
        <v>11</v>
      </c>
      <c r="D56" t="s">
        <v>5</v>
      </c>
      <c r="E56" s="7">
        <v>25000</v>
      </c>
      <c r="F56">
        <v>1999</v>
      </c>
    </row>
    <row r="57" spans="1:8">
      <c r="A57" t="s">
        <v>29</v>
      </c>
      <c r="B57" t="str">
        <f t="shared" si="1"/>
        <v>JM Foundation_John Locke Foundation200925000</v>
      </c>
      <c r="C57" t="s">
        <v>12</v>
      </c>
      <c r="D57" t="s">
        <v>5</v>
      </c>
      <c r="E57" s="7">
        <v>25000</v>
      </c>
      <c r="F57">
        <v>2009</v>
      </c>
    </row>
    <row r="58" spans="1:8">
      <c r="A58" t="s">
        <v>29</v>
      </c>
      <c r="B58" t="str">
        <f t="shared" si="1"/>
        <v>JM Foundation_John Locke Foundation200020000</v>
      </c>
      <c r="C58" t="s">
        <v>12</v>
      </c>
      <c r="D58" t="s">
        <v>5</v>
      </c>
      <c r="E58" s="7">
        <v>20000</v>
      </c>
      <c r="F58">
        <v>2000</v>
      </c>
    </row>
    <row r="59" spans="1:8">
      <c r="A59" t="s">
        <v>29</v>
      </c>
      <c r="B59" t="str">
        <f t="shared" si="1"/>
        <v>JM Foundation_John Locke Foundation199610000</v>
      </c>
      <c r="C59" t="s">
        <v>12</v>
      </c>
      <c r="D59" t="s">
        <v>5</v>
      </c>
      <c r="E59" s="7">
        <v>10000</v>
      </c>
      <c r="F59">
        <v>1996</v>
      </c>
    </row>
    <row r="60" spans="1:8">
      <c r="A60">
        <v>990</v>
      </c>
      <c r="B60" t="str">
        <f t="shared" si="1"/>
        <v>John William Pope Foundation_John Locke Foundation2017226250</v>
      </c>
      <c r="C60" t="s">
        <v>7</v>
      </c>
      <c r="D60" t="s">
        <v>5</v>
      </c>
      <c r="E60" s="7">
        <v>226250</v>
      </c>
      <c r="F60">
        <v>2017</v>
      </c>
      <c r="G60" t="s">
        <v>24</v>
      </c>
      <c r="H60" t="s">
        <v>63</v>
      </c>
    </row>
    <row r="61" spans="1:8">
      <c r="A61">
        <v>990</v>
      </c>
      <c r="B61" t="str">
        <f t="shared" si="1"/>
        <v>John William Pope Foundation_John Locke Foundation2017226250</v>
      </c>
      <c r="C61" t="s">
        <v>7</v>
      </c>
      <c r="D61" t="s">
        <v>5</v>
      </c>
      <c r="E61" s="7">
        <v>226250</v>
      </c>
      <c r="F61">
        <v>2017</v>
      </c>
      <c r="G61" t="s">
        <v>24</v>
      </c>
      <c r="H61" t="s">
        <v>63</v>
      </c>
    </row>
    <row r="62" spans="1:8">
      <c r="A62">
        <v>990</v>
      </c>
      <c r="B62" t="str">
        <f t="shared" si="1"/>
        <v>John William Pope Foundation_John Locke Foundation2017226250</v>
      </c>
      <c r="C62" t="s">
        <v>7</v>
      </c>
      <c r="D62" t="s">
        <v>5</v>
      </c>
      <c r="E62" s="7">
        <v>226250</v>
      </c>
      <c r="F62">
        <v>2017</v>
      </c>
      <c r="G62" t="s">
        <v>24</v>
      </c>
      <c r="H62" t="s">
        <v>63</v>
      </c>
    </row>
    <row r="63" spans="1:8">
      <c r="A63">
        <v>990</v>
      </c>
      <c r="B63" t="str">
        <f t="shared" si="1"/>
        <v>John William Pope Foundation_John Locke Foundation2017226250</v>
      </c>
      <c r="C63" t="s">
        <v>7</v>
      </c>
      <c r="D63" t="s">
        <v>5</v>
      </c>
      <c r="E63" s="7">
        <v>226250</v>
      </c>
      <c r="F63">
        <v>2017</v>
      </c>
      <c r="G63" t="s">
        <v>24</v>
      </c>
      <c r="H63" t="s">
        <v>63</v>
      </c>
    </row>
    <row r="64" spans="1:8">
      <c r="A64">
        <v>990</v>
      </c>
      <c r="B64" t="str">
        <f t="shared" si="1"/>
        <v>John William Pope Foundation_John Locke Foundation2017226250</v>
      </c>
      <c r="C64" t="s">
        <v>7</v>
      </c>
      <c r="D64" t="s">
        <v>5</v>
      </c>
      <c r="E64" s="7">
        <v>226250</v>
      </c>
      <c r="F64">
        <v>2017</v>
      </c>
      <c r="G64" t="s">
        <v>24</v>
      </c>
      <c r="H64" t="s">
        <v>63</v>
      </c>
    </row>
    <row r="65" spans="1:8">
      <c r="A65">
        <v>990</v>
      </c>
      <c r="B65" t="str">
        <f t="shared" si="1"/>
        <v>John William Pope Foundation_John Locke Foundation2017226250</v>
      </c>
      <c r="C65" t="s">
        <v>7</v>
      </c>
      <c r="D65" t="s">
        <v>5</v>
      </c>
      <c r="E65" s="7">
        <v>226250</v>
      </c>
      <c r="F65">
        <v>2017</v>
      </c>
      <c r="G65" t="s">
        <v>24</v>
      </c>
      <c r="H65" t="s">
        <v>63</v>
      </c>
    </row>
    <row r="66" spans="1:8">
      <c r="A66">
        <v>990</v>
      </c>
      <c r="B66" t="str">
        <f t="shared" si="1"/>
        <v>John William Pope Foundation_John Locke Foundation201730000</v>
      </c>
      <c r="C66" t="s">
        <v>7</v>
      </c>
      <c r="D66" t="s">
        <v>5</v>
      </c>
      <c r="E66" s="7">
        <v>30000</v>
      </c>
      <c r="F66">
        <v>2017</v>
      </c>
      <c r="G66" t="s">
        <v>24</v>
      </c>
      <c r="H66" t="s">
        <v>63</v>
      </c>
    </row>
    <row r="67" spans="1:8">
      <c r="A67">
        <v>990</v>
      </c>
      <c r="B67" t="str">
        <f t="shared" si="1"/>
        <v>John William Pope Foundation_John Locke Foundation201765000</v>
      </c>
      <c r="C67" t="s">
        <v>7</v>
      </c>
      <c r="D67" t="s">
        <v>5</v>
      </c>
      <c r="E67" s="7">
        <v>65000</v>
      </c>
      <c r="F67">
        <v>2017</v>
      </c>
      <c r="G67" t="s">
        <v>24</v>
      </c>
      <c r="H67" t="s">
        <v>63</v>
      </c>
    </row>
    <row r="68" spans="1:8">
      <c r="A68">
        <v>990</v>
      </c>
      <c r="B68" t="str">
        <f t="shared" si="1"/>
        <v>John William Pope Foundation_John Locke Foundation20162000</v>
      </c>
      <c r="C68" t="s">
        <v>7</v>
      </c>
      <c r="D68" t="s">
        <v>5</v>
      </c>
      <c r="E68" s="7">
        <v>2000</v>
      </c>
      <c r="F68">
        <v>2016</v>
      </c>
      <c r="G68" t="s">
        <v>24</v>
      </c>
      <c r="H68" t="s">
        <v>63</v>
      </c>
    </row>
    <row r="69" spans="1:8">
      <c r="A69">
        <v>990</v>
      </c>
      <c r="B69" t="str">
        <f t="shared" si="1"/>
        <v>John William Pope Foundation_John Locke Foundation201740000</v>
      </c>
      <c r="C69" t="s">
        <v>7</v>
      </c>
      <c r="D69" t="s">
        <v>5</v>
      </c>
      <c r="E69" s="7">
        <v>40000</v>
      </c>
      <c r="F69">
        <v>2017</v>
      </c>
      <c r="G69" t="s">
        <v>24</v>
      </c>
      <c r="H69" t="s">
        <v>63</v>
      </c>
    </row>
    <row r="70" spans="1:8">
      <c r="A70">
        <v>990</v>
      </c>
      <c r="B70" t="str">
        <f t="shared" ref="B70:B75" si="2">C70&amp;"_"&amp;D70&amp;F70&amp;E70</f>
        <v>John William Pope Foundation_John Locke Foundation2016226250</v>
      </c>
      <c r="C70" t="s">
        <v>7</v>
      </c>
      <c r="D70" t="s">
        <v>5</v>
      </c>
      <c r="E70" s="7">
        <v>226250</v>
      </c>
      <c r="F70">
        <v>2016</v>
      </c>
      <c r="G70" t="s">
        <v>24</v>
      </c>
      <c r="H70" t="s">
        <v>63</v>
      </c>
    </row>
    <row r="71" spans="1:8">
      <c r="A71">
        <v>990</v>
      </c>
      <c r="B71" t="str">
        <f t="shared" si="2"/>
        <v>John William Pope Foundation_John Locke Foundation2016226250</v>
      </c>
      <c r="C71" t="s">
        <v>7</v>
      </c>
      <c r="D71" t="s">
        <v>5</v>
      </c>
      <c r="E71" s="7">
        <v>226250</v>
      </c>
      <c r="F71">
        <v>2016</v>
      </c>
      <c r="G71" t="s">
        <v>24</v>
      </c>
      <c r="H71" t="s">
        <v>63</v>
      </c>
    </row>
    <row r="72" spans="1:8">
      <c r="A72">
        <v>990</v>
      </c>
      <c r="B72" t="str">
        <f t="shared" si="2"/>
        <v>John William Pope Foundation_John Locke Foundation2016226250</v>
      </c>
      <c r="C72" t="s">
        <v>7</v>
      </c>
      <c r="D72" t="s">
        <v>5</v>
      </c>
      <c r="E72" s="7">
        <v>226250</v>
      </c>
      <c r="F72">
        <v>2016</v>
      </c>
      <c r="G72" t="s">
        <v>24</v>
      </c>
      <c r="H72" t="s">
        <v>63</v>
      </c>
    </row>
    <row r="73" spans="1:8">
      <c r="A73">
        <v>990</v>
      </c>
      <c r="B73" t="str">
        <f t="shared" si="2"/>
        <v>John William Pope Foundation_John Locke Foundation2016226250</v>
      </c>
      <c r="C73" t="s">
        <v>7</v>
      </c>
      <c r="D73" t="s">
        <v>5</v>
      </c>
      <c r="E73" s="7">
        <v>226250</v>
      </c>
      <c r="F73">
        <v>2016</v>
      </c>
      <c r="G73" t="s">
        <v>24</v>
      </c>
      <c r="H73" t="s">
        <v>63</v>
      </c>
    </row>
    <row r="74" spans="1:8">
      <c r="A74">
        <v>990</v>
      </c>
      <c r="B74" t="str">
        <f t="shared" si="2"/>
        <v>John William Pope Foundation_John Locke Foundation2016226250</v>
      </c>
      <c r="C74" t="s">
        <v>7</v>
      </c>
      <c r="D74" t="s">
        <v>5</v>
      </c>
      <c r="E74" s="7">
        <v>226250</v>
      </c>
      <c r="F74">
        <v>2016</v>
      </c>
      <c r="G74" t="s">
        <v>24</v>
      </c>
      <c r="H74" t="s">
        <v>63</v>
      </c>
    </row>
    <row r="75" spans="1:8">
      <c r="A75">
        <v>990</v>
      </c>
      <c r="B75" t="str">
        <f t="shared" si="2"/>
        <v>John William Pope Foundation_John Locke Foundation2016226250</v>
      </c>
      <c r="C75" t="s">
        <v>7</v>
      </c>
      <c r="D75" t="s">
        <v>5</v>
      </c>
      <c r="E75" s="7">
        <v>226250</v>
      </c>
      <c r="F75">
        <v>2016</v>
      </c>
      <c r="G75" t="s">
        <v>24</v>
      </c>
      <c r="H75" t="s">
        <v>63</v>
      </c>
    </row>
    <row r="76" spans="1:8">
      <c r="A76">
        <v>990</v>
      </c>
      <c r="B76" t="str">
        <f t="shared" si="1"/>
        <v>John William Pope Foundation_John Locke Foundation2016212500</v>
      </c>
      <c r="C76" t="s">
        <v>7</v>
      </c>
      <c r="D76" t="s">
        <v>5</v>
      </c>
      <c r="E76" s="14">
        <v>212500</v>
      </c>
      <c r="F76">
        <v>2016</v>
      </c>
      <c r="G76" t="s">
        <v>24</v>
      </c>
      <c r="H76" t="s">
        <v>62</v>
      </c>
    </row>
    <row r="77" spans="1:8">
      <c r="A77">
        <v>990</v>
      </c>
      <c r="B77" t="str">
        <f t="shared" si="1"/>
        <v>John William Pope Foundation_John Locke Foundation2016212500</v>
      </c>
      <c r="C77" t="s">
        <v>7</v>
      </c>
      <c r="D77" t="s">
        <v>5</v>
      </c>
      <c r="E77" s="14">
        <v>212500</v>
      </c>
      <c r="F77">
        <v>2016</v>
      </c>
      <c r="G77" t="s">
        <v>24</v>
      </c>
      <c r="H77" t="s">
        <v>62</v>
      </c>
    </row>
    <row r="78" spans="1:8">
      <c r="A78">
        <v>990</v>
      </c>
      <c r="B78" t="str">
        <f t="shared" si="1"/>
        <v>John William Pope Foundation_John Locke Foundation2016212500</v>
      </c>
      <c r="C78" t="s">
        <v>7</v>
      </c>
      <c r="D78" t="s">
        <v>5</v>
      </c>
      <c r="E78" s="14">
        <v>212500</v>
      </c>
      <c r="F78">
        <v>2016</v>
      </c>
      <c r="G78" t="s">
        <v>24</v>
      </c>
      <c r="H78" t="s">
        <v>62</v>
      </c>
    </row>
    <row r="79" spans="1:8">
      <c r="A79">
        <v>990</v>
      </c>
      <c r="B79" t="str">
        <f t="shared" si="1"/>
        <v>John William Pope Foundation_John Locke Foundation2016212500</v>
      </c>
      <c r="C79" t="s">
        <v>7</v>
      </c>
      <c r="D79" t="s">
        <v>5</v>
      </c>
      <c r="E79" s="14">
        <v>212500</v>
      </c>
      <c r="F79">
        <v>2016</v>
      </c>
      <c r="G79" t="s">
        <v>24</v>
      </c>
      <c r="H79" t="s">
        <v>62</v>
      </c>
    </row>
    <row r="80" spans="1:8">
      <c r="A80">
        <v>990</v>
      </c>
      <c r="B80" t="str">
        <f t="shared" si="1"/>
        <v>John William Pope Foundation_John Locke Foundation2016212500</v>
      </c>
      <c r="C80" t="s">
        <v>7</v>
      </c>
      <c r="D80" t="s">
        <v>5</v>
      </c>
      <c r="E80" s="14">
        <v>212500</v>
      </c>
      <c r="F80">
        <v>2016</v>
      </c>
      <c r="G80" t="s">
        <v>24</v>
      </c>
      <c r="H80" t="s">
        <v>62</v>
      </c>
    </row>
    <row r="81" spans="1:8">
      <c r="A81">
        <v>990</v>
      </c>
      <c r="B81" t="str">
        <f t="shared" si="1"/>
        <v>John William Pope Foundation_John Locke Foundation2016262500</v>
      </c>
      <c r="C81" t="s">
        <v>7</v>
      </c>
      <c r="D81" t="s">
        <v>5</v>
      </c>
      <c r="E81" s="14">
        <v>262500</v>
      </c>
      <c r="F81">
        <v>2016</v>
      </c>
      <c r="G81" t="s">
        <v>24</v>
      </c>
      <c r="H81" t="s">
        <v>62</v>
      </c>
    </row>
    <row r="82" spans="1:8">
      <c r="A82">
        <v>990</v>
      </c>
      <c r="B82" t="str">
        <f t="shared" si="1"/>
        <v>John William Pope Foundation_John Locke Foundation201665000</v>
      </c>
      <c r="C82" t="s">
        <v>7</v>
      </c>
      <c r="D82" t="s">
        <v>5</v>
      </c>
      <c r="E82" s="14">
        <v>65000</v>
      </c>
      <c r="F82">
        <v>2016</v>
      </c>
      <c r="G82" t="s">
        <v>24</v>
      </c>
      <c r="H82" t="s">
        <v>62</v>
      </c>
    </row>
    <row r="83" spans="1:8">
      <c r="A83">
        <v>990</v>
      </c>
      <c r="B83" t="str">
        <f t="shared" si="1"/>
        <v>John William Pope Foundation_John Locke Foundation2015212500</v>
      </c>
      <c r="C83" t="s">
        <v>7</v>
      </c>
      <c r="D83" t="s">
        <v>5</v>
      </c>
      <c r="E83" s="7">
        <v>212500</v>
      </c>
      <c r="F83">
        <v>2015</v>
      </c>
      <c r="G83" t="s">
        <v>24</v>
      </c>
      <c r="H83" t="s">
        <v>55</v>
      </c>
    </row>
    <row r="84" spans="1:8">
      <c r="A84">
        <v>990</v>
      </c>
      <c r="B84" t="str">
        <f t="shared" si="1"/>
        <v>John William Pope Foundation_John Locke Foundation2015212500</v>
      </c>
      <c r="C84" t="s">
        <v>7</v>
      </c>
      <c r="D84" t="s">
        <v>5</v>
      </c>
      <c r="E84" s="7">
        <v>212500</v>
      </c>
      <c r="F84">
        <v>2015</v>
      </c>
      <c r="G84" t="s">
        <v>24</v>
      </c>
      <c r="H84" t="s">
        <v>55</v>
      </c>
    </row>
    <row r="85" spans="1:8">
      <c r="A85">
        <v>990</v>
      </c>
      <c r="B85" t="str">
        <f t="shared" si="1"/>
        <v>John William Pope Foundation_John Locke Foundation2015212500</v>
      </c>
      <c r="C85" t="s">
        <v>7</v>
      </c>
      <c r="D85" t="s">
        <v>5</v>
      </c>
      <c r="E85" s="7">
        <v>212500</v>
      </c>
      <c r="F85">
        <v>2015</v>
      </c>
      <c r="G85" t="s">
        <v>24</v>
      </c>
      <c r="H85" t="s">
        <v>55</v>
      </c>
    </row>
    <row r="86" spans="1:8">
      <c r="A86">
        <v>990</v>
      </c>
      <c r="B86" t="str">
        <f t="shared" si="1"/>
        <v>John William Pope Foundation_John Locke Foundation2015212500</v>
      </c>
      <c r="C86" t="s">
        <v>7</v>
      </c>
      <c r="D86" t="s">
        <v>5</v>
      </c>
      <c r="E86" s="7">
        <v>212500</v>
      </c>
      <c r="F86">
        <v>2015</v>
      </c>
      <c r="G86" t="s">
        <v>24</v>
      </c>
      <c r="H86" t="s">
        <v>55</v>
      </c>
    </row>
    <row r="87" spans="1:8">
      <c r="A87">
        <v>990</v>
      </c>
      <c r="B87" t="str">
        <f t="shared" si="1"/>
        <v>John William Pope Foundation_John Locke Foundation2015212500</v>
      </c>
      <c r="C87" t="s">
        <v>7</v>
      </c>
      <c r="D87" t="s">
        <v>5</v>
      </c>
      <c r="E87" s="7">
        <v>212500</v>
      </c>
      <c r="F87">
        <v>2015</v>
      </c>
      <c r="G87" t="s">
        <v>24</v>
      </c>
      <c r="H87" t="s">
        <v>55</v>
      </c>
    </row>
    <row r="88" spans="1:8">
      <c r="A88">
        <v>990</v>
      </c>
      <c r="B88" t="str">
        <f t="shared" si="1"/>
        <v>John William Pope Foundation_John Locke Foundation201565000</v>
      </c>
      <c r="C88" t="s">
        <v>7</v>
      </c>
      <c r="D88" t="s">
        <v>5</v>
      </c>
      <c r="E88" s="7">
        <v>65000</v>
      </c>
      <c r="F88">
        <v>2015</v>
      </c>
      <c r="G88" t="s">
        <v>24</v>
      </c>
      <c r="H88" t="s">
        <v>55</v>
      </c>
    </row>
    <row r="89" spans="1:8">
      <c r="A89">
        <v>990</v>
      </c>
      <c r="B89" t="str">
        <f t="shared" si="1"/>
        <v>John William Pope Foundation_John Locke Foundation2015212500</v>
      </c>
      <c r="C89" t="s">
        <v>7</v>
      </c>
      <c r="D89" t="s">
        <v>5</v>
      </c>
      <c r="E89" s="7">
        <v>212500</v>
      </c>
      <c r="F89">
        <v>2015</v>
      </c>
      <c r="G89" t="s">
        <v>24</v>
      </c>
      <c r="H89" t="s">
        <v>55</v>
      </c>
    </row>
    <row r="90" spans="1:8">
      <c r="A90">
        <v>990</v>
      </c>
      <c r="B90" t="str">
        <f t="shared" si="1"/>
        <v>John William Pope Foundation_John Locke Foundation201515000</v>
      </c>
      <c r="C90" t="s">
        <v>7</v>
      </c>
      <c r="D90" t="s">
        <v>5</v>
      </c>
      <c r="E90" s="7">
        <v>15000</v>
      </c>
      <c r="F90">
        <v>2015</v>
      </c>
      <c r="G90" t="s">
        <v>24</v>
      </c>
      <c r="H90" t="s">
        <v>55</v>
      </c>
    </row>
    <row r="91" spans="1:8">
      <c r="A91">
        <v>990</v>
      </c>
      <c r="B91" t="str">
        <f t="shared" si="1"/>
        <v>John William Pope Foundation_John Locke Foundation2015212500</v>
      </c>
      <c r="C91" t="s">
        <v>7</v>
      </c>
      <c r="D91" t="s">
        <v>5</v>
      </c>
      <c r="E91" s="14">
        <v>212500</v>
      </c>
      <c r="F91">
        <v>2015</v>
      </c>
      <c r="G91" t="s">
        <v>24</v>
      </c>
      <c r="H91" t="s">
        <v>62</v>
      </c>
    </row>
    <row r="92" spans="1:8">
      <c r="A92">
        <v>990</v>
      </c>
      <c r="B92" t="str">
        <f t="shared" si="1"/>
        <v>John William Pope Foundation_John Locke Foundation2015212500</v>
      </c>
      <c r="C92" t="s">
        <v>7</v>
      </c>
      <c r="D92" t="s">
        <v>5</v>
      </c>
      <c r="E92" s="14">
        <v>212500</v>
      </c>
      <c r="F92">
        <v>2015</v>
      </c>
      <c r="G92" t="s">
        <v>24</v>
      </c>
      <c r="H92" t="s">
        <v>62</v>
      </c>
    </row>
    <row r="93" spans="1:8">
      <c r="A93">
        <v>990</v>
      </c>
      <c r="B93" t="str">
        <f t="shared" si="1"/>
        <v>John William Pope Foundation_John Locke Foundation2015212500</v>
      </c>
      <c r="C93" t="s">
        <v>7</v>
      </c>
      <c r="D93" t="s">
        <v>5</v>
      </c>
      <c r="E93" s="14">
        <v>212500</v>
      </c>
      <c r="F93">
        <v>2015</v>
      </c>
      <c r="G93" t="s">
        <v>24</v>
      </c>
      <c r="H93" t="s">
        <v>62</v>
      </c>
    </row>
    <row r="94" spans="1:8">
      <c r="A94">
        <v>990</v>
      </c>
      <c r="B94" t="str">
        <f t="shared" si="1"/>
        <v>John William Pope Foundation_John Locke Foundation2015212500</v>
      </c>
      <c r="C94" t="s">
        <v>7</v>
      </c>
      <c r="D94" t="s">
        <v>5</v>
      </c>
      <c r="E94" s="14">
        <v>212500</v>
      </c>
      <c r="F94">
        <v>2015</v>
      </c>
      <c r="G94" t="s">
        <v>24</v>
      </c>
      <c r="H94" t="s">
        <v>62</v>
      </c>
    </row>
    <row r="95" spans="1:8">
      <c r="A95">
        <v>990</v>
      </c>
      <c r="B95" t="str">
        <f t="shared" si="1"/>
        <v>John William Pope Foundation_John Locke Foundation2015212500</v>
      </c>
      <c r="C95" t="s">
        <v>7</v>
      </c>
      <c r="D95" t="s">
        <v>5</v>
      </c>
      <c r="E95" s="14">
        <v>212500</v>
      </c>
      <c r="F95">
        <v>2015</v>
      </c>
      <c r="G95" t="s">
        <v>24</v>
      </c>
      <c r="H95" t="s">
        <v>62</v>
      </c>
    </row>
    <row r="96" spans="1:8">
      <c r="A96">
        <v>990</v>
      </c>
      <c r="B96" t="str">
        <f t="shared" si="1"/>
        <v>John William Pope Foundation_John Locke Foundation2015212500</v>
      </c>
      <c r="C96" t="s">
        <v>7</v>
      </c>
      <c r="D96" t="s">
        <v>5</v>
      </c>
      <c r="E96" s="14">
        <v>212500</v>
      </c>
      <c r="F96">
        <v>2015</v>
      </c>
      <c r="G96" t="s">
        <v>24</v>
      </c>
      <c r="H96" t="s">
        <v>62</v>
      </c>
    </row>
    <row r="97" spans="1:8">
      <c r="A97">
        <v>990</v>
      </c>
      <c r="B97" t="str">
        <f t="shared" si="1"/>
        <v>John William Pope Foundation_John Locke Foundation2014212500</v>
      </c>
      <c r="C97" t="s">
        <v>7</v>
      </c>
      <c r="D97" t="s">
        <v>5</v>
      </c>
      <c r="E97" s="7">
        <v>212500</v>
      </c>
      <c r="F97">
        <v>2014</v>
      </c>
      <c r="G97" t="s">
        <v>24</v>
      </c>
      <c r="H97" t="s">
        <v>54</v>
      </c>
    </row>
    <row r="98" spans="1:8">
      <c r="A98">
        <v>990</v>
      </c>
      <c r="B98" t="str">
        <f t="shared" si="1"/>
        <v>John William Pope Foundation_John Locke Foundation2014212500</v>
      </c>
      <c r="C98" t="s">
        <v>7</v>
      </c>
      <c r="D98" t="s">
        <v>5</v>
      </c>
      <c r="E98" s="7">
        <v>212500</v>
      </c>
      <c r="F98">
        <v>2014</v>
      </c>
      <c r="G98" t="s">
        <v>24</v>
      </c>
      <c r="H98" t="s">
        <v>54</v>
      </c>
    </row>
    <row r="99" spans="1:8">
      <c r="A99">
        <v>990</v>
      </c>
      <c r="B99" t="str">
        <f t="shared" si="1"/>
        <v>John William Pope Foundation_John Locke Foundation201465000</v>
      </c>
      <c r="C99" t="s">
        <v>7</v>
      </c>
      <c r="D99" t="s">
        <v>5</v>
      </c>
      <c r="E99" s="7">
        <v>65000</v>
      </c>
      <c r="F99">
        <v>2014</v>
      </c>
      <c r="G99" t="s">
        <v>24</v>
      </c>
      <c r="H99" t="s">
        <v>54</v>
      </c>
    </row>
    <row r="100" spans="1:8">
      <c r="A100">
        <v>990</v>
      </c>
      <c r="B100" t="str">
        <f t="shared" si="1"/>
        <v>John William Pope Foundation_John Locke Foundation2014212500</v>
      </c>
      <c r="C100" t="s">
        <v>7</v>
      </c>
      <c r="D100" t="s">
        <v>5</v>
      </c>
      <c r="E100" s="7">
        <v>212500</v>
      </c>
      <c r="F100">
        <v>2014</v>
      </c>
      <c r="G100" t="s">
        <v>24</v>
      </c>
      <c r="H100" t="s">
        <v>54</v>
      </c>
    </row>
    <row r="101" spans="1:8">
      <c r="A101">
        <v>990</v>
      </c>
      <c r="B101" t="str">
        <f t="shared" si="1"/>
        <v>John William Pope Foundation_John Locke Foundation2014212500</v>
      </c>
      <c r="C101" t="s">
        <v>7</v>
      </c>
      <c r="D101" t="s">
        <v>5</v>
      </c>
      <c r="E101" s="7">
        <v>212500</v>
      </c>
      <c r="F101">
        <v>2014</v>
      </c>
      <c r="G101" t="s">
        <v>24</v>
      </c>
      <c r="H101" t="s">
        <v>54</v>
      </c>
    </row>
    <row r="102" spans="1:8">
      <c r="A102">
        <v>990</v>
      </c>
      <c r="B102" t="str">
        <f t="shared" si="1"/>
        <v>John William Pope Foundation_John Locke Foundation2014212500</v>
      </c>
      <c r="C102" t="s">
        <v>7</v>
      </c>
      <c r="D102" t="s">
        <v>5</v>
      </c>
      <c r="E102" s="7">
        <v>212500</v>
      </c>
      <c r="F102">
        <v>2014</v>
      </c>
      <c r="G102" t="s">
        <v>24</v>
      </c>
      <c r="H102" t="s">
        <v>54</v>
      </c>
    </row>
    <row r="103" spans="1:8">
      <c r="A103">
        <v>990</v>
      </c>
      <c r="B103" t="str">
        <f t="shared" si="1"/>
        <v>John William Pope Foundation_John Locke Foundation2014212500</v>
      </c>
      <c r="C103" t="s">
        <v>7</v>
      </c>
      <c r="D103" t="s">
        <v>5</v>
      </c>
      <c r="E103" s="7">
        <v>212500</v>
      </c>
      <c r="F103">
        <v>2014</v>
      </c>
      <c r="G103" t="s">
        <v>24</v>
      </c>
      <c r="H103" t="s">
        <v>54</v>
      </c>
    </row>
    <row r="104" spans="1:8">
      <c r="A104">
        <v>990</v>
      </c>
      <c r="B104" t="str">
        <f t="shared" si="1"/>
        <v>John William Pope Foundation_John Locke Foundation2014212500</v>
      </c>
      <c r="C104" t="s">
        <v>7</v>
      </c>
      <c r="D104" t="s">
        <v>5</v>
      </c>
      <c r="E104" s="7">
        <v>212500</v>
      </c>
      <c r="F104">
        <v>2014</v>
      </c>
      <c r="G104" t="s">
        <v>24</v>
      </c>
      <c r="H104" t="s">
        <v>55</v>
      </c>
    </row>
    <row r="105" spans="1:8">
      <c r="A105">
        <v>990</v>
      </c>
      <c r="B105" t="str">
        <f t="shared" si="1"/>
        <v>John William Pope Foundation_John Locke Foundation2014212500</v>
      </c>
      <c r="C105" t="s">
        <v>7</v>
      </c>
      <c r="D105" t="s">
        <v>5</v>
      </c>
      <c r="E105" s="7">
        <v>212500</v>
      </c>
      <c r="F105">
        <v>2014</v>
      </c>
      <c r="G105" t="s">
        <v>24</v>
      </c>
      <c r="H105" t="s">
        <v>55</v>
      </c>
    </row>
    <row r="106" spans="1:8">
      <c r="A106">
        <v>990</v>
      </c>
      <c r="B106" t="str">
        <f t="shared" si="1"/>
        <v>John William Pope Foundation_John Locke Foundation2014212500</v>
      </c>
      <c r="C106" t="s">
        <v>7</v>
      </c>
      <c r="D106" t="s">
        <v>5</v>
      </c>
      <c r="E106" s="7">
        <v>212500</v>
      </c>
      <c r="F106">
        <v>2014</v>
      </c>
      <c r="G106" t="s">
        <v>24</v>
      </c>
      <c r="H106" t="s">
        <v>55</v>
      </c>
    </row>
    <row r="107" spans="1:8">
      <c r="A107">
        <v>990</v>
      </c>
      <c r="B107" t="str">
        <f t="shared" si="1"/>
        <v>John William Pope Foundation_John Locke Foundation2014212500</v>
      </c>
      <c r="C107" t="s">
        <v>7</v>
      </c>
      <c r="D107" t="s">
        <v>5</v>
      </c>
      <c r="E107" s="7">
        <v>212500</v>
      </c>
      <c r="F107">
        <v>2014</v>
      </c>
      <c r="G107" t="s">
        <v>24</v>
      </c>
      <c r="H107" t="s">
        <v>55</v>
      </c>
    </row>
    <row r="108" spans="1:8">
      <c r="A108">
        <v>990</v>
      </c>
      <c r="B108" t="str">
        <f t="shared" si="1"/>
        <v>John William Pope Foundation_John Locke Foundation2014212500</v>
      </c>
      <c r="C108" t="s">
        <v>7</v>
      </c>
      <c r="D108" t="s">
        <v>5</v>
      </c>
      <c r="E108" s="7">
        <v>212500</v>
      </c>
      <c r="F108">
        <v>2014</v>
      </c>
      <c r="G108" t="s">
        <v>24</v>
      </c>
      <c r="H108" t="s">
        <v>55</v>
      </c>
    </row>
    <row r="109" spans="1:8">
      <c r="A109">
        <v>990</v>
      </c>
      <c r="B109" t="str">
        <f t="shared" si="1"/>
        <v>John William Pope Foundation_John Locke Foundation2014212500</v>
      </c>
      <c r="C109" t="s">
        <v>7</v>
      </c>
      <c r="D109" t="s">
        <v>5</v>
      </c>
      <c r="E109" s="7">
        <v>212500</v>
      </c>
      <c r="F109">
        <v>2014</v>
      </c>
      <c r="G109" t="s">
        <v>24</v>
      </c>
      <c r="H109" t="s">
        <v>55</v>
      </c>
    </row>
    <row r="110" spans="1:8">
      <c r="A110">
        <v>990</v>
      </c>
      <c r="B110" t="str">
        <f t="shared" si="1"/>
        <v>John William Pope Foundation_John Locke Foundation2013212500</v>
      </c>
      <c r="C110" t="s">
        <v>7</v>
      </c>
      <c r="D110" t="s">
        <v>5</v>
      </c>
      <c r="E110" s="7">
        <v>212500</v>
      </c>
      <c r="F110">
        <v>2013</v>
      </c>
      <c r="G110" t="s">
        <v>24</v>
      </c>
      <c r="H110" t="s">
        <v>54</v>
      </c>
    </row>
    <row r="111" spans="1:8">
      <c r="A111">
        <v>990</v>
      </c>
      <c r="B111" t="str">
        <f t="shared" si="1"/>
        <v>John William Pope Foundation_John Locke Foundation2013212459</v>
      </c>
      <c r="C111" t="s">
        <v>7</v>
      </c>
      <c r="D111" t="s">
        <v>5</v>
      </c>
      <c r="E111" s="7">
        <v>212459</v>
      </c>
      <c r="F111">
        <v>2013</v>
      </c>
      <c r="G111" t="s">
        <v>24</v>
      </c>
      <c r="H111" t="s">
        <v>54</v>
      </c>
    </row>
    <row r="112" spans="1:8">
      <c r="A112">
        <v>990</v>
      </c>
      <c r="B112" t="str">
        <f t="shared" si="1"/>
        <v>John William Pope Foundation_John Locke Foundation2013212459</v>
      </c>
      <c r="C112" t="s">
        <v>7</v>
      </c>
      <c r="D112" t="s">
        <v>5</v>
      </c>
      <c r="E112" s="7">
        <v>212459</v>
      </c>
      <c r="F112">
        <v>2013</v>
      </c>
      <c r="G112" t="s">
        <v>24</v>
      </c>
      <c r="H112" t="s">
        <v>54</v>
      </c>
    </row>
    <row r="113" spans="1:8">
      <c r="A113">
        <v>990</v>
      </c>
      <c r="B113" t="str">
        <f t="shared" si="1"/>
        <v>John William Pope Foundation_John Locke Foundation2013212500</v>
      </c>
      <c r="C113" t="s">
        <v>7</v>
      </c>
      <c r="D113" t="s">
        <v>5</v>
      </c>
      <c r="E113" s="7">
        <v>212500</v>
      </c>
      <c r="F113">
        <v>2013</v>
      </c>
      <c r="G113" t="s">
        <v>24</v>
      </c>
      <c r="H113" t="s">
        <v>54</v>
      </c>
    </row>
    <row r="114" spans="1:8">
      <c r="A114">
        <v>990</v>
      </c>
      <c r="B114" t="str">
        <f t="shared" si="1"/>
        <v>John William Pope Foundation_John Locke Foundation2013212500</v>
      </c>
      <c r="C114" t="s">
        <v>7</v>
      </c>
      <c r="D114" t="s">
        <v>5</v>
      </c>
      <c r="E114" s="7">
        <v>212500</v>
      </c>
      <c r="F114">
        <v>2013</v>
      </c>
      <c r="G114" t="s">
        <v>24</v>
      </c>
      <c r="H114" t="s">
        <v>54</v>
      </c>
    </row>
    <row r="115" spans="1:8">
      <c r="A115">
        <v>990</v>
      </c>
      <c r="B115" t="str">
        <f t="shared" si="1"/>
        <v>John William Pope Foundation_John Locke Foundation2013212459</v>
      </c>
      <c r="C115" t="s">
        <v>7</v>
      </c>
      <c r="D115" t="s">
        <v>5</v>
      </c>
      <c r="E115" s="7">
        <v>212459</v>
      </c>
      <c r="F115">
        <v>2013</v>
      </c>
      <c r="G115" t="s">
        <v>24</v>
      </c>
      <c r="H115" t="s">
        <v>54</v>
      </c>
    </row>
    <row r="116" spans="1:8">
      <c r="A116">
        <v>990</v>
      </c>
      <c r="B116" t="str">
        <f t="shared" si="1"/>
        <v>John William Pope Foundation_John Locke Foundation2013212459</v>
      </c>
      <c r="C116" t="s">
        <v>7</v>
      </c>
      <c r="D116" t="s">
        <v>5</v>
      </c>
      <c r="E116" s="7">
        <v>212459</v>
      </c>
      <c r="F116">
        <v>2013</v>
      </c>
      <c r="G116" t="s">
        <v>24</v>
      </c>
      <c r="H116" t="s">
        <v>56</v>
      </c>
    </row>
    <row r="117" spans="1:8">
      <c r="A117">
        <v>990</v>
      </c>
      <c r="B117" t="str">
        <f t="shared" si="1"/>
        <v>John William Pope Foundation_John Locke Foundation2013212459</v>
      </c>
      <c r="C117" t="s">
        <v>7</v>
      </c>
      <c r="D117" t="s">
        <v>5</v>
      </c>
      <c r="E117" s="7">
        <v>212459</v>
      </c>
      <c r="F117">
        <v>2013</v>
      </c>
      <c r="G117" t="s">
        <v>24</v>
      </c>
      <c r="H117" t="s">
        <v>56</v>
      </c>
    </row>
    <row r="118" spans="1:8">
      <c r="A118">
        <v>990</v>
      </c>
      <c r="B118" t="str">
        <f t="shared" si="1"/>
        <v>John William Pope Foundation_John Locke Foundation2013212459</v>
      </c>
      <c r="C118" t="s">
        <v>7</v>
      </c>
      <c r="D118" t="s">
        <v>5</v>
      </c>
      <c r="E118" s="7">
        <v>212459</v>
      </c>
      <c r="F118">
        <v>2013</v>
      </c>
      <c r="G118" t="s">
        <v>24</v>
      </c>
      <c r="H118" t="s">
        <v>56</v>
      </c>
    </row>
    <row r="119" spans="1:8">
      <c r="A119">
        <v>990</v>
      </c>
      <c r="B119" t="str">
        <f t="shared" si="1"/>
        <v>John William Pope Foundation_John Locke Foundation2013212459</v>
      </c>
      <c r="C119" t="s">
        <v>7</v>
      </c>
      <c r="D119" t="s">
        <v>5</v>
      </c>
      <c r="E119" s="7">
        <v>212459</v>
      </c>
      <c r="F119">
        <v>2013</v>
      </c>
      <c r="G119" t="s">
        <v>24</v>
      </c>
      <c r="H119" t="s">
        <v>56</v>
      </c>
    </row>
    <row r="120" spans="1:8">
      <c r="A120">
        <v>990</v>
      </c>
      <c r="B120" t="str">
        <f t="shared" si="1"/>
        <v>John William Pope Foundation_John Locke Foundation2013212459</v>
      </c>
      <c r="C120" t="s">
        <v>7</v>
      </c>
      <c r="D120" t="s">
        <v>5</v>
      </c>
      <c r="E120" s="7">
        <v>212459</v>
      </c>
      <c r="F120">
        <v>2013</v>
      </c>
      <c r="G120" t="s">
        <v>24</v>
      </c>
      <c r="H120" t="s">
        <v>56</v>
      </c>
    </row>
    <row r="121" spans="1:8">
      <c r="A121">
        <v>990</v>
      </c>
      <c r="B121" t="str">
        <f t="shared" si="1"/>
        <v>John William Pope Foundation_John Locke Foundation2013212459</v>
      </c>
      <c r="C121" t="s">
        <v>7</v>
      </c>
      <c r="D121" t="s">
        <v>5</v>
      </c>
      <c r="E121" s="7">
        <v>212459</v>
      </c>
      <c r="F121">
        <v>2013</v>
      </c>
      <c r="G121" t="s">
        <v>24</v>
      </c>
      <c r="H121" t="s">
        <v>56</v>
      </c>
    </row>
    <row r="122" spans="1:8">
      <c r="A122">
        <v>990</v>
      </c>
      <c r="B122" t="str">
        <f t="shared" si="1"/>
        <v>John William Pope Foundation_John Locke Foundation201365000</v>
      </c>
      <c r="C122" t="s">
        <v>7</v>
      </c>
      <c r="D122" t="s">
        <v>5</v>
      </c>
      <c r="E122" s="7">
        <v>65000</v>
      </c>
      <c r="F122">
        <v>2013</v>
      </c>
      <c r="G122" t="s">
        <v>24</v>
      </c>
      <c r="H122" t="s">
        <v>56</v>
      </c>
    </row>
    <row r="123" spans="1:8">
      <c r="A123">
        <v>990</v>
      </c>
      <c r="B123" t="str">
        <f t="shared" si="1"/>
        <v>John William Pope Foundation_John Locke Foundation2012212459</v>
      </c>
      <c r="C123" t="s">
        <v>7</v>
      </c>
      <c r="D123" t="s">
        <v>5</v>
      </c>
      <c r="E123" s="7">
        <v>212459</v>
      </c>
      <c r="F123">
        <v>2012</v>
      </c>
      <c r="G123" t="s">
        <v>24</v>
      </c>
      <c r="H123" t="s">
        <v>56</v>
      </c>
    </row>
    <row r="124" spans="1:8">
      <c r="A124">
        <v>990</v>
      </c>
      <c r="B124" t="str">
        <f t="shared" si="1"/>
        <v>John William Pope Foundation_John Locke Foundation2012212459</v>
      </c>
      <c r="C124" t="s">
        <v>7</v>
      </c>
      <c r="D124" t="s">
        <v>5</v>
      </c>
      <c r="E124" s="7">
        <v>212459</v>
      </c>
      <c r="F124">
        <v>2012</v>
      </c>
      <c r="G124" t="s">
        <v>24</v>
      </c>
      <c r="H124" t="s">
        <v>56</v>
      </c>
    </row>
    <row r="125" spans="1:8">
      <c r="A125">
        <v>990</v>
      </c>
      <c r="B125" t="str">
        <f t="shared" si="1"/>
        <v>John William Pope Foundation_John Locke Foundation2012212459</v>
      </c>
      <c r="C125" t="s">
        <v>7</v>
      </c>
      <c r="D125" t="s">
        <v>5</v>
      </c>
      <c r="E125" s="7">
        <v>212459</v>
      </c>
      <c r="F125">
        <v>2012</v>
      </c>
      <c r="G125" t="s">
        <v>24</v>
      </c>
      <c r="H125" t="s">
        <v>56</v>
      </c>
    </row>
    <row r="126" spans="1:8">
      <c r="A126">
        <v>990</v>
      </c>
      <c r="B126" t="str">
        <f t="shared" si="1"/>
        <v>John William Pope Foundation_John Locke Foundation2012212459</v>
      </c>
      <c r="C126" t="s">
        <v>7</v>
      </c>
      <c r="D126" t="s">
        <v>5</v>
      </c>
      <c r="E126" s="7">
        <v>212459</v>
      </c>
      <c r="F126">
        <v>2012</v>
      </c>
      <c r="G126" t="s">
        <v>24</v>
      </c>
      <c r="H126" t="s">
        <v>56</v>
      </c>
    </row>
    <row r="127" spans="1:8">
      <c r="A127">
        <v>990</v>
      </c>
      <c r="B127" t="str">
        <f t="shared" si="1"/>
        <v>John William Pope Foundation_John Locke Foundation2012212459</v>
      </c>
      <c r="C127" t="s">
        <v>7</v>
      </c>
      <c r="D127" t="s">
        <v>5</v>
      </c>
      <c r="E127" s="7">
        <v>212459</v>
      </c>
      <c r="F127">
        <v>2012</v>
      </c>
      <c r="G127" t="s">
        <v>24</v>
      </c>
      <c r="H127" t="s">
        <v>56</v>
      </c>
    </row>
    <row r="128" spans="1:8">
      <c r="A128">
        <v>990</v>
      </c>
      <c r="B128" t="str">
        <f t="shared" si="1"/>
        <v>John William Pope Foundation_John Locke Foundation2012212459</v>
      </c>
      <c r="C128" t="s">
        <v>7</v>
      </c>
      <c r="D128" t="s">
        <v>5</v>
      </c>
      <c r="E128" s="7">
        <v>212459</v>
      </c>
      <c r="F128">
        <v>2012</v>
      </c>
      <c r="G128" t="s">
        <v>24</v>
      </c>
      <c r="H128" t="s">
        <v>56</v>
      </c>
    </row>
    <row r="129" spans="1:8">
      <c r="A129">
        <v>990</v>
      </c>
      <c r="B129" t="str">
        <f t="shared" si="1"/>
        <v>John William Pope Foundation_John Locke Foundation201265000</v>
      </c>
      <c r="C129" t="s">
        <v>7</v>
      </c>
      <c r="D129" t="s">
        <v>5</v>
      </c>
      <c r="E129" s="7">
        <v>65000</v>
      </c>
      <c r="F129">
        <v>2012</v>
      </c>
      <c r="G129" t="s">
        <v>24</v>
      </c>
      <c r="H129" t="s">
        <v>57</v>
      </c>
    </row>
    <row r="130" spans="1:8">
      <c r="A130">
        <v>990</v>
      </c>
      <c r="B130" t="str">
        <f t="shared" si="1"/>
        <v>John William Pope Foundation_John Locke Foundation2012212459</v>
      </c>
      <c r="C130" t="s">
        <v>7</v>
      </c>
      <c r="D130" t="s">
        <v>5</v>
      </c>
      <c r="E130" s="7">
        <v>212459</v>
      </c>
      <c r="F130">
        <v>2012</v>
      </c>
      <c r="G130" t="s">
        <v>24</v>
      </c>
      <c r="H130" t="s">
        <v>57</v>
      </c>
    </row>
    <row r="131" spans="1:8">
      <c r="A131">
        <v>990</v>
      </c>
      <c r="B131" t="str">
        <f t="shared" si="1"/>
        <v>John William Pope Foundation_John Locke Foundation2012212459</v>
      </c>
      <c r="C131" t="s">
        <v>7</v>
      </c>
      <c r="D131" t="s">
        <v>5</v>
      </c>
      <c r="E131" s="7">
        <v>212459</v>
      </c>
      <c r="F131">
        <v>2012</v>
      </c>
      <c r="G131" t="s">
        <v>24</v>
      </c>
      <c r="H131" t="s">
        <v>57</v>
      </c>
    </row>
    <row r="132" spans="1:8">
      <c r="A132">
        <v>990</v>
      </c>
      <c r="B132" t="str">
        <f t="shared" si="1"/>
        <v>John William Pope Foundation_John Locke Foundation2012212459</v>
      </c>
      <c r="C132" t="s">
        <v>7</v>
      </c>
      <c r="D132" t="s">
        <v>5</v>
      </c>
      <c r="E132" s="7">
        <v>212459</v>
      </c>
      <c r="F132">
        <v>2012</v>
      </c>
      <c r="G132" t="s">
        <v>24</v>
      </c>
      <c r="H132" t="s">
        <v>57</v>
      </c>
    </row>
    <row r="133" spans="1:8">
      <c r="A133">
        <v>990</v>
      </c>
      <c r="B133" t="str">
        <f t="shared" ref="B133:B196" si="3">C133&amp;"_"&amp;D133&amp;F133&amp;E133</f>
        <v>John William Pope Foundation_John Locke Foundation2012212459</v>
      </c>
      <c r="C133" t="s">
        <v>7</v>
      </c>
      <c r="D133" t="s">
        <v>5</v>
      </c>
      <c r="E133" s="7">
        <v>212459</v>
      </c>
      <c r="F133">
        <v>2012</v>
      </c>
      <c r="G133" t="s">
        <v>24</v>
      </c>
      <c r="H133" t="s">
        <v>57</v>
      </c>
    </row>
    <row r="134" spans="1:8">
      <c r="A134">
        <v>990</v>
      </c>
      <c r="B134" t="str">
        <f t="shared" si="3"/>
        <v>John William Pope Foundation_John Locke Foundation2012212459</v>
      </c>
      <c r="C134" t="s">
        <v>7</v>
      </c>
      <c r="D134" t="s">
        <v>5</v>
      </c>
      <c r="E134" s="7">
        <v>212459</v>
      </c>
      <c r="F134">
        <v>2012</v>
      </c>
      <c r="G134" t="s">
        <v>24</v>
      </c>
      <c r="H134" t="s">
        <v>57</v>
      </c>
    </row>
    <row r="135" spans="1:8">
      <c r="A135">
        <v>990</v>
      </c>
      <c r="B135" t="str">
        <f t="shared" si="3"/>
        <v>John William Pope Foundation_John Locke Foundation2012212459</v>
      </c>
      <c r="C135" t="s">
        <v>7</v>
      </c>
      <c r="D135" t="s">
        <v>5</v>
      </c>
      <c r="E135" s="7">
        <v>212459</v>
      </c>
      <c r="F135">
        <v>2012</v>
      </c>
      <c r="G135" t="s">
        <v>24</v>
      </c>
      <c r="H135" t="s">
        <v>57</v>
      </c>
    </row>
    <row r="136" spans="1:8">
      <c r="A136">
        <v>990</v>
      </c>
      <c r="B136" t="str">
        <f t="shared" si="3"/>
        <v>John William Pope Foundation_John Locke Foundation2011212459</v>
      </c>
      <c r="C136" t="s">
        <v>7</v>
      </c>
      <c r="D136" t="s">
        <v>5</v>
      </c>
      <c r="E136" s="7">
        <v>212459</v>
      </c>
      <c r="F136">
        <v>2011</v>
      </c>
      <c r="G136" t="s">
        <v>24</v>
      </c>
      <c r="H136" t="s">
        <v>57</v>
      </c>
    </row>
    <row r="137" spans="1:8">
      <c r="A137">
        <v>990</v>
      </c>
      <c r="B137" t="str">
        <f t="shared" si="3"/>
        <v>John William Pope Foundation_John Locke Foundation2011212459</v>
      </c>
      <c r="C137" t="s">
        <v>7</v>
      </c>
      <c r="D137" t="s">
        <v>5</v>
      </c>
      <c r="E137" s="7">
        <v>212459</v>
      </c>
      <c r="F137">
        <v>2011</v>
      </c>
      <c r="G137" t="s">
        <v>24</v>
      </c>
      <c r="H137" t="s">
        <v>57</v>
      </c>
    </row>
    <row r="138" spans="1:8">
      <c r="A138">
        <v>990</v>
      </c>
      <c r="B138" t="str">
        <f t="shared" si="3"/>
        <v>John William Pope Foundation_John Locke Foundation2011212459</v>
      </c>
      <c r="C138" t="s">
        <v>7</v>
      </c>
      <c r="D138" t="s">
        <v>5</v>
      </c>
      <c r="E138" s="7">
        <v>212459</v>
      </c>
      <c r="F138">
        <v>2011</v>
      </c>
      <c r="G138" t="s">
        <v>24</v>
      </c>
      <c r="H138" t="s">
        <v>57</v>
      </c>
    </row>
    <row r="139" spans="1:8">
      <c r="A139">
        <v>990</v>
      </c>
      <c r="B139" t="str">
        <f t="shared" si="3"/>
        <v>John William Pope Foundation_John Locke Foundation2011212459</v>
      </c>
      <c r="C139" t="s">
        <v>7</v>
      </c>
      <c r="D139" t="s">
        <v>5</v>
      </c>
      <c r="E139" s="7">
        <v>212459</v>
      </c>
      <c r="F139">
        <v>2011</v>
      </c>
      <c r="G139" t="s">
        <v>24</v>
      </c>
      <c r="H139" t="s">
        <v>57</v>
      </c>
    </row>
    <row r="140" spans="1:8">
      <c r="A140">
        <v>990</v>
      </c>
      <c r="B140" t="str">
        <f t="shared" si="3"/>
        <v>John William Pope Foundation_John Locke Foundation2011212459</v>
      </c>
      <c r="C140" t="s">
        <v>7</v>
      </c>
      <c r="D140" t="s">
        <v>5</v>
      </c>
      <c r="E140" s="7">
        <v>212459</v>
      </c>
      <c r="F140">
        <v>2011</v>
      </c>
      <c r="G140" t="s">
        <v>24</v>
      </c>
      <c r="H140" t="s">
        <v>57</v>
      </c>
    </row>
    <row r="141" spans="1:8">
      <c r="A141">
        <v>990</v>
      </c>
      <c r="B141" t="str">
        <f t="shared" si="3"/>
        <v>John William Pope Foundation_John Locke Foundation2011212459</v>
      </c>
      <c r="C141" t="s">
        <v>7</v>
      </c>
      <c r="D141" t="s">
        <v>5</v>
      </c>
      <c r="E141" s="7">
        <v>212459</v>
      </c>
      <c r="F141">
        <v>2011</v>
      </c>
      <c r="G141" t="s">
        <v>24</v>
      </c>
      <c r="H141" t="s">
        <v>57</v>
      </c>
    </row>
    <row r="142" spans="1:8">
      <c r="A142">
        <v>990</v>
      </c>
      <c r="B142" t="str">
        <f t="shared" si="3"/>
        <v>John William Pope Foundation_John Locke Foundation2011212459</v>
      </c>
      <c r="C142" t="s">
        <v>7</v>
      </c>
      <c r="D142" t="s">
        <v>5</v>
      </c>
      <c r="E142" s="7">
        <v>212459</v>
      </c>
      <c r="F142">
        <v>2011</v>
      </c>
      <c r="G142" t="s">
        <v>24</v>
      </c>
      <c r="H142" t="s">
        <v>58</v>
      </c>
    </row>
    <row r="143" spans="1:8">
      <c r="A143">
        <v>990</v>
      </c>
      <c r="B143" t="str">
        <f t="shared" si="3"/>
        <v>John William Pope Foundation_John Locke Foundation2011212459</v>
      </c>
      <c r="C143" t="s">
        <v>7</v>
      </c>
      <c r="D143" t="s">
        <v>5</v>
      </c>
      <c r="E143" s="7">
        <v>212459</v>
      </c>
      <c r="F143">
        <v>2011</v>
      </c>
      <c r="G143" t="s">
        <v>24</v>
      </c>
      <c r="H143" t="s">
        <v>58</v>
      </c>
    </row>
    <row r="144" spans="1:8">
      <c r="A144">
        <v>990</v>
      </c>
      <c r="B144" t="str">
        <f t="shared" si="3"/>
        <v>John William Pope Foundation_John Locke Foundation2011212459</v>
      </c>
      <c r="C144" t="s">
        <v>7</v>
      </c>
      <c r="D144" t="s">
        <v>5</v>
      </c>
      <c r="E144" s="7">
        <v>212459</v>
      </c>
      <c r="F144">
        <v>2011</v>
      </c>
      <c r="G144" t="s">
        <v>24</v>
      </c>
      <c r="H144" t="s">
        <v>58</v>
      </c>
    </row>
    <row r="145" spans="1:8">
      <c r="A145">
        <v>990</v>
      </c>
      <c r="B145" t="str">
        <f t="shared" si="3"/>
        <v>John William Pope Foundation_John Locke Foundation201165000</v>
      </c>
      <c r="C145" t="s">
        <v>7</v>
      </c>
      <c r="D145" t="s">
        <v>5</v>
      </c>
      <c r="E145" s="7">
        <v>65000</v>
      </c>
      <c r="F145">
        <v>2011</v>
      </c>
      <c r="G145" t="s">
        <v>24</v>
      </c>
      <c r="H145" t="s">
        <v>58</v>
      </c>
    </row>
    <row r="146" spans="1:8">
      <c r="A146">
        <v>990</v>
      </c>
      <c r="B146" t="str">
        <f t="shared" si="3"/>
        <v>John William Pope Foundation_John Locke Foundation2011212459</v>
      </c>
      <c r="C146" t="s">
        <v>7</v>
      </c>
      <c r="D146" t="s">
        <v>5</v>
      </c>
      <c r="E146" s="7">
        <v>212459</v>
      </c>
      <c r="F146">
        <v>2011</v>
      </c>
      <c r="G146" t="s">
        <v>24</v>
      </c>
      <c r="H146" t="s">
        <v>58</v>
      </c>
    </row>
    <row r="147" spans="1:8">
      <c r="A147">
        <v>990</v>
      </c>
      <c r="B147" t="str">
        <f t="shared" si="3"/>
        <v>John William Pope Foundation_John Locke Foundation2011212459</v>
      </c>
      <c r="C147" t="s">
        <v>7</v>
      </c>
      <c r="D147" t="s">
        <v>5</v>
      </c>
      <c r="E147" s="7">
        <v>212459</v>
      </c>
      <c r="F147">
        <v>2011</v>
      </c>
      <c r="G147" t="s">
        <v>24</v>
      </c>
      <c r="H147" t="s">
        <v>58</v>
      </c>
    </row>
    <row r="148" spans="1:8">
      <c r="A148">
        <v>990</v>
      </c>
      <c r="B148" t="str">
        <f t="shared" si="3"/>
        <v>John William Pope Foundation_John Locke Foundation2011212459</v>
      </c>
      <c r="C148" t="s">
        <v>7</v>
      </c>
      <c r="D148" t="s">
        <v>5</v>
      </c>
      <c r="E148" s="7">
        <v>212459</v>
      </c>
      <c r="F148">
        <v>2011</v>
      </c>
      <c r="G148" t="s">
        <v>24</v>
      </c>
      <c r="H148" t="s">
        <v>58</v>
      </c>
    </row>
    <row r="149" spans="1:8">
      <c r="A149">
        <v>990</v>
      </c>
      <c r="B149" t="str">
        <f t="shared" si="3"/>
        <v>John William Pope Foundation_John Locke Foundation2010212459</v>
      </c>
      <c r="C149" t="s">
        <v>7</v>
      </c>
      <c r="D149" t="s">
        <v>5</v>
      </c>
      <c r="E149" s="7">
        <v>212459</v>
      </c>
      <c r="F149">
        <v>2010</v>
      </c>
      <c r="G149" t="s">
        <v>24</v>
      </c>
      <c r="H149" t="s">
        <v>58</v>
      </c>
    </row>
    <row r="150" spans="1:8">
      <c r="A150">
        <v>990</v>
      </c>
      <c r="B150" t="str">
        <f t="shared" si="3"/>
        <v>John William Pope Foundation_John Locke Foundation2010212459</v>
      </c>
      <c r="C150" t="s">
        <v>7</v>
      </c>
      <c r="D150" t="s">
        <v>5</v>
      </c>
      <c r="E150" s="7">
        <v>212459</v>
      </c>
      <c r="F150">
        <v>2010</v>
      </c>
      <c r="G150" t="s">
        <v>24</v>
      </c>
      <c r="H150" t="s">
        <v>58</v>
      </c>
    </row>
    <row r="151" spans="1:8">
      <c r="A151">
        <v>990</v>
      </c>
      <c r="B151" t="str">
        <f t="shared" si="3"/>
        <v>John William Pope Foundation_John Locke Foundation2010212459</v>
      </c>
      <c r="C151" t="s">
        <v>7</v>
      </c>
      <c r="D151" t="s">
        <v>5</v>
      </c>
      <c r="E151" s="7">
        <v>212459</v>
      </c>
      <c r="F151">
        <v>2010</v>
      </c>
      <c r="G151" t="s">
        <v>24</v>
      </c>
      <c r="H151" t="s">
        <v>58</v>
      </c>
    </row>
    <row r="152" spans="1:8">
      <c r="A152">
        <v>990</v>
      </c>
      <c r="B152" t="str">
        <f t="shared" si="3"/>
        <v>John William Pope Foundation_John Locke Foundation2010212459</v>
      </c>
      <c r="C152" t="s">
        <v>7</v>
      </c>
      <c r="D152" t="s">
        <v>5</v>
      </c>
      <c r="E152" s="7">
        <v>212459</v>
      </c>
      <c r="F152">
        <v>2010</v>
      </c>
      <c r="G152" t="s">
        <v>24</v>
      </c>
      <c r="H152" t="s">
        <v>58</v>
      </c>
    </row>
    <row r="153" spans="1:8">
      <c r="A153">
        <v>990</v>
      </c>
      <c r="B153" t="str">
        <f t="shared" si="3"/>
        <v>John William Pope Foundation_John Locke Foundation2010212459</v>
      </c>
      <c r="C153" t="s">
        <v>7</v>
      </c>
      <c r="D153" t="s">
        <v>5</v>
      </c>
      <c r="E153" s="7">
        <v>212459</v>
      </c>
      <c r="F153">
        <v>2010</v>
      </c>
      <c r="G153" t="s">
        <v>24</v>
      </c>
      <c r="H153" t="s">
        <v>58</v>
      </c>
    </row>
    <row r="154" spans="1:8">
      <c r="A154">
        <v>990</v>
      </c>
      <c r="B154" t="str">
        <f t="shared" si="3"/>
        <v>John William Pope Foundation_John Locke Foundation2010212459</v>
      </c>
      <c r="C154" t="s">
        <v>7</v>
      </c>
      <c r="D154" t="s">
        <v>5</v>
      </c>
      <c r="E154" s="7">
        <v>212459</v>
      </c>
      <c r="F154">
        <v>2010</v>
      </c>
      <c r="G154" t="s">
        <v>24</v>
      </c>
      <c r="H154" t="s">
        <v>58</v>
      </c>
    </row>
    <row r="155" spans="1:8">
      <c r="A155">
        <v>990</v>
      </c>
      <c r="B155" t="str">
        <f t="shared" si="3"/>
        <v>John William Pope Foundation_John Locke Foundation2010212459</v>
      </c>
      <c r="C155" t="s">
        <v>7</v>
      </c>
      <c r="D155" t="s">
        <v>5</v>
      </c>
      <c r="E155" s="14">
        <v>212459</v>
      </c>
      <c r="F155">
        <v>2010</v>
      </c>
      <c r="G155" t="s">
        <v>24</v>
      </c>
      <c r="H155" t="s">
        <v>59</v>
      </c>
    </row>
    <row r="156" spans="1:8">
      <c r="A156">
        <v>990</v>
      </c>
      <c r="B156" t="str">
        <f t="shared" si="3"/>
        <v>John William Pope Foundation_John Locke Foundation2010212459</v>
      </c>
      <c r="C156" t="s">
        <v>7</v>
      </c>
      <c r="D156" t="s">
        <v>5</v>
      </c>
      <c r="E156" s="14">
        <v>212459</v>
      </c>
      <c r="F156">
        <v>2010</v>
      </c>
      <c r="G156" t="s">
        <v>24</v>
      </c>
      <c r="H156" t="s">
        <v>59</v>
      </c>
    </row>
    <row r="157" spans="1:8">
      <c r="A157">
        <v>990</v>
      </c>
      <c r="B157" t="str">
        <f t="shared" si="3"/>
        <v>John William Pope Foundation_John Locke Foundation2010212459</v>
      </c>
      <c r="C157" t="s">
        <v>7</v>
      </c>
      <c r="D157" t="s">
        <v>5</v>
      </c>
      <c r="E157" s="14">
        <v>212459</v>
      </c>
      <c r="F157">
        <v>2010</v>
      </c>
      <c r="G157" t="s">
        <v>24</v>
      </c>
      <c r="H157" t="s">
        <v>59</v>
      </c>
    </row>
    <row r="158" spans="1:8">
      <c r="A158">
        <v>990</v>
      </c>
      <c r="B158" t="str">
        <f t="shared" si="3"/>
        <v>John William Pope Foundation_John Locke Foundation2010212459</v>
      </c>
      <c r="C158" t="s">
        <v>7</v>
      </c>
      <c r="D158" t="s">
        <v>5</v>
      </c>
      <c r="E158" s="14">
        <v>212459</v>
      </c>
      <c r="F158">
        <v>2010</v>
      </c>
      <c r="G158" t="s">
        <v>24</v>
      </c>
      <c r="H158" t="s">
        <v>59</v>
      </c>
    </row>
    <row r="159" spans="1:8">
      <c r="A159">
        <v>990</v>
      </c>
      <c r="B159" t="str">
        <f t="shared" si="3"/>
        <v>John William Pope Foundation_John Locke Foundation2010212459</v>
      </c>
      <c r="C159" t="s">
        <v>7</v>
      </c>
      <c r="D159" t="s">
        <v>5</v>
      </c>
      <c r="E159" s="14">
        <v>212459</v>
      </c>
      <c r="F159">
        <v>2010</v>
      </c>
      <c r="G159" t="s">
        <v>24</v>
      </c>
      <c r="H159" t="s">
        <v>59</v>
      </c>
    </row>
    <row r="160" spans="1:8">
      <c r="A160">
        <v>990</v>
      </c>
      <c r="B160" t="str">
        <f t="shared" si="3"/>
        <v>John William Pope Foundation_John Locke Foundation201065000</v>
      </c>
      <c r="C160" t="s">
        <v>7</v>
      </c>
      <c r="D160" t="s">
        <v>5</v>
      </c>
      <c r="E160" s="7">
        <v>65000</v>
      </c>
      <c r="F160">
        <v>2010</v>
      </c>
      <c r="G160" t="s">
        <v>24</v>
      </c>
      <c r="H160" t="s">
        <v>59</v>
      </c>
    </row>
    <row r="161" spans="1:8">
      <c r="A161">
        <v>990</v>
      </c>
      <c r="B161" t="str">
        <f t="shared" si="3"/>
        <v>John William Pope Foundation_John Locke Foundation2010212459</v>
      </c>
      <c r="C161" t="s">
        <v>7</v>
      </c>
      <c r="D161" t="s">
        <v>5</v>
      </c>
      <c r="E161" s="14">
        <v>212459</v>
      </c>
      <c r="F161">
        <v>2010</v>
      </c>
      <c r="G161" t="s">
        <v>24</v>
      </c>
      <c r="H161" t="s">
        <v>59</v>
      </c>
    </row>
    <row r="162" spans="1:8">
      <c r="A162">
        <v>990</v>
      </c>
      <c r="B162" t="str">
        <f t="shared" si="3"/>
        <v>John William Pope Foundation_John Locke Foundation2009212459</v>
      </c>
      <c r="C162" t="s">
        <v>7</v>
      </c>
      <c r="D162" t="s">
        <v>5</v>
      </c>
      <c r="E162" s="7">
        <v>212459</v>
      </c>
      <c r="F162">
        <v>2009</v>
      </c>
      <c r="G162" t="s">
        <v>24</v>
      </c>
      <c r="H162" t="s">
        <v>59</v>
      </c>
    </row>
    <row r="163" spans="1:8">
      <c r="A163">
        <v>990</v>
      </c>
      <c r="B163" t="str">
        <f t="shared" si="3"/>
        <v>John William Pope Foundation_John Locke Foundation2009212459</v>
      </c>
      <c r="C163" t="s">
        <v>7</v>
      </c>
      <c r="D163" t="s">
        <v>5</v>
      </c>
      <c r="E163" s="7">
        <v>212459</v>
      </c>
      <c r="F163">
        <v>2009</v>
      </c>
      <c r="G163" t="s">
        <v>24</v>
      </c>
      <c r="H163" t="s">
        <v>59</v>
      </c>
    </row>
    <row r="164" spans="1:8">
      <c r="A164">
        <v>990</v>
      </c>
      <c r="B164" t="str">
        <f t="shared" si="3"/>
        <v>John William Pope Foundation_John Locke Foundation2009212459</v>
      </c>
      <c r="C164" t="s">
        <v>7</v>
      </c>
      <c r="D164" t="s">
        <v>5</v>
      </c>
      <c r="E164" s="14">
        <v>212459</v>
      </c>
      <c r="F164">
        <v>2009</v>
      </c>
      <c r="G164" t="s">
        <v>24</v>
      </c>
      <c r="H164" t="s">
        <v>59</v>
      </c>
    </row>
    <row r="165" spans="1:8">
      <c r="A165">
        <v>990</v>
      </c>
      <c r="B165" t="str">
        <f t="shared" si="3"/>
        <v>John William Pope Foundation_John Locke Foundation2009212459</v>
      </c>
      <c r="C165" t="s">
        <v>7</v>
      </c>
      <c r="D165" t="s">
        <v>5</v>
      </c>
      <c r="E165" s="14">
        <v>212459</v>
      </c>
      <c r="F165">
        <v>2009</v>
      </c>
      <c r="G165" t="s">
        <v>24</v>
      </c>
      <c r="H165" t="s">
        <v>59</v>
      </c>
    </row>
    <row r="166" spans="1:8">
      <c r="A166">
        <v>990</v>
      </c>
      <c r="B166" t="str">
        <f t="shared" si="3"/>
        <v>John William Pope Foundation_John Locke Foundation2009212459</v>
      </c>
      <c r="C166" t="s">
        <v>7</v>
      </c>
      <c r="D166" t="s">
        <v>5</v>
      </c>
      <c r="E166" s="14">
        <v>212459</v>
      </c>
      <c r="F166">
        <v>2009</v>
      </c>
      <c r="G166" t="s">
        <v>24</v>
      </c>
      <c r="H166" t="s">
        <v>59</v>
      </c>
    </row>
    <row r="167" spans="1:8">
      <c r="A167">
        <v>990</v>
      </c>
      <c r="B167" t="str">
        <f t="shared" si="3"/>
        <v>John William Pope Foundation_John Locke Foundation2007212459</v>
      </c>
      <c r="C167" t="s">
        <v>7</v>
      </c>
      <c r="D167" t="s">
        <v>5</v>
      </c>
      <c r="E167" s="14">
        <v>212459</v>
      </c>
      <c r="F167">
        <v>2007</v>
      </c>
      <c r="G167" t="s">
        <v>24</v>
      </c>
      <c r="H167" t="s">
        <v>60</v>
      </c>
    </row>
    <row r="168" spans="1:8">
      <c r="A168">
        <v>990</v>
      </c>
      <c r="B168" t="str">
        <f t="shared" si="3"/>
        <v>John William Pope Foundation_John Locke Foundation2007212459</v>
      </c>
      <c r="C168" t="s">
        <v>7</v>
      </c>
      <c r="D168" t="s">
        <v>5</v>
      </c>
      <c r="E168" s="14">
        <v>212459</v>
      </c>
      <c r="F168">
        <v>2007</v>
      </c>
      <c r="G168" t="s">
        <v>24</v>
      </c>
      <c r="H168" t="s">
        <v>60</v>
      </c>
    </row>
    <row r="169" spans="1:8">
      <c r="A169">
        <v>990</v>
      </c>
      <c r="B169" t="str">
        <f t="shared" si="3"/>
        <v>John William Pope Foundation_John Locke Foundation2007212459</v>
      </c>
      <c r="C169" t="s">
        <v>7</v>
      </c>
      <c r="D169" t="s">
        <v>5</v>
      </c>
      <c r="E169" s="14">
        <v>212459</v>
      </c>
      <c r="F169">
        <v>2007</v>
      </c>
      <c r="G169" t="s">
        <v>24</v>
      </c>
      <c r="H169" t="s">
        <v>60</v>
      </c>
    </row>
    <row r="170" spans="1:8">
      <c r="A170">
        <v>990</v>
      </c>
      <c r="B170" t="str">
        <f t="shared" si="3"/>
        <v>John William Pope Foundation_John Locke Foundation2007212459</v>
      </c>
      <c r="C170" t="s">
        <v>7</v>
      </c>
      <c r="D170" t="s">
        <v>5</v>
      </c>
      <c r="E170" s="14">
        <v>212459</v>
      </c>
      <c r="F170">
        <v>2007</v>
      </c>
      <c r="G170" t="s">
        <v>24</v>
      </c>
      <c r="H170" t="s">
        <v>60</v>
      </c>
    </row>
    <row r="171" spans="1:8">
      <c r="A171">
        <v>990</v>
      </c>
      <c r="B171" t="str">
        <f t="shared" si="3"/>
        <v>John William Pope Foundation_John Locke Foundation200750000</v>
      </c>
      <c r="C171" t="s">
        <v>7</v>
      </c>
      <c r="D171" t="s">
        <v>5</v>
      </c>
      <c r="E171" s="14">
        <v>50000</v>
      </c>
      <c r="F171">
        <v>2007</v>
      </c>
      <c r="G171" t="s">
        <v>24</v>
      </c>
      <c r="H171" t="s">
        <v>60</v>
      </c>
    </row>
    <row r="172" spans="1:8">
      <c r="A172">
        <v>990</v>
      </c>
      <c r="B172" t="str">
        <f t="shared" si="3"/>
        <v>John William Pope Foundation_John Locke Foundation2007212459</v>
      </c>
      <c r="C172" t="s">
        <v>7</v>
      </c>
      <c r="D172" t="s">
        <v>5</v>
      </c>
      <c r="E172" s="14">
        <v>212459</v>
      </c>
      <c r="F172">
        <v>2007</v>
      </c>
      <c r="G172" t="s">
        <v>24</v>
      </c>
      <c r="H172" t="s">
        <v>60</v>
      </c>
    </row>
    <row r="173" spans="1:8">
      <c r="A173">
        <v>990</v>
      </c>
      <c r="B173" t="str">
        <f t="shared" si="3"/>
        <v>John William Pope Foundation_John Locke Foundation2007212459</v>
      </c>
      <c r="C173" t="s">
        <v>7</v>
      </c>
      <c r="D173" t="s">
        <v>5</v>
      </c>
      <c r="E173" s="7">
        <v>212459</v>
      </c>
      <c r="F173">
        <v>2007</v>
      </c>
      <c r="G173" t="s">
        <v>24</v>
      </c>
      <c r="H173" t="s">
        <v>60</v>
      </c>
    </row>
    <row r="174" spans="1:8">
      <c r="A174">
        <v>990</v>
      </c>
      <c r="B174" t="str">
        <f t="shared" si="3"/>
        <v>John William Pope Foundation_John Locke Foundation2006212459</v>
      </c>
      <c r="C174" t="s">
        <v>7</v>
      </c>
      <c r="D174" t="s">
        <v>5</v>
      </c>
      <c r="E174" s="14">
        <v>212459</v>
      </c>
      <c r="F174">
        <v>2006</v>
      </c>
      <c r="G174" t="s">
        <v>24</v>
      </c>
      <c r="H174" t="s">
        <v>60</v>
      </c>
    </row>
    <row r="175" spans="1:8">
      <c r="A175">
        <v>990</v>
      </c>
      <c r="B175" t="str">
        <f t="shared" si="3"/>
        <v>John William Pope Foundation_John Locke Foundation2006212459</v>
      </c>
      <c r="C175" t="s">
        <v>7</v>
      </c>
      <c r="D175" t="s">
        <v>5</v>
      </c>
      <c r="E175" s="14">
        <v>212459</v>
      </c>
      <c r="F175">
        <v>2006</v>
      </c>
      <c r="G175" t="s">
        <v>24</v>
      </c>
      <c r="H175" t="s">
        <v>60</v>
      </c>
    </row>
    <row r="176" spans="1:8">
      <c r="A176">
        <v>990</v>
      </c>
      <c r="B176" t="str">
        <f t="shared" si="3"/>
        <v>John William Pope Foundation_John Locke Foundation2006212459</v>
      </c>
      <c r="C176" t="s">
        <v>7</v>
      </c>
      <c r="D176" t="s">
        <v>5</v>
      </c>
      <c r="E176" s="14">
        <v>212459</v>
      </c>
      <c r="F176">
        <v>2006</v>
      </c>
      <c r="G176" t="s">
        <v>24</v>
      </c>
      <c r="H176" t="s">
        <v>60</v>
      </c>
    </row>
    <row r="177" spans="1:8">
      <c r="A177">
        <v>990</v>
      </c>
      <c r="B177" t="str">
        <f t="shared" si="3"/>
        <v>John William Pope Foundation_John Locke Foundation2006212459</v>
      </c>
      <c r="C177" t="s">
        <v>7</v>
      </c>
      <c r="D177" t="s">
        <v>5</v>
      </c>
      <c r="E177" s="14">
        <v>212459</v>
      </c>
      <c r="F177">
        <v>2006</v>
      </c>
      <c r="G177" t="s">
        <v>24</v>
      </c>
      <c r="H177" t="s">
        <v>60</v>
      </c>
    </row>
    <row r="178" spans="1:8">
      <c r="A178">
        <v>990</v>
      </c>
      <c r="B178" t="str">
        <f t="shared" si="3"/>
        <v>John William Pope Foundation_John Locke Foundation2006212459</v>
      </c>
      <c r="C178" t="s">
        <v>7</v>
      </c>
      <c r="D178" t="s">
        <v>5</v>
      </c>
      <c r="E178" s="14">
        <v>212459</v>
      </c>
      <c r="F178">
        <v>2006</v>
      </c>
      <c r="G178" t="s">
        <v>24</v>
      </c>
      <c r="H178" t="s">
        <v>60</v>
      </c>
    </row>
    <row r="179" spans="1:8">
      <c r="A179">
        <v>990</v>
      </c>
      <c r="B179" t="str">
        <f t="shared" si="3"/>
        <v>John William Pope Foundation_John Locke Foundation2006212459</v>
      </c>
      <c r="C179" t="s">
        <v>7</v>
      </c>
      <c r="D179" t="s">
        <v>5</v>
      </c>
      <c r="E179" s="14">
        <v>212459</v>
      </c>
      <c r="F179">
        <v>2006</v>
      </c>
      <c r="G179" t="s">
        <v>24</v>
      </c>
      <c r="H179" t="s">
        <v>60</v>
      </c>
    </row>
    <row r="180" spans="1:8">
      <c r="A180">
        <v>990</v>
      </c>
      <c r="B180" t="str">
        <f t="shared" si="3"/>
        <v>John William Pope Foundation_John Locke Foundation2006212459</v>
      </c>
      <c r="C180" t="s">
        <v>7</v>
      </c>
      <c r="D180" t="s">
        <v>5</v>
      </c>
      <c r="E180" s="7">
        <v>212459</v>
      </c>
      <c r="F180">
        <v>2006</v>
      </c>
      <c r="G180" t="s">
        <v>24</v>
      </c>
      <c r="H180" t="s">
        <v>61</v>
      </c>
    </row>
    <row r="181" spans="1:8">
      <c r="A181">
        <v>990</v>
      </c>
      <c r="B181" t="str">
        <f t="shared" si="3"/>
        <v>John William Pope Foundation_John Locke Foundation2006212459</v>
      </c>
      <c r="C181" t="s">
        <v>7</v>
      </c>
      <c r="D181" t="s">
        <v>5</v>
      </c>
      <c r="E181" s="14">
        <v>212459</v>
      </c>
      <c r="F181">
        <v>2006</v>
      </c>
      <c r="G181" t="s">
        <v>24</v>
      </c>
      <c r="H181" t="s">
        <v>61</v>
      </c>
    </row>
    <row r="182" spans="1:8">
      <c r="A182">
        <v>990</v>
      </c>
      <c r="B182" t="str">
        <f t="shared" si="3"/>
        <v>John William Pope Foundation_John Locke Foundation2006212459</v>
      </c>
      <c r="C182" t="s">
        <v>7</v>
      </c>
      <c r="D182" t="s">
        <v>5</v>
      </c>
      <c r="E182" s="14">
        <v>212459</v>
      </c>
      <c r="F182">
        <v>2006</v>
      </c>
      <c r="G182" t="s">
        <v>24</v>
      </c>
      <c r="H182" t="s">
        <v>61</v>
      </c>
    </row>
    <row r="183" spans="1:8">
      <c r="A183">
        <v>990</v>
      </c>
      <c r="B183" t="str">
        <f t="shared" si="3"/>
        <v>John William Pope Foundation_John Locke Foundation2006212459</v>
      </c>
      <c r="C183" t="s">
        <v>7</v>
      </c>
      <c r="D183" t="s">
        <v>5</v>
      </c>
      <c r="E183" s="14">
        <v>212459</v>
      </c>
      <c r="F183">
        <v>2006</v>
      </c>
      <c r="G183" t="s">
        <v>24</v>
      </c>
      <c r="H183" t="s">
        <v>61</v>
      </c>
    </row>
    <row r="184" spans="1:8">
      <c r="A184">
        <v>990</v>
      </c>
      <c r="B184" t="str">
        <f t="shared" si="3"/>
        <v>John William Pope Foundation_John Locke Foundation2006212459</v>
      </c>
      <c r="C184" t="s">
        <v>7</v>
      </c>
      <c r="D184" t="s">
        <v>5</v>
      </c>
      <c r="E184" s="14">
        <v>212459</v>
      </c>
      <c r="F184">
        <v>2006</v>
      </c>
      <c r="G184" t="s">
        <v>24</v>
      </c>
      <c r="H184" t="s">
        <v>61</v>
      </c>
    </row>
    <row r="185" spans="1:8">
      <c r="A185">
        <v>990</v>
      </c>
      <c r="B185" t="str">
        <f t="shared" si="3"/>
        <v>John William Pope Foundation_John Locke Foundation200675000</v>
      </c>
      <c r="C185" t="s">
        <v>7</v>
      </c>
      <c r="D185" t="s">
        <v>5</v>
      </c>
      <c r="E185" s="7">
        <v>75000</v>
      </c>
      <c r="F185">
        <v>2006</v>
      </c>
      <c r="G185" t="s">
        <v>24</v>
      </c>
      <c r="H185" t="s">
        <v>61</v>
      </c>
    </row>
    <row r="186" spans="1:8">
      <c r="A186">
        <v>990</v>
      </c>
      <c r="B186" t="str">
        <f t="shared" si="3"/>
        <v>John William Pope Foundation_John Locke Foundation20061300</v>
      </c>
      <c r="C186" t="s">
        <v>7</v>
      </c>
      <c r="D186" t="s">
        <v>5</v>
      </c>
      <c r="E186" s="7">
        <v>1300</v>
      </c>
      <c r="F186">
        <v>2006</v>
      </c>
      <c r="G186" t="s">
        <v>24</v>
      </c>
      <c r="H186" t="s">
        <v>61</v>
      </c>
    </row>
    <row r="187" spans="1:8">
      <c r="A187">
        <v>990</v>
      </c>
      <c r="B187" t="str">
        <f t="shared" si="3"/>
        <v>John William Pope Foundation_John Locke Foundation2006212459</v>
      </c>
      <c r="C187" t="s">
        <v>7</v>
      </c>
      <c r="D187" t="s">
        <v>5</v>
      </c>
      <c r="E187" s="14">
        <v>212459</v>
      </c>
      <c r="F187">
        <v>2006</v>
      </c>
      <c r="G187" t="s">
        <v>24</v>
      </c>
      <c r="H187" t="s">
        <v>61</v>
      </c>
    </row>
    <row r="188" spans="1:8">
      <c r="A188">
        <v>990</v>
      </c>
      <c r="B188" t="str">
        <f t="shared" si="3"/>
        <v>John William Pope Foundation_John Locke Foundation2005159852</v>
      </c>
      <c r="C188" t="s">
        <v>7</v>
      </c>
      <c r="D188" t="s">
        <v>5</v>
      </c>
      <c r="E188" s="7">
        <v>159852</v>
      </c>
      <c r="F188">
        <v>2005</v>
      </c>
      <c r="G188" t="s">
        <v>24</v>
      </c>
      <c r="H188" t="s">
        <v>61</v>
      </c>
    </row>
    <row r="189" spans="1:8">
      <c r="A189">
        <v>990</v>
      </c>
      <c r="B189" t="str">
        <f t="shared" si="3"/>
        <v>John William Pope Foundation_John Locke Foundation200552606.33</v>
      </c>
      <c r="C189" t="s">
        <v>7</v>
      </c>
      <c r="D189" t="s">
        <v>5</v>
      </c>
      <c r="E189" s="7">
        <v>52606.33</v>
      </c>
      <c r="F189">
        <v>2005</v>
      </c>
      <c r="G189" t="s">
        <v>24</v>
      </c>
      <c r="H189" t="s">
        <v>61</v>
      </c>
    </row>
    <row r="190" spans="1:8">
      <c r="A190">
        <v>990</v>
      </c>
      <c r="B190" t="str">
        <f t="shared" si="3"/>
        <v>John William Pope Foundation_John Locke Foundation2005212459</v>
      </c>
      <c r="C190" t="s">
        <v>7</v>
      </c>
      <c r="D190" t="s">
        <v>5</v>
      </c>
      <c r="E190" s="7">
        <v>212459</v>
      </c>
      <c r="F190">
        <v>2005</v>
      </c>
      <c r="G190" t="s">
        <v>24</v>
      </c>
      <c r="H190" t="s">
        <v>61</v>
      </c>
    </row>
    <row r="191" spans="1:8">
      <c r="A191">
        <v>990</v>
      </c>
      <c r="B191" t="str">
        <f t="shared" si="3"/>
        <v>John William Pope Foundation_John Locke Foundation2005212459</v>
      </c>
      <c r="C191" t="s">
        <v>7</v>
      </c>
      <c r="D191" t="s">
        <v>5</v>
      </c>
      <c r="E191" s="7">
        <v>212459</v>
      </c>
      <c r="F191">
        <v>2005</v>
      </c>
      <c r="G191" t="s">
        <v>24</v>
      </c>
      <c r="H191" t="s">
        <v>61</v>
      </c>
    </row>
    <row r="192" spans="1:8">
      <c r="A192">
        <v>990</v>
      </c>
      <c r="B192" t="str">
        <f t="shared" si="3"/>
        <v>John William Pope Foundation_John Locke Foundation2005212459</v>
      </c>
      <c r="C192" t="s">
        <v>7</v>
      </c>
      <c r="D192" t="s">
        <v>5</v>
      </c>
      <c r="E192" s="7">
        <v>212459</v>
      </c>
      <c r="F192">
        <v>2005</v>
      </c>
      <c r="G192" t="s">
        <v>24</v>
      </c>
      <c r="H192" t="s">
        <v>61</v>
      </c>
    </row>
    <row r="193" spans="1:8">
      <c r="A193">
        <v>990</v>
      </c>
      <c r="B193" t="str">
        <f t="shared" si="3"/>
        <v>John William Pope Foundation_John Locke Foundation2005212459</v>
      </c>
      <c r="C193" t="s">
        <v>7</v>
      </c>
      <c r="D193" t="s">
        <v>5</v>
      </c>
      <c r="E193" s="7">
        <v>212459</v>
      </c>
      <c r="F193">
        <v>2005</v>
      </c>
      <c r="G193" t="s">
        <v>24</v>
      </c>
      <c r="H193" t="s">
        <v>61</v>
      </c>
    </row>
    <row r="194" spans="1:8">
      <c r="A194">
        <v>990</v>
      </c>
      <c r="B194" t="str">
        <f t="shared" si="3"/>
        <v>National Christian Charitable Foundation_John Locke Foundation2013200</v>
      </c>
      <c r="C194" t="s">
        <v>28</v>
      </c>
      <c r="D194" t="s">
        <v>5</v>
      </c>
      <c r="E194" s="7">
        <v>200</v>
      </c>
      <c r="F194">
        <v>2013</v>
      </c>
      <c r="G194" t="s">
        <v>24</v>
      </c>
    </row>
    <row r="195" spans="1:8">
      <c r="A195">
        <v>990</v>
      </c>
      <c r="B195" t="str">
        <f t="shared" si="3"/>
        <v>National Christian Charitable Foundation_John Locke Foundation20121000</v>
      </c>
      <c r="C195" t="s">
        <v>28</v>
      </c>
      <c r="D195" t="s">
        <v>5</v>
      </c>
      <c r="E195" s="7">
        <v>1000</v>
      </c>
      <c r="F195">
        <v>2012</v>
      </c>
      <c r="G195" t="s">
        <v>24</v>
      </c>
    </row>
    <row r="196" spans="1:8">
      <c r="A196">
        <v>990</v>
      </c>
      <c r="B196" t="str">
        <f t="shared" si="3"/>
        <v>National Christian Charitable Foundation_John Locke Foundation2010250</v>
      </c>
      <c r="C196" t="s">
        <v>28</v>
      </c>
      <c r="D196" t="s">
        <v>5</v>
      </c>
      <c r="E196" s="7">
        <v>250</v>
      </c>
      <c r="F196">
        <v>2010</v>
      </c>
      <c r="G196" t="s">
        <v>24</v>
      </c>
    </row>
    <row r="197" spans="1:8">
      <c r="A197">
        <v>990</v>
      </c>
      <c r="B197" t="str">
        <f t="shared" ref="B197:B221" si="4">C197&amp;"_"&amp;D197&amp;F197&amp;E197</f>
        <v>Schwab Charitable Fund_John Locke Foundation20148000</v>
      </c>
      <c r="C197" t="s">
        <v>52</v>
      </c>
      <c r="D197" t="s">
        <v>5</v>
      </c>
      <c r="E197" s="7">
        <v>8000</v>
      </c>
      <c r="F197">
        <v>2014</v>
      </c>
      <c r="G197" t="s">
        <v>24</v>
      </c>
    </row>
    <row r="198" spans="1:8">
      <c r="A198">
        <v>990</v>
      </c>
      <c r="B198" t="str">
        <f t="shared" si="4"/>
        <v>Schwab Charitable Fund_John Locke Foundation201311000</v>
      </c>
      <c r="C198" t="s">
        <v>52</v>
      </c>
      <c r="D198" t="s">
        <v>5</v>
      </c>
      <c r="E198" s="7">
        <v>11000</v>
      </c>
      <c r="F198">
        <v>2013</v>
      </c>
      <c r="G198" t="s">
        <v>24</v>
      </c>
    </row>
    <row r="199" spans="1:8">
      <c r="A199" t="s">
        <v>29</v>
      </c>
      <c r="B199" t="str">
        <f t="shared" si="4"/>
        <v>Searle Freedom Trust_John Locke Foundation200830000</v>
      </c>
      <c r="C199" t="s">
        <v>13</v>
      </c>
      <c r="D199" t="s">
        <v>5</v>
      </c>
      <c r="E199" s="7">
        <v>30000</v>
      </c>
      <c r="F199">
        <v>2008</v>
      </c>
    </row>
    <row r="200" spans="1:8">
      <c r="A200" t="s">
        <v>29</v>
      </c>
      <c r="B200" t="str">
        <f t="shared" si="4"/>
        <v>State Policy Network_John Locke Foundation201450100</v>
      </c>
      <c r="C200" t="s">
        <v>4</v>
      </c>
      <c r="D200" t="s">
        <v>5</v>
      </c>
      <c r="E200" s="7">
        <v>50100</v>
      </c>
      <c r="F200">
        <v>2014</v>
      </c>
    </row>
    <row r="201" spans="1:8">
      <c r="A201" t="s">
        <v>29</v>
      </c>
      <c r="B201" t="str">
        <f t="shared" si="4"/>
        <v>State Policy Network_John Locke Foundation200820000</v>
      </c>
      <c r="C201" t="s">
        <v>4</v>
      </c>
      <c r="D201" t="s">
        <v>5</v>
      </c>
      <c r="E201" s="7">
        <v>20000</v>
      </c>
      <c r="F201">
        <v>2008</v>
      </c>
    </row>
    <row r="202" spans="1:8">
      <c r="A202" t="s">
        <v>29</v>
      </c>
      <c r="B202" t="str">
        <f t="shared" si="4"/>
        <v>State Policy Network_John Locke Foundation20075714</v>
      </c>
      <c r="C202" t="s">
        <v>4</v>
      </c>
      <c r="D202" t="s">
        <v>5</v>
      </c>
      <c r="E202" s="7">
        <v>5714</v>
      </c>
      <c r="F202">
        <v>2007</v>
      </c>
    </row>
    <row r="203" spans="1:8">
      <c r="A203">
        <v>990</v>
      </c>
      <c r="B203" t="str">
        <f t="shared" si="4"/>
        <v>The Roe Foundation_John Locke Foundation201520000</v>
      </c>
      <c r="C203" t="s">
        <v>10</v>
      </c>
      <c r="D203" t="s">
        <v>5</v>
      </c>
      <c r="E203" s="7">
        <v>20000</v>
      </c>
      <c r="F203">
        <v>2015</v>
      </c>
      <c r="G203" t="s">
        <v>24</v>
      </c>
    </row>
    <row r="204" spans="1:8">
      <c r="A204">
        <v>990</v>
      </c>
      <c r="B204" t="str">
        <f t="shared" si="4"/>
        <v>The Roe Foundation_John Locke Foundation201420000</v>
      </c>
      <c r="C204" t="s">
        <v>10</v>
      </c>
      <c r="D204" t="s">
        <v>5</v>
      </c>
      <c r="E204" s="7">
        <v>20000</v>
      </c>
      <c r="F204">
        <v>2014</v>
      </c>
      <c r="G204" t="s">
        <v>24</v>
      </c>
    </row>
    <row r="205" spans="1:8">
      <c r="A205">
        <v>990</v>
      </c>
      <c r="B205" t="str">
        <f t="shared" si="4"/>
        <v>The Roe Foundation_John Locke Foundation201320000</v>
      </c>
      <c r="C205" t="s">
        <v>10</v>
      </c>
      <c r="D205" t="s">
        <v>5</v>
      </c>
      <c r="E205" s="7">
        <v>20000</v>
      </c>
      <c r="F205">
        <v>2013</v>
      </c>
      <c r="G205" t="s">
        <v>24</v>
      </c>
    </row>
    <row r="206" spans="1:8">
      <c r="A206" t="s">
        <v>29</v>
      </c>
      <c r="B206" t="str">
        <f t="shared" si="4"/>
        <v>The Roe Foundation_John Locke Foundation201220000</v>
      </c>
      <c r="C206" t="s">
        <v>10</v>
      </c>
      <c r="D206" t="s">
        <v>5</v>
      </c>
      <c r="E206" s="7">
        <v>20000</v>
      </c>
      <c r="F206">
        <v>2012</v>
      </c>
    </row>
    <row r="207" spans="1:8">
      <c r="A207" t="s">
        <v>29</v>
      </c>
      <c r="B207" t="str">
        <f t="shared" si="4"/>
        <v>The Roe Foundation_John Locke Foundation201120000</v>
      </c>
      <c r="C207" t="s">
        <v>10</v>
      </c>
      <c r="D207" t="s">
        <v>5</v>
      </c>
      <c r="E207" s="7">
        <v>20000</v>
      </c>
      <c r="F207">
        <v>2011</v>
      </c>
    </row>
    <row r="208" spans="1:8">
      <c r="A208" t="s">
        <v>29</v>
      </c>
      <c r="B208" t="str">
        <f t="shared" si="4"/>
        <v>The Roe Foundation_John Locke Foundation200925000</v>
      </c>
      <c r="C208" t="s">
        <v>10</v>
      </c>
      <c r="D208" t="s">
        <v>5</v>
      </c>
      <c r="E208" s="7">
        <v>25000</v>
      </c>
      <c r="F208">
        <v>2009</v>
      </c>
    </row>
    <row r="209" spans="1:7">
      <c r="A209" t="s">
        <v>29</v>
      </c>
      <c r="B209" t="str">
        <f t="shared" si="4"/>
        <v>The Roe Foundation_John Locke Foundation200825000</v>
      </c>
      <c r="C209" t="s">
        <v>10</v>
      </c>
      <c r="D209" t="s">
        <v>5</v>
      </c>
      <c r="E209" s="7">
        <v>25000</v>
      </c>
      <c r="F209">
        <v>2008</v>
      </c>
    </row>
    <row r="210" spans="1:7">
      <c r="A210" t="s">
        <v>29</v>
      </c>
      <c r="B210" t="str">
        <f t="shared" si="4"/>
        <v>The Roe Foundation_John Locke Foundation200725000</v>
      </c>
      <c r="C210" t="s">
        <v>10</v>
      </c>
      <c r="D210" t="s">
        <v>5</v>
      </c>
      <c r="E210" s="7">
        <v>25000</v>
      </c>
      <c r="F210">
        <v>2007</v>
      </c>
    </row>
    <row r="211" spans="1:7">
      <c r="A211" t="s">
        <v>29</v>
      </c>
      <c r="B211" t="str">
        <f t="shared" si="4"/>
        <v>The Roe Foundation_John Locke Foundation200625000</v>
      </c>
      <c r="C211" t="s">
        <v>10</v>
      </c>
      <c r="D211" t="s">
        <v>5</v>
      </c>
      <c r="E211" s="7">
        <v>25000</v>
      </c>
      <c r="F211">
        <v>2006</v>
      </c>
    </row>
    <row r="212" spans="1:7">
      <c r="A212" t="s">
        <v>29</v>
      </c>
      <c r="B212" t="str">
        <f t="shared" si="4"/>
        <v>The Roe Foundation_John Locke Foundation200525000</v>
      </c>
      <c r="C212" t="s">
        <v>10</v>
      </c>
      <c r="D212" t="s">
        <v>5</v>
      </c>
      <c r="E212" s="7">
        <v>25000</v>
      </c>
      <c r="F212">
        <v>2005</v>
      </c>
    </row>
    <row r="213" spans="1:7">
      <c r="A213" t="s">
        <v>29</v>
      </c>
      <c r="B213" t="str">
        <f t="shared" si="4"/>
        <v>The Roe Foundation_John Locke Foundation200425000</v>
      </c>
      <c r="C213" t="s">
        <v>10</v>
      </c>
      <c r="D213" t="s">
        <v>5</v>
      </c>
      <c r="E213" s="7">
        <v>25000</v>
      </c>
      <c r="F213">
        <v>2004</v>
      </c>
    </row>
    <row r="214" spans="1:7">
      <c r="A214" t="s">
        <v>29</v>
      </c>
      <c r="B214" t="str">
        <f t="shared" si="4"/>
        <v>The Roe Foundation_John Locke Foundation200320000</v>
      </c>
      <c r="C214" t="s">
        <v>10</v>
      </c>
      <c r="D214" t="s">
        <v>5</v>
      </c>
      <c r="E214" s="7">
        <v>20000</v>
      </c>
      <c r="F214">
        <v>2003</v>
      </c>
    </row>
    <row r="215" spans="1:7">
      <c r="A215" t="s">
        <v>29</v>
      </c>
      <c r="B215" t="str">
        <f t="shared" si="4"/>
        <v>The Roe Foundation_John Locke Foundation200220000</v>
      </c>
      <c r="C215" t="s">
        <v>10</v>
      </c>
      <c r="D215" t="s">
        <v>5</v>
      </c>
      <c r="E215" s="7">
        <v>20000</v>
      </c>
      <c r="F215">
        <v>2002</v>
      </c>
    </row>
    <row r="216" spans="1:7">
      <c r="A216" t="s">
        <v>29</v>
      </c>
      <c r="B216" t="str">
        <f t="shared" si="4"/>
        <v>The Roe Foundation_John Locke Foundation200110000</v>
      </c>
      <c r="C216" t="s">
        <v>10</v>
      </c>
      <c r="D216" t="s">
        <v>5</v>
      </c>
      <c r="E216" s="7">
        <v>10000</v>
      </c>
      <c r="F216">
        <v>2001</v>
      </c>
    </row>
    <row r="217" spans="1:7">
      <c r="A217" t="s">
        <v>29</v>
      </c>
      <c r="B217" t="str">
        <f t="shared" si="4"/>
        <v>The Roe Foundation_John Locke Foundation200010000</v>
      </c>
      <c r="C217" t="s">
        <v>10</v>
      </c>
      <c r="D217" t="s">
        <v>5</v>
      </c>
      <c r="E217" s="7">
        <v>10000</v>
      </c>
      <c r="F217">
        <v>2000</v>
      </c>
    </row>
    <row r="218" spans="1:7">
      <c r="A218" t="s">
        <v>29</v>
      </c>
      <c r="B218" t="str">
        <f t="shared" si="4"/>
        <v>The Roe Foundation_John Locke Foundation199910000</v>
      </c>
      <c r="C218" t="s">
        <v>10</v>
      </c>
      <c r="D218" t="s">
        <v>5</v>
      </c>
      <c r="E218" s="7">
        <v>10000</v>
      </c>
      <c r="F218">
        <v>1999</v>
      </c>
    </row>
    <row r="219" spans="1:7">
      <c r="A219" t="s">
        <v>29</v>
      </c>
      <c r="B219" t="str">
        <f t="shared" si="4"/>
        <v>The Roe Foundation_John Locke Foundation199810000</v>
      </c>
      <c r="C219" t="s">
        <v>10</v>
      </c>
      <c r="D219" t="s">
        <v>5</v>
      </c>
      <c r="E219" s="7">
        <v>10000</v>
      </c>
      <c r="F219">
        <v>1998</v>
      </c>
    </row>
    <row r="220" spans="1:7">
      <c r="A220">
        <v>990</v>
      </c>
      <c r="B220" t="str">
        <f t="shared" si="4"/>
        <v>Thomas W Smith Foundation_John Locke Foundation201634500</v>
      </c>
      <c r="C220" t="s">
        <v>34</v>
      </c>
      <c r="D220" t="s">
        <v>5</v>
      </c>
      <c r="E220" s="7">
        <v>34500</v>
      </c>
      <c r="F220">
        <v>2016</v>
      </c>
      <c r="G220" t="s">
        <v>24</v>
      </c>
    </row>
    <row r="221" spans="1:7">
      <c r="A221">
        <v>990</v>
      </c>
      <c r="B221" t="str">
        <f t="shared" si="4"/>
        <v>DonorsTrust_John Locke Foundation201836000</v>
      </c>
      <c r="C221" t="s">
        <v>33</v>
      </c>
      <c r="D221" t="s">
        <v>5</v>
      </c>
      <c r="E221" s="7">
        <v>36000</v>
      </c>
      <c r="F221">
        <v>2018</v>
      </c>
      <c r="G221" t="s">
        <v>24</v>
      </c>
    </row>
    <row r="222" spans="1:7">
      <c r="A222" s="17" t="s">
        <v>64</v>
      </c>
      <c r="B222" t="str">
        <f>C222&amp;"_"&amp;D222&amp;F222&amp;E222</f>
        <v>Charles G. Koch Charitable Foundation_John Locke Foundation19957000</v>
      </c>
      <c r="C222" s="17" t="s">
        <v>8</v>
      </c>
      <c r="D222" s="17" t="s">
        <v>5</v>
      </c>
      <c r="E222" s="18">
        <v>7000</v>
      </c>
      <c r="F222" s="17">
        <v>1995</v>
      </c>
      <c r="G222" s="17" t="s">
        <v>67</v>
      </c>
    </row>
    <row r="223" spans="1:7">
      <c r="A223" s="17" t="s">
        <v>64</v>
      </c>
      <c r="B223" t="str">
        <f t="shared" ref="B223:B237" si="5">C223&amp;"_"&amp;D223&amp;F223&amp;E223</f>
        <v>Charles G. Koch Charitable Foundation_John Locke Foundation19955000</v>
      </c>
      <c r="C223" s="17" t="s">
        <v>8</v>
      </c>
      <c r="D223" s="17" t="s">
        <v>5</v>
      </c>
      <c r="E223" s="18">
        <v>5000</v>
      </c>
      <c r="F223" s="17">
        <v>1995</v>
      </c>
      <c r="G223" s="17" t="s">
        <v>67</v>
      </c>
    </row>
    <row r="224" spans="1:7">
      <c r="A224" s="17" t="s">
        <v>64</v>
      </c>
      <c r="B224" t="str">
        <f t="shared" si="5"/>
        <v>Charles G. Koch Charitable Foundation_John Locke Foundation19975000</v>
      </c>
      <c r="C224" s="17" t="s">
        <v>8</v>
      </c>
      <c r="D224" s="17" t="s">
        <v>5</v>
      </c>
      <c r="E224" s="18">
        <v>5000</v>
      </c>
      <c r="F224" s="17">
        <v>1997</v>
      </c>
      <c r="G224" s="17" t="s">
        <v>67</v>
      </c>
    </row>
    <row r="225" spans="1:7">
      <c r="A225" s="17">
        <v>990</v>
      </c>
      <c r="B225" t="str">
        <f t="shared" si="5"/>
        <v>Charles G. Koch Charitable Foundation_John Locke Foundation200937472</v>
      </c>
      <c r="C225" s="17" t="s">
        <v>8</v>
      </c>
      <c r="D225" s="17" t="s">
        <v>5</v>
      </c>
      <c r="E225" s="18">
        <v>37472</v>
      </c>
      <c r="F225" s="17">
        <v>2009</v>
      </c>
      <c r="G225" s="17" t="s">
        <v>24</v>
      </c>
    </row>
    <row r="226" spans="1:7">
      <c r="A226" s="17">
        <v>990</v>
      </c>
      <c r="B226" t="str">
        <f t="shared" si="5"/>
        <v>Charles G. Koch Charitable Foundation_John Locke Foundation201225000</v>
      </c>
      <c r="C226" s="17" t="s">
        <v>8</v>
      </c>
      <c r="D226" s="17" t="s">
        <v>5</v>
      </c>
      <c r="E226" s="18">
        <v>25000</v>
      </c>
      <c r="F226" s="17">
        <v>2012</v>
      </c>
      <c r="G226" s="17" t="s">
        <v>24</v>
      </c>
    </row>
    <row r="227" spans="1:7">
      <c r="A227" s="17">
        <v>990</v>
      </c>
      <c r="B227" t="str">
        <f t="shared" si="5"/>
        <v>Charles G. Koch Charitable Foundation_John Locke Foundation201630000</v>
      </c>
      <c r="C227" s="17" t="s">
        <v>8</v>
      </c>
      <c r="D227" s="17" t="s">
        <v>5</v>
      </c>
      <c r="E227" s="18">
        <v>30000</v>
      </c>
      <c r="F227" s="17">
        <v>2016</v>
      </c>
      <c r="G227" s="17" t="s">
        <v>24</v>
      </c>
    </row>
    <row r="228" spans="1:7">
      <c r="A228" s="17">
        <v>990</v>
      </c>
      <c r="B228" t="str">
        <f t="shared" si="5"/>
        <v>Charles G. Koch Charitable Foundation_John Locke Foundation201760500</v>
      </c>
      <c r="C228" s="17" t="s">
        <v>8</v>
      </c>
      <c r="D228" s="17" t="s">
        <v>5</v>
      </c>
      <c r="E228" s="18">
        <v>60500</v>
      </c>
      <c r="F228" s="17">
        <v>2017</v>
      </c>
      <c r="G228" s="17" t="s">
        <v>24</v>
      </c>
    </row>
    <row r="229" spans="1:7">
      <c r="A229" s="17">
        <v>990</v>
      </c>
      <c r="B229" t="str">
        <f t="shared" si="5"/>
        <v>Charles G. Koch Charitable Foundation_John Locke Foundation201725000</v>
      </c>
      <c r="C229" s="17" t="s">
        <v>8</v>
      </c>
      <c r="D229" s="17" t="s">
        <v>5</v>
      </c>
      <c r="E229" s="18">
        <v>25000</v>
      </c>
      <c r="F229" s="17">
        <v>2017</v>
      </c>
      <c r="G229" s="17" t="s">
        <v>24</v>
      </c>
    </row>
    <row r="230" spans="1:7">
      <c r="A230" s="17">
        <v>990</v>
      </c>
      <c r="B230" t="str">
        <f t="shared" si="5"/>
        <v>Charles G. Koch Charitable Foundation_John Locke Foundation201855000</v>
      </c>
      <c r="C230" s="17" t="s">
        <v>8</v>
      </c>
      <c r="D230" s="17" t="s">
        <v>5</v>
      </c>
      <c r="E230" s="18">
        <v>55000</v>
      </c>
      <c r="F230" s="17">
        <v>2018</v>
      </c>
      <c r="G230" s="17" t="s">
        <v>24</v>
      </c>
    </row>
    <row r="231" spans="1:7">
      <c r="A231" s="17">
        <v>990</v>
      </c>
      <c r="B231" t="str">
        <f t="shared" si="5"/>
        <v>Charles Koch Institute_John Locke Foundation20187500</v>
      </c>
      <c r="C231" s="17" t="s">
        <v>66</v>
      </c>
      <c r="D231" s="17" t="s">
        <v>5</v>
      </c>
      <c r="E231" s="18">
        <v>7500</v>
      </c>
      <c r="F231" s="17">
        <v>2018</v>
      </c>
      <c r="G231" s="17" t="s">
        <v>24</v>
      </c>
    </row>
    <row r="232" spans="1:7">
      <c r="A232" s="17" t="s">
        <v>64</v>
      </c>
      <c r="B232" t="str">
        <f t="shared" si="5"/>
        <v>Claude R. Lambe Charitable Foundation_John Locke Foundation19995000</v>
      </c>
      <c r="C232" s="17" t="s">
        <v>16</v>
      </c>
      <c r="D232" s="17" t="s">
        <v>5</v>
      </c>
      <c r="E232" s="18">
        <v>5000</v>
      </c>
      <c r="F232" s="17">
        <v>1999</v>
      </c>
    </row>
    <row r="233" spans="1:7">
      <c r="A233" s="17" t="s">
        <v>65</v>
      </c>
      <c r="B233" t="str">
        <f t="shared" si="5"/>
        <v>Claude R. Lambe Charitable Foundation_John Locke Foundation20005000</v>
      </c>
      <c r="C233" s="17" t="s">
        <v>16</v>
      </c>
      <c r="D233" s="17" t="s">
        <v>5</v>
      </c>
      <c r="E233" s="18">
        <v>5000</v>
      </c>
      <c r="F233" s="17">
        <v>2000</v>
      </c>
    </row>
    <row r="234" spans="1:7">
      <c r="A234" s="17">
        <v>990</v>
      </c>
      <c r="B234" t="str">
        <f t="shared" si="5"/>
        <v>Claude R. Lambe Charitable Foundation_John Locke Foundation20025000</v>
      </c>
      <c r="C234" s="17" t="s">
        <v>16</v>
      </c>
      <c r="D234" s="17" t="s">
        <v>5</v>
      </c>
      <c r="E234" s="18">
        <v>5000</v>
      </c>
      <c r="F234" s="17">
        <v>2002</v>
      </c>
      <c r="G234" s="17" t="s">
        <v>24</v>
      </c>
    </row>
    <row r="235" spans="1:7">
      <c r="A235" s="17">
        <v>990</v>
      </c>
      <c r="B235" t="str">
        <f t="shared" si="5"/>
        <v>Claude R. Lambe Charitable Foundation_John Locke Foundation20035000</v>
      </c>
      <c r="C235" s="17" t="s">
        <v>16</v>
      </c>
      <c r="D235" s="17" t="s">
        <v>5</v>
      </c>
      <c r="E235" s="18">
        <v>5000</v>
      </c>
      <c r="F235" s="17">
        <v>2003</v>
      </c>
      <c r="G235" s="17" t="s">
        <v>24</v>
      </c>
    </row>
    <row r="236" spans="1:7">
      <c r="A236" s="17">
        <v>990</v>
      </c>
      <c r="B236" t="str">
        <f t="shared" si="5"/>
        <v>Claude R. Lambe Charitable Foundation_John Locke Foundation200450000</v>
      </c>
      <c r="C236" s="17" t="s">
        <v>16</v>
      </c>
      <c r="D236" s="17" t="s">
        <v>5</v>
      </c>
      <c r="E236" s="18">
        <v>50000</v>
      </c>
      <c r="F236" s="17">
        <v>2004</v>
      </c>
      <c r="G236" s="17" t="s">
        <v>24</v>
      </c>
    </row>
    <row r="237" spans="1:7">
      <c r="A237" s="17">
        <v>990</v>
      </c>
      <c r="B237" t="str">
        <f t="shared" si="5"/>
        <v>Claude R. Lambe Charitable Foundation_John Locke Foundation200510000</v>
      </c>
      <c r="C237" s="17" t="s">
        <v>16</v>
      </c>
      <c r="D237" s="17" t="s">
        <v>5</v>
      </c>
      <c r="E237" s="18">
        <v>10000</v>
      </c>
      <c r="F237" s="17">
        <v>2005</v>
      </c>
      <c r="G237" s="17" t="s">
        <v>24</v>
      </c>
    </row>
  </sheetData>
  <autoFilter ref="A1:H237" xr:uid="{B30E36F1-8AB6-2749-B8D6-B3F5D46EC740}"/>
  <sortState xmlns:xlrd2="http://schemas.microsoft.com/office/spreadsheetml/2017/richdata2" ref="A2:H234">
    <sortCondition ref="C2:C234"/>
    <sortCondition descending="1" ref="F2:F23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A945-460F-B64E-A67D-AF8A44BEF3AE}">
  <dimension ref="A1:B20"/>
  <sheetViews>
    <sheetView workbookViewId="0">
      <selection activeCell="A24" sqref="A24"/>
    </sheetView>
  </sheetViews>
  <sheetFormatPr baseColWidth="10" defaultRowHeight="16"/>
  <cols>
    <col min="1" max="1" width="38.5" bestFit="1" customWidth="1"/>
  </cols>
  <sheetData>
    <row r="1" spans="1:2">
      <c r="A1" s="8" t="s">
        <v>38</v>
      </c>
      <c r="B1" s="8" t="s">
        <v>37</v>
      </c>
    </row>
    <row r="2" spans="1:2">
      <c r="A2" t="s">
        <v>25</v>
      </c>
    </row>
    <row r="3" spans="1:2">
      <c r="A3" t="s">
        <v>15</v>
      </c>
      <c r="B3" t="s">
        <v>49</v>
      </c>
    </row>
    <row r="4" spans="1:2">
      <c r="A4" t="s">
        <v>8</v>
      </c>
      <c r="B4" t="s">
        <v>45</v>
      </c>
    </row>
    <row r="5" spans="1:2">
      <c r="A5" t="s">
        <v>9</v>
      </c>
      <c r="B5" t="s">
        <v>44</v>
      </c>
    </row>
    <row r="6" spans="1:2">
      <c r="A6" t="s">
        <v>16</v>
      </c>
      <c r="B6" t="s">
        <v>45</v>
      </c>
    </row>
    <row r="7" spans="1:2">
      <c r="A7" t="s">
        <v>6</v>
      </c>
      <c r="B7" t="s">
        <v>40</v>
      </c>
    </row>
    <row r="8" spans="1:2">
      <c r="A8" t="s">
        <v>33</v>
      </c>
      <c r="B8" t="s">
        <v>41</v>
      </c>
    </row>
    <row r="9" spans="1:2">
      <c r="A9" t="s">
        <v>14</v>
      </c>
      <c r="B9" t="s">
        <v>50</v>
      </c>
    </row>
    <row r="10" spans="1:2">
      <c r="A10" t="s">
        <v>27</v>
      </c>
      <c r="B10" t="s">
        <v>51</v>
      </c>
    </row>
    <row r="11" spans="1:2">
      <c r="A11" t="s">
        <v>11</v>
      </c>
      <c r="B11" t="s">
        <v>42</v>
      </c>
    </row>
    <row r="12" spans="1:2">
      <c r="A12" t="s">
        <v>12</v>
      </c>
      <c r="B12" t="s">
        <v>47</v>
      </c>
    </row>
    <row r="13" spans="1:2">
      <c r="A13" t="s">
        <v>7</v>
      </c>
      <c r="B13" t="s">
        <v>39</v>
      </c>
    </row>
    <row r="14" spans="1:2">
      <c r="A14" t="s">
        <v>28</v>
      </c>
    </row>
    <row r="15" spans="1:2">
      <c r="A15" t="s">
        <v>13</v>
      </c>
      <c r="B15" t="s">
        <v>48</v>
      </c>
    </row>
    <row r="16" spans="1:2">
      <c r="A16" t="s">
        <v>4</v>
      </c>
      <c r="B16" t="s">
        <v>46</v>
      </c>
    </row>
    <row r="17" spans="1:2">
      <c r="A17" t="s">
        <v>10</v>
      </c>
      <c r="B17" t="s">
        <v>43</v>
      </c>
    </row>
    <row r="18" spans="1:2">
      <c r="A18" t="s">
        <v>34</v>
      </c>
    </row>
    <row r="19" spans="1:2">
      <c r="A19" t="s">
        <v>52</v>
      </c>
    </row>
    <row r="20" spans="1:2">
      <c r="A20" t="s">
        <v>66</v>
      </c>
      <c r="B2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2016-04-22T22:55:52Z</dcterms:created>
  <dcterms:modified xsi:type="dcterms:W3CDTF">2020-06-25T00:47:50Z</dcterms:modified>
  <cp:category/>
</cp:coreProperties>
</file>