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/>
  <mc:AlternateContent xmlns:mc="http://schemas.openxmlformats.org/markup-compatibility/2006">
    <mc:Choice Requires="x15">
      <x15ac:absPath xmlns:x15ac="http://schemas.microsoft.com/office/spreadsheetml/2010/11/ac" url="/Volumes/Seagate4TB/Google Drive/On File/By Profile/Orgs/L-M/Manhattan Institute for Policy Research/"/>
    </mc:Choice>
  </mc:AlternateContent>
  <xr:revisionPtr revIDLastSave="0" documentId="13_ncr:1_{5045D03F-544A-DA48-A6BD-12176E9EBECF}" xr6:coauthVersionLast="45" xr6:coauthVersionMax="45" xr10:uidLastSave="{00000000-0000-0000-0000-000000000000}"/>
  <bookViews>
    <workbookView xWindow="0" yWindow="460" windowWidth="25600" windowHeight="15540" tabRatio="500" xr2:uid="{00000000-000D-0000-FFFF-FFFF00000000}"/>
  </bookViews>
  <sheets>
    <sheet name="Analysis" sheetId="6" r:id="rId1"/>
    <sheet name="Data" sheetId="5" r:id="rId2"/>
    <sheet name="Resources" sheetId="7" r:id="rId3"/>
  </sheets>
  <definedNames>
    <definedName name="_xlnm._FilterDatabase" localSheetId="1" hidden="1">Data!$A$1:$H$976</definedName>
    <definedName name="_xlnm._FilterDatabase" localSheetId="2" hidden="1">Resources!$A$1:$B$1044</definedName>
  </definedNames>
  <calcPr calcId="191029"/>
  <pivotCaches>
    <pivotCache cacheId="59" r:id="rId4"/>
  </pivotCache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882" i="5" l="1"/>
  <c r="B883" i="5"/>
  <c r="B884" i="5"/>
  <c r="B885" i="5"/>
  <c r="B886" i="5"/>
  <c r="B887" i="5"/>
  <c r="B888" i="5"/>
  <c r="B889" i="5"/>
  <c r="B890" i="5"/>
  <c r="B891" i="5"/>
  <c r="B892" i="5"/>
  <c r="B893" i="5"/>
  <c r="B894" i="5"/>
  <c r="B895" i="5"/>
  <c r="B896" i="5"/>
  <c r="B897" i="5"/>
  <c r="B898" i="5"/>
  <c r="B899" i="5"/>
  <c r="B900" i="5"/>
  <c r="B901" i="5"/>
  <c r="B902" i="5"/>
  <c r="B903" i="5"/>
  <c r="B904" i="5"/>
  <c r="B905" i="5"/>
  <c r="B906" i="5"/>
  <c r="B907" i="5"/>
  <c r="B908" i="5"/>
  <c r="B909" i="5"/>
  <c r="B910" i="5"/>
  <c r="B911" i="5"/>
  <c r="B912" i="5"/>
  <c r="B913" i="5"/>
  <c r="B914" i="5"/>
  <c r="B915" i="5"/>
  <c r="B916" i="5"/>
  <c r="B917" i="5"/>
  <c r="B918" i="5"/>
  <c r="B919" i="5"/>
  <c r="B920" i="5"/>
  <c r="B921" i="5"/>
  <c r="B922" i="5"/>
  <c r="B923" i="5"/>
  <c r="B924" i="5"/>
  <c r="B925" i="5"/>
  <c r="B926" i="5"/>
  <c r="B927" i="5"/>
  <c r="B928" i="5"/>
  <c r="B929" i="5"/>
  <c r="B930" i="5"/>
  <c r="B931" i="5"/>
  <c r="B932" i="5"/>
  <c r="B933" i="5"/>
  <c r="B934" i="5"/>
  <c r="B935" i="5"/>
  <c r="B936" i="5"/>
  <c r="B937" i="5"/>
  <c r="B938" i="5"/>
  <c r="B939" i="5"/>
  <c r="B940" i="5"/>
  <c r="B941" i="5"/>
  <c r="B942" i="5"/>
  <c r="B943" i="5"/>
  <c r="B944" i="5"/>
  <c r="B945" i="5"/>
  <c r="B946" i="5"/>
  <c r="B947" i="5"/>
  <c r="B948" i="5"/>
  <c r="B949" i="5"/>
  <c r="B950" i="5"/>
  <c r="B951" i="5"/>
  <c r="B952" i="5"/>
  <c r="B953" i="5"/>
  <c r="B954" i="5"/>
  <c r="B955" i="5"/>
  <c r="B956" i="5"/>
  <c r="B957" i="5"/>
  <c r="B958" i="5"/>
  <c r="B959" i="5"/>
  <c r="B960" i="5"/>
  <c r="B961" i="5"/>
  <c r="B962" i="5"/>
  <c r="B963" i="5"/>
  <c r="B964" i="5"/>
  <c r="B965" i="5"/>
  <c r="B966" i="5"/>
  <c r="B967" i="5"/>
  <c r="B968" i="5"/>
  <c r="B969" i="5"/>
  <c r="B970" i="5"/>
  <c r="B971" i="5"/>
  <c r="B972" i="5"/>
  <c r="B973" i="5"/>
  <c r="B974" i="5"/>
  <c r="B975" i="5"/>
  <c r="B976" i="5"/>
  <c r="B881" i="5"/>
  <c r="B851" i="5"/>
  <c r="B852" i="5"/>
  <c r="B853" i="5"/>
  <c r="B854" i="5"/>
  <c r="B855" i="5"/>
  <c r="B856" i="5"/>
  <c r="B857" i="5"/>
  <c r="B858" i="5"/>
  <c r="B859" i="5"/>
  <c r="B860" i="5"/>
  <c r="B861" i="5"/>
  <c r="B862" i="5"/>
  <c r="B863" i="5"/>
  <c r="B864" i="5"/>
  <c r="B865" i="5"/>
  <c r="B866" i="5"/>
  <c r="B867" i="5"/>
  <c r="B868" i="5"/>
  <c r="B869" i="5"/>
  <c r="B870" i="5"/>
  <c r="B871" i="5"/>
  <c r="B872" i="5"/>
  <c r="B873" i="5"/>
  <c r="B874" i="5"/>
  <c r="B875" i="5"/>
  <c r="B876" i="5"/>
  <c r="B877" i="5"/>
  <c r="B878" i="5"/>
  <c r="B879" i="5"/>
  <c r="B880" i="5"/>
  <c r="B850" i="5"/>
  <c r="C64" i="6" l="1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B768" i="5"/>
  <c r="B769" i="5"/>
  <c r="B770" i="5"/>
  <c r="B771" i="5"/>
  <c r="B772" i="5"/>
  <c r="B773" i="5"/>
  <c r="B774" i="5"/>
  <c r="B775" i="5"/>
  <c r="B776" i="5"/>
  <c r="B777" i="5"/>
  <c r="B778" i="5"/>
  <c r="B779" i="5"/>
  <c r="B780" i="5"/>
  <c r="B781" i="5"/>
  <c r="B782" i="5"/>
  <c r="B783" i="5"/>
  <c r="B511" i="5"/>
  <c r="B478" i="5"/>
  <c r="B479" i="5"/>
  <c r="B480" i="5"/>
  <c r="B477" i="5"/>
  <c r="B447" i="5"/>
  <c r="B448" i="5"/>
  <c r="B446" i="5"/>
  <c r="B445" i="5"/>
  <c r="B401" i="5"/>
  <c r="B402" i="5"/>
  <c r="B395" i="5"/>
  <c r="B400" i="5"/>
  <c r="B399" i="5"/>
  <c r="B398" i="5"/>
  <c r="B397" i="5"/>
  <c r="B396" i="5"/>
  <c r="B403" i="5"/>
  <c r="B404" i="5"/>
  <c r="B405" i="5"/>
  <c r="B384" i="5"/>
  <c r="B385" i="5"/>
  <c r="B386" i="5"/>
  <c r="B371" i="5"/>
  <c r="B372" i="5"/>
  <c r="B368" i="5"/>
  <c r="B370" i="5"/>
  <c r="B369" i="5"/>
  <c r="B321" i="5"/>
  <c r="B324" i="5"/>
  <c r="B323" i="5"/>
  <c r="B322" i="5"/>
  <c r="B231" i="5"/>
  <c r="B235" i="5"/>
  <c r="B234" i="5"/>
  <c r="B233" i="5"/>
  <c r="B232" i="5"/>
  <c r="B216" i="5"/>
  <c r="B215" i="5"/>
  <c r="B10" i="5" l="1"/>
  <c r="B9" i="5"/>
  <c r="C7" i="6" l="1"/>
  <c r="B760" i="5"/>
  <c r="B363" i="5" l="1"/>
  <c r="B364" i="5"/>
  <c r="B365" i="5"/>
  <c r="B356" i="5"/>
  <c r="B357" i="5"/>
  <c r="B358" i="5"/>
  <c r="B359" i="5"/>
  <c r="B360" i="5"/>
  <c r="B361" i="5"/>
  <c r="B362" i="5"/>
  <c r="B354" i="5"/>
  <c r="B355" i="5"/>
  <c r="B557" i="5"/>
  <c r="B558" i="5"/>
  <c r="B559" i="5"/>
  <c r="B556" i="5"/>
  <c r="B325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61" i="5"/>
  <c r="B160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54" i="5"/>
  <c r="B32" i="5"/>
  <c r="B12" i="5"/>
  <c r="B11" i="5"/>
  <c r="B7" i="5"/>
  <c r="B8" i="5"/>
  <c r="B816" i="5" l="1"/>
  <c r="B815" i="5"/>
  <c r="B814" i="5"/>
  <c r="B813" i="5"/>
  <c r="B812" i="5"/>
  <c r="B762" i="5"/>
  <c r="B761" i="5"/>
  <c r="B752" i="5"/>
  <c r="B758" i="5"/>
  <c r="B753" i="5"/>
  <c r="B757" i="5"/>
  <c r="B754" i="5"/>
  <c r="B759" i="5"/>
  <c r="B756" i="5"/>
  <c r="B755" i="5"/>
  <c r="B742" i="5"/>
  <c r="B741" i="5"/>
  <c r="B740" i="5"/>
  <c r="B739" i="5"/>
  <c r="B738" i="5"/>
  <c r="B735" i="5"/>
  <c r="B736" i="5"/>
  <c r="B737" i="5"/>
  <c r="B734" i="5"/>
  <c r="B733" i="5"/>
  <c r="B732" i="5"/>
  <c r="B731" i="5"/>
  <c r="B728" i="5"/>
  <c r="B729" i="5"/>
  <c r="B730" i="5"/>
  <c r="B727" i="5"/>
  <c r="B726" i="5"/>
  <c r="B721" i="5"/>
  <c r="B723" i="5"/>
  <c r="B724" i="5"/>
  <c r="B722" i="5"/>
  <c r="B725" i="5"/>
  <c r="B686" i="5"/>
  <c r="B685" i="5"/>
  <c r="B684" i="5"/>
  <c r="B683" i="5"/>
  <c r="B681" i="5"/>
  <c r="B682" i="5"/>
  <c r="B555" i="5"/>
  <c r="B554" i="5"/>
  <c r="B553" i="5"/>
  <c r="B552" i="5"/>
  <c r="B551" i="5"/>
  <c r="B550" i="5"/>
  <c r="B549" i="5"/>
  <c r="B548" i="5"/>
  <c r="B547" i="5"/>
  <c r="B514" i="5"/>
  <c r="B513" i="5"/>
  <c r="B512" i="5"/>
  <c r="B483" i="5"/>
  <c r="B482" i="5"/>
  <c r="B452" i="5"/>
  <c r="B451" i="5"/>
  <c r="B450" i="5"/>
  <c r="B449" i="5"/>
  <c r="B440" i="5"/>
  <c r="B443" i="5"/>
  <c r="B442" i="5"/>
  <c r="B441" i="5"/>
  <c r="B381" i="5"/>
  <c r="B380" i="5"/>
  <c r="B379" i="5"/>
  <c r="B376" i="5"/>
  <c r="B375" i="5"/>
  <c r="B374" i="5"/>
  <c r="B373" i="5"/>
  <c r="B353" i="5"/>
  <c r="B344" i="5"/>
  <c r="B343" i="5"/>
  <c r="B342" i="5"/>
  <c r="B341" i="5"/>
  <c r="B340" i="5"/>
  <c r="B339" i="5"/>
  <c r="B338" i="5"/>
  <c r="B337" i="5"/>
  <c r="B352" i="5"/>
  <c r="B571" i="5"/>
  <c r="B569" i="5"/>
  <c r="B570" i="5"/>
  <c r="B568" i="5"/>
  <c r="B567" i="5"/>
  <c r="B566" i="5"/>
  <c r="B565" i="5"/>
  <c r="B564" i="5"/>
  <c r="B562" i="5"/>
  <c r="B563" i="5"/>
  <c r="B561" i="5"/>
  <c r="B560" i="5"/>
  <c r="B328" i="5"/>
  <c r="B327" i="5"/>
  <c r="B326" i="5"/>
  <c r="B314" i="5"/>
  <c r="B313" i="5"/>
  <c r="B312" i="5"/>
  <c r="B311" i="5"/>
  <c r="B310" i="5"/>
  <c r="B309" i="5"/>
  <c r="B308" i="5"/>
  <c r="B200" i="5"/>
  <c r="B168" i="5"/>
  <c r="B167" i="5"/>
  <c r="B166" i="5"/>
  <c r="B165" i="5"/>
  <c r="B163" i="5"/>
  <c r="B164" i="5"/>
  <c r="B162" i="5"/>
  <c r="B159" i="5"/>
  <c r="B141" i="5"/>
  <c r="B140" i="5"/>
  <c r="B139" i="5"/>
  <c r="B121" i="5"/>
  <c r="B100" i="5"/>
  <c r="B99" i="5"/>
  <c r="B98" i="5"/>
  <c r="B97" i="5"/>
  <c r="B72" i="5"/>
  <c r="B71" i="5"/>
  <c r="B70" i="5"/>
  <c r="B57" i="5"/>
  <c r="B56" i="5"/>
  <c r="B55" i="5"/>
  <c r="B53" i="5"/>
  <c r="B52" i="5"/>
  <c r="B51" i="5"/>
  <c r="B50" i="5"/>
  <c r="B49" i="5"/>
  <c r="B48" i="5"/>
  <c r="B36" i="5"/>
  <c r="B35" i="5"/>
  <c r="B34" i="5"/>
  <c r="B33" i="5"/>
  <c r="B14" i="5"/>
  <c r="B13" i="5"/>
  <c r="B2" i="5"/>
  <c r="B124" i="5"/>
  <c r="B125" i="5"/>
  <c r="B126" i="5"/>
  <c r="B123" i="5"/>
  <c r="B122" i="5"/>
  <c r="B138" i="5"/>
  <c r="B137" i="5"/>
  <c r="B345" i="5" l="1"/>
  <c r="B346" i="5"/>
  <c r="B347" i="5"/>
  <c r="B348" i="5"/>
  <c r="B538" i="5" l="1"/>
  <c r="B37" i="5"/>
  <c r="B39" i="5"/>
  <c r="B38" i="5"/>
  <c r="B439" i="5"/>
  <c r="B307" i="5"/>
  <c r="B680" i="5"/>
  <c r="B438" i="5"/>
  <c r="B306" i="5"/>
  <c r="B537" i="5"/>
  <c r="B679" i="5"/>
  <c r="B437" i="5"/>
  <c r="B305" i="5"/>
  <c r="B304" i="5"/>
  <c r="B675" i="5"/>
  <c r="B676" i="5"/>
  <c r="B678" i="5"/>
  <c r="B677" i="5"/>
  <c r="B436" i="5"/>
  <c r="B674" i="5"/>
  <c r="B673" i="5"/>
  <c r="B435" i="5"/>
  <c r="B303" i="5"/>
  <c r="B536" i="5"/>
  <c r="B434" i="5"/>
  <c r="B301" i="5"/>
  <c r="B300" i="5"/>
  <c r="B302" i="5"/>
  <c r="B535" i="5"/>
  <c r="B670" i="5"/>
  <c r="B671" i="5"/>
  <c r="B672" i="5"/>
  <c r="B431" i="5"/>
  <c r="B432" i="5"/>
  <c r="B433" i="5"/>
  <c r="B299" i="5"/>
  <c r="B298" i="5"/>
  <c r="B295" i="5"/>
  <c r="B297" i="5"/>
  <c r="B296" i="5"/>
  <c r="B669" i="5"/>
  <c r="B668" i="5"/>
  <c r="B534" i="5"/>
  <c r="B444" i="5"/>
  <c r="B430" i="5"/>
  <c r="B294" i="5"/>
  <c r="B293" i="5"/>
  <c r="B292" i="5"/>
  <c r="B667" i="5"/>
  <c r="B666" i="5"/>
  <c r="B665" i="5"/>
  <c r="B664" i="5"/>
  <c r="B532" i="5"/>
  <c r="B533" i="5"/>
  <c r="B429" i="5"/>
  <c r="B291" i="5"/>
  <c r="B287" i="5"/>
  <c r="B290" i="5"/>
  <c r="B289" i="5"/>
  <c r="B288" i="5"/>
  <c r="B286" i="5"/>
  <c r="B663" i="5"/>
  <c r="B662" i="5"/>
  <c r="B428" i="5"/>
  <c r="B285" i="5"/>
  <c r="B279" i="5"/>
  <c r="B284" i="5"/>
  <c r="B283" i="5"/>
  <c r="B281" i="5"/>
  <c r="B282" i="5"/>
  <c r="B280" i="5"/>
  <c r="B531" i="5"/>
  <c r="B427" i="5"/>
  <c r="B277" i="5"/>
  <c r="B276" i="5"/>
  <c r="B278" i="5"/>
  <c r="B275" i="5"/>
  <c r="B274" i="5"/>
  <c r="B530" i="5"/>
  <c r="B659" i="5"/>
  <c r="B661" i="5"/>
  <c r="B660" i="5"/>
  <c r="B425" i="5"/>
  <c r="B426" i="5"/>
  <c r="B242" i="5"/>
  <c r="B270" i="5"/>
  <c r="B269" i="5"/>
  <c r="B271" i="5"/>
  <c r="B273" i="5"/>
  <c r="B272" i="5"/>
  <c r="B529" i="5"/>
  <c r="B654" i="5"/>
  <c r="B655" i="5"/>
  <c r="B658" i="5"/>
  <c r="B657" i="5"/>
  <c r="B656" i="5"/>
  <c r="B424" i="5"/>
  <c r="B267" i="5"/>
  <c r="B268" i="5"/>
  <c r="B120" i="5"/>
  <c r="B849" i="5"/>
  <c r="B848" i="5"/>
  <c r="B649" i="5"/>
  <c r="B653" i="5"/>
  <c r="B652" i="5"/>
  <c r="B651" i="5"/>
  <c r="B650" i="5"/>
  <c r="B720" i="5"/>
  <c r="B713" i="5"/>
  <c r="B528" i="5"/>
  <c r="B423" i="5"/>
  <c r="B266" i="5"/>
  <c r="B265" i="5"/>
  <c r="B264" i="5"/>
  <c r="B214" i="5"/>
  <c r="B187" i="5"/>
  <c r="B119" i="5"/>
  <c r="B44" i="5"/>
  <c r="B30" i="5"/>
  <c r="B155" i="5"/>
  <c r="B847" i="5"/>
  <c r="B647" i="5"/>
  <c r="B648" i="5"/>
  <c r="B719" i="5"/>
  <c r="B712" i="5"/>
  <c r="B701" i="5"/>
  <c r="B546" i="5"/>
  <c r="B527" i="5"/>
  <c r="B422" i="5"/>
  <c r="B507" i="5"/>
  <c r="B508" i="5"/>
  <c r="B241" i="5"/>
  <c r="B230" i="5"/>
  <c r="B262" i="5"/>
  <c r="B263" i="5"/>
  <c r="B213" i="5"/>
  <c r="B186" i="5"/>
  <c r="B118" i="5"/>
  <c r="B29" i="5"/>
  <c r="B642" i="5"/>
  <c r="B646" i="5"/>
  <c r="B645" i="5"/>
  <c r="B644" i="5"/>
  <c r="B643" i="5"/>
  <c r="B154" i="5"/>
  <c r="B811" i="5"/>
  <c r="B846" i="5"/>
  <c r="B767" i="5"/>
  <c r="B711" i="5"/>
  <c r="B526" i="5"/>
  <c r="B421" i="5"/>
  <c r="B506" i="5"/>
  <c r="B229" i="5"/>
  <c r="B258" i="5"/>
  <c r="B259" i="5"/>
  <c r="B260" i="5"/>
  <c r="B261" i="5"/>
  <c r="B212" i="5"/>
  <c r="B185" i="5"/>
  <c r="B117" i="5"/>
  <c r="B28" i="5"/>
  <c r="B522" i="5"/>
  <c r="B394" i="5"/>
  <c r="B153" i="5"/>
  <c r="B845" i="5"/>
  <c r="B844" i="5"/>
  <c r="B841" i="5"/>
  <c r="B843" i="5"/>
  <c r="B842" i="5"/>
  <c r="B751" i="5"/>
  <c r="B700" i="5"/>
  <c r="B545" i="5"/>
  <c r="B525" i="5"/>
  <c r="B641" i="5"/>
  <c r="B640" i="5"/>
  <c r="B639" i="5"/>
  <c r="B638" i="5"/>
  <c r="B476" i="5"/>
  <c r="B420" i="5"/>
  <c r="B505" i="5"/>
  <c r="B504" i="5"/>
  <c r="B228" i="5"/>
  <c r="B256" i="5"/>
  <c r="B257" i="5"/>
  <c r="B211" i="5"/>
  <c r="B184" i="5"/>
  <c r="B136" i="5"/>
  <c r="B116" i="5"/>
  <c r="B65" i="5"/>
  <c r="B43" i="5"/>
  <c r="B69" i="5"/>
  <c r="B27" i="5"/>
  <c r="B521" i="5"/>
  <c r="B393" i="5"/>
  <c r="B334" i="5"/>
  <c r="B158" i="5"/>
  <c r="B152" i="5"/>
  <c r="B840" i="5"/>
  <c r="B637" i="5"/>
  <c r="B636" i="5"/>
  <c r="B635" i="5"/>
  <c r="B634" i="5"/>
  <c r="B710" i="5"/>
  <c r="B698" i="5"/>
  <c r="B699" i="5"/>
  <c r="B524" i="5"/>
  <c r="B766" i="5"/>
  <c r="B475" i="5"/>
  <c r="B419" i="5"/>
  <c r="B502" i="5"/>
  <c r="B503" i="5"/>
  <c r="B336" i="5"/>
  <c r="B240" i="5"/>
  <c r="B227" i="5"/>
  <c r="B254" i="5"/>
  <c r="B255" i="5"/>
  <c r="B210" i="5"/>
  <c r="B183" i="5"/>
  <c r="B135" i="5"/>
  <c r="B113" i="5"/>
  <c r="B114" i="5"/>
  <c r="B115" i="5"/>
  <c r="B64" i="5"/>
  <c r="B68" i="5"/>
  <c r="B26" i="5"/>
  <c r="B47" i="5"/>
  <c r="B520" i="5"/>
  <c r="B392" i="5"/>
  <c r="B333" i="5"/>
  <c r="B151" i="5"/>
  <c r="B810" i="5"/>
  <c r="B809" i="5"/>
  <c r="B839" i="5"/>
  <c r="B633" i="5"/>
  <c r="B632" i="5"/>
  <c r="B631" i="5"/>
  <c r="B630" i="5"/>
  <c r="B629" i="5"/>
  <c r="B765" i="5"/>
  <c r="B718" i="5"/>
  <c r="B697" i="5"/>
  <c r="B474" i="5"/>
  <c r="B418" i="5"/>
  <c r="B417" i="5"/>
  <c r="B501" i="5"/>
  <c r="B226" i="5"/>
  <c r="B253" i="5"/>
  <c r="B252" i="5"/>
  <c r="B209" i="5"/>
  <c r="B182" i="5"/>
  <c r="B134" i="5"/>
  <c r="B111" i="5"/>
  <c r="B112" i="5"/>
  <c r="B63" i="5"/>
  <c r="B67" i="5"/>
  <c r="B25" i="5"/>
  <c r="B391" i="5"/>
  <c r="B332" i="5"/>
  <c r="B157" i="5"/>
  <c r="B150" i="5"/>
  <c r="B808" i="5"/>
  <c r="B807" i="5"/>
  <c r="B837" i="5"/>
  <c r="B836" i="5"/>
  <c r="B835" i="5"/>
  <c r="B838" i="5"/>
  <c r="B628" i="5"/>
  <c r="B627" i="5"/>
  <c r="B626" i="5"/>
  <c r="B625" i="5"/>
  <c r="B624" i="5"/>
  <c r="B623" i="5"/>
  <c r="B622" i="5"/>
  <c r="B621" i="5"/>
  <c r="B764" i="5"/>
  <c r="B750" i="5"/>
  <c r="B717" i="5"/>
  <c r="B696" i="5"/>
  <c r="B473" i="5"/>
  <c r="B416" i="5"/>
  <c r="B500" i="5"/>
  <c r="B499" i="5"/>
  <c r="B251" i="5"/>
  <c r="B181" i="5"/>
  <c r="B109" i="5"/>
  <c r="B110" i="5"/>
  <c r="B96" i="5"/>
  <c r="B62" i="5"/>
  <c r="B42" i="5"/>
  <c r="B66" i="5"/>
  <c r="B24" i="5"/>
  <c r="B23" i="5"/>
  <c r="B46" i="5"/>
  <c r="B519" i="5"/>
  <c r="B390" i="5"/>
  <c r="B149" i="5"/>
  <c r="B806" i="5"/>
  <c r="B805" i="5"/>
  <c r="B834" i="5"/>
  <c r="B833" i="5"/>
  <c r="B832" i="5"/>
  <c r="B619" i="5"/>
  <c r="B620" i="5"/>
  <c r="B618" i="5"/>
  <c r="B749" i="5"/>
  <c r="B716" i="5"/>
  <c r="B709" i="5"/>
  <c r="B695" i="5"/>
  <c r="B694" i="5"/>
  <c r="B415" i="5"/>
  <c r="B498" i="5"/>
  <c r="B239" i="5"/>
  <c r="B225" i="5"/>
  <c r="B250" i="5"/>
  <c r="B208" i="5"/>
  <c r="B180" i="5"/>
  <c r="B108" i="5"/>
  <c r="B95" i="5"/>
  <c r="B61" i="5"/>
  <c r="B22" i="5"/>
  <c r="B45" i="5"/>
  <c r="B518" i="5"/>
  <c r="B317" i="5"/>
  <c r="B318" i="5"/>
  <c r="B148" i="5"/>
  <c r="B802" i="5"/>
  <c r="B804" i="5"/>
  <c r="B801" i="5"/>
  <c r="B803" i="5"/>
  <c r="B830" i="5"/>
  <c r="B831" i="5"/>
  <c r="B829" i="5"/>
  <c r="B615" i="5"/>
  <c r="B614" i="5"/>
  <c r="B617" i="5"/>
  <c r="B616" i="5"/>
  <c r="B748" i="5"/>
  <c r="B715" i="5"/>
  <c r="B693" i="5"/>
  <c r="B472" i="5"/>
  <c r="B471" i="5"/>
  <c r="B414" i="5"/>
  <c r="B413" i="5"/>
  <c r="B496" i="5"/>
  <c r="B495" i="5"/>
  <c r="B494" i="5"/>
  <c r="B497" i="5"/>
  <c r="B224" i="5"/>
  <c r="B249" i="5"/>
  <c r="B207" i="5"/>
  <c r="B179" i="5"/>
  <c r="B133" i="5"/>
  <c r="B107" i="5"/>
  <c r="B106" i="5"/>
  <c r="B60" i="5"/>
  <c r="B21" i="5"/>
  <c r="B517" i="5"/>
  <c r="B523" i="5"/>
  <c r="B316" i="5"/>
  <c r="B147" i="5"/>
  <c r="B798" i="5"/>
  <c r="B800" i="5"/>
  <c r="B799" i="5"/>
  <c r="B826" i="5"/>
  <c r="B827" i="5"/>
  <c r="B828" i="5"/>
  <c r="B610" i="5"/>
  <c r="B609" i="5"/>
  <c r="B613" i="5"/>
  <c r="B612" i="5"/>
  <c r="B611" i="5"/>
  <c r="B543" i="5"/>
  <c r="B747" i="5"/>
  <c r="B714" i="5"/>
  <c r="B692" i="5"/>
  <c r="B470" i="5"/>
  <c r="B412" i="5"/>
  <c r="B411" i="5"/>
  <c r="B492" i="5"/>
  <c r="B493" i="5"/>
  <c r="B223" i="5"/>
  <c r="B206" i="5"/>
  <c r="B178" i="5"/>
  <c r="B132" i="5"/>
  <c r="B94" i="5"/>
  <c r="B41" i="5"/>
  <c r="B20" i="5"/>
  <c r="B516" i="5"/>
  <c r="B607" i="5"/>
  <c r="B608" i="5"/>
  <c r="B606" i="5"/>
  <c r="B146" i="5"/>
  <c r="B797" i="5"/>
  <c r="B825" i="5"/>
  <c r="B542" i="5"/>
  <c r="B541" i="5"/>
  <c r="B707" i="5"/>
  <c r="B691" i="5"/>
  <c r="B469" i="5"/>
  <c r="B410" i="5"/>
  <c r="B491" i="5"/>
  <c r="B378" i="5"/>
  <c r="B335" i="5"/>
  <c r="B238" i="5"/>
  <c r="B222" i="5"/>
  <c r="B248" i="5"/>
  <c r="B205" i="5"/>
  <c r="B177" i="5"/>
  <c r="B131" i="5"/>
  <c r="B105" i="5"/>
  <c r="B73" i="5"/>
  <c r="B93" i="5"/>
  <c r="B19" i="5"/>
  <c r="B763" i="5"/>
  <c r="B605" i="5"/>
  <c r="B604" i="5"/>
  <c r="B603" i="5"/>
  <c r="B602" i="5"/>
  <c r="B601" i="5"/>
  <c r="B600" i="5"/>
  <c r="B599" i="5"/>
  <c r="B598" i="5"/>
  <c r="B389" i="5"/>
  <c r="B6" i="5"/>
  <c r="B5" i="5"/>
  <c r="B4" i="5"/>
  <c r="B31" i="5"/>
  <c r="B315" i="5"/>
  <c r="B145" i="5"/>
  <c r="B796" i="5"/>
  <c r="B795" i="5"/>
  <c r="B823" i="5"/>
  <c r="B824" i="5"/>
  <c r="B540" i="5"/>
  <c r="B706" i="5"/>
  <c r="B689" i="5"/>
  <c r="B690" i="5"/>
  <c r="B468" i="5"/>
  <c r="B467" i="5"/>
  <c r="B466" i="5"/>
  <c r="B465" i="5"/>
  <c r="B409" i="5"/>
  <c r="B489" i="5"/>
  <c r="B490" i="5"/>
  <c r="B351" i="5"/>
  <c r="B221" i="5"/>
  <c r="B247" i="5"/>
  <c r="B204" i="5"/>
  <c r="B176" i="5"/>
  <c r="B130" i="5"/>
  <c r="B104" i="5"/>
  <c r="B92" i="5"/>
  <c r="B18" i="5"/>
  <c r="B597" i="5"/>
  <c r="B596" i="5"/>
  <c r="B595" i="5"/>
  <c r="B594" i="5"/>
  <c r="B593" i="5"/>
  <c r="B592" i="5"/>
  <c r="B591" i="5"/>
  <c r="B590" i="5"/>
  <c r="B589" i="5"/>
  <c r="B588" i="5"/>
  <c r="B587" i="5"/>
  <c r="B331" i="5"/>
  <c r="B3" i="5"/>
  <c r="B156" i="5"/>
  <c r="B144" i="5"/>
  <c r="B792" i="5"/>
  <c r="B793" i="5"/>
  <c r="B791" i="5"/>
  <c r="B790" i="5"/>
  <c r="B789" i="5"/>
  <c r="B794" i="5"/>
  <c r="B822" i="5"/>
  <c r="B821" i="5"/>
  <c r="B539" i="5"/>
  <c r="B705" i="5"/>
  <c r="B688" i="5"/>
  <c r="B463" i="5"/>
  <c r="B462" i="5"/>
  <c r="B461" i="5"/>
  <c r="B464" i="5"/>
  <c r="B408" i="5"/>
  <c r="B487" i="5"/>
  <c r="B488" i="5"/>
  <c r="B377" i="5"/>
  <c r="B237" i="5"/>
  <c r="B220" i="5"/>
  <c r="B246" i="5"/>
  <c r="B203" i="5"/>
  <c r="B175" i="5"/>
  <c r="B173" i="5"/>
  <c r="B174" i="5"/>
  <c r="B129" i="5"/>
  <c r="B103" i="5"/>
  <c r="B91" i="5"/>
  <c r="B40" i="5"/>
  <c r="B17" i="5"/>
  <c r="B586" i="5"/>
  <c r="B585" i="5"/>
  <c r="B584" i="5"/>
  <c r="B350" i="5"/>
  <c r="B388" i="5"/>
  <c r="B330" i="5"/>
  <c r="B102" i="5"/>
  <c r="B128" i="5"/>
  <c r="B143" i="5"/>
  <c r="B819" i="5"/>
  <c r="B820" i="5"/>
  <c r="B746" i="5"/>
  <c r="B704" i="5"/>
  <c r="B486" i="5"/>
  <c r="B485" i="5"/>
  <c r="B407" i="5"/>
  <c r="B458" i="5"/>
  <c r="B460" i="5"/>
  <c r="B457" i="5"/>
  <c r="B459" i="5"/>
  <c r="B90" i="5"/>
  <c r="B219" i="5"/>
  <c r="B245" i="5"/>
  <c r="B367" i="5"/>
  <c r="B202" i="5"/>
  <c r="B172" i="5"/>
  <c r="B171" i="5"/>
  <c r="B59" i="5"/>
  <c r="B16" i="5"/>
  <c r="B583" i="5"/>
  <c r="B582" i="5"/>
  <c r="B581" i="5"/>
  <c r="B580" i="5"/>
  <c r="B579" i="5"/>
  <c r="B578" i="5"/>
  <c r="B89" i="5"/>
  <c r="B349" i="5"/>
  <c r="B784" i="5"/>
  <c r="B786" i="5"/>
  <c r="B785" i="5"/>
  <c r="B788" i="5"/>
  <c r="B787" i="5"/>
  <c r="B687" i="5"/>
  <c r="B101" i="5"/>
  <c r="B515" i="5"/>
  <c r="B484" i="5"/>
  <c r="B510" i="5"/>
  <c r="B481" i="5"/>
  <c r="B387" i="5"/>
  <c r="B329" i="5"/>
  <c r="B544" i="5"/>
  <c r="B218" i="5"/>
  <c r="B15" i="5"/>
  <c r="B170" i="5"/>
  <c r="B169" i="5"/>
  <c r="B456" i="5"/>
  <c r="B455" i="5"/>
  <c r="B453" i="5"/>
  <c r="B454" i="5"/>
  <c r="B743" i="5"/>
  <c r="B244" i="5"/>
  <c r="B703" i="5"/>
  <c r="B818" i="5"/>
  <c r="B817" i="5"/>
  <c r="B58" i="5"/>
  <c r="B320" i="5"/>
  <c r="B406" i="5"/>
  <c r="B127" i="5"/>
  <c r="B142" i="5"/>
  <c r="B201" i="5"/>
  <c r="B708" i="5"/>
  <c r="B745" i="5"/>
  <c r="B383" i="5"/>
  <c r="B236" i="5"/>
  <c r="B366" i="5"/>
  <c r="B509" i="5"/>
  <c r="B572" i="5"/>
  <c r="B576" i="5"/>
  <c r="B575" i="5"/>
  <c r="B574" i="5"/>
  <c r="B573" i="5"/>
  <c r="B577" i="5"/>
  <c r="B88" i="5"/>
  <c r="B243" i="5"/>
  <c r="B702" i="5"/>
  <c r="B319" i="5"/>
  <c r="B382" i="5"/>
  <c r="B744" i="5"/>
  <c r="B217" i="5"/>
</calcChain>
</file>

<file path=xl/sharedStrings.xml><?xml version="1.0" encoding="utf-8"?>
<sst xmlns="http://schemas.openxmlformats.org/spreadsheetml/2006/main" count="3167" uniqueCount="157">
  <si>
    <t>donor_name</t>
  </si>
  <si>
    <t>recipient_name</t>
  </si>
  <si>
    <t>contribution</t>
  </si>
  <si>
    <t>year</t>
  </si>
  <si>
    <t>Charles G. Koch Charitable Foundation</t>
  </si>
  <si>
    <t>Holman Foundation</t>
  </si>
  <si>
    <t>DonorsTrust</t>
  </si>
  <si>
    <t>The Weiler Foundation</t>
  </si>
  <si>
    <t>Pierre F. and Enid Goodrich Foundation</t>
  </si>
  <si>
    <t>John William Pope Foundation</t>
  </si>
  <si>
    <t>The Robertson-Finley Foundation</t>
  </si>
  <si>
    <t>John M. Olin Foundation</t>
  </si>
  <si>
    <t>Donors Capital Fund</t>
  </si>
  <si>
    <t>The Lynde and Harry Bradley Foundation</t>
  </si>
  <si>
    <t>State Policy Network</t>
  </si>
  <si>
    <t>Paul E. Singer Foundation</t>
  </si>
  <si>
    <t>JM Foundation</t>
  </si>
  <si>
    <t>The Rodney Fund</t>
  </si>
  <si>
    <t>Hickory Foundation</t>
  </si>
  <si>
    <t>F.M. Kirby Foundation</t>
  </si>
  <si>
    <t>Exxon Mobil</t>
  </si>
  <si>
    <t>Sarah Scaife Foundation</t>
  </si>
  <si>
    <t>Chase Foundation of Virginia</t>
  </si>
  <si>
    <t>William H. Donner Foundation</t>
  </si>
  <si>
    <t>The Vernon K. Krieble Foundation</t>
  </si>
  <si>
    <t>Searle Freedom Trust</t>
  </si>
  <si>
    <t>Gilder Foundation</t>
  </si>
  <si>
    <t>Armstrong Foundation</t>
  </si>
  <si>
    <t>Jaquelin Hume Foundation</t>
  </si>
  <si>
    <t>The Galbraith Foundation</t>
  </si>
  <si>
    <t>Manhattan Institute</t>
  </si>
  <si>
    <t>Claude R. Lambe Charitable Foundation</t>
  </si>
  <si>
    <t>Lovett and Ruth Peters Foundation</t>
  </si>
  <si>
    <t>Ravenel and Elizabeth Curry Foundation</t>
  </si>
  <si>
    <t>Sidney A. Swensrud Foundation</t>
  </si>
  <si>
    <t>Stiles-Nicholson Foundation</t>
  </si>
  <si>
    <t>Smith Richardson Foundation</t>
  </si>
  <si>
    <t>Stuart Family Foundation</t>
  </si>
  <si>
    <t>Earhart Foundation</t>
  </si>
  <si>
    <t>The Randolph Foundation</t>
  </si>
  <si>
    <t>William E. Simon Foundation</t>
  </si>
  <si>
    <t>Mercer Family Foundation</t>
  </si>
  <si>
    <t>Castle Rock Foundation</t>
  </si>
  <si>
    <t>PhRMA</t>
  </si>
  <si>
    <t>The Challenge Foundation</t>
  </si>
  <si>
    <t>Friedman Foundation For Educational Choice</t>
  </si>
  <si>
    <t>Abstraction Fund</t>
  </si>
  <si>
    <t>John Templeton Foundation</t>
  </si>
  <si>
    <t>Arthur N. Rupe Foundation</t>
  </si>
  <si>
    <t>Walton Family Foundation</t>
  </si>
  <si>
    <t>Diana Davis Spencer Foundation</t>
  </si>
  <si>
    <t>Lowndes Foundation</t>
  </si>
  <si>
    <t>The Shelby Cullom Davis Foundation</t>
  </si>
  <si>
    <t>Tepper Family Foundation</t>
  </si>
  <si>
    <t>Cato Institute</t>
  </si>
  <si>
    <t>The Roe Foundation</t>
  </si>
  <si>
    <t>CIGNA Foundation</t>
  </si>
  <si>
    <t>The Carthage Foundation</t>
  </si>
  <si>
    <t>The Gordon and Mary Cain Foundation</t>
  </si>
  <si>
    <t>Scaife Family Foundation</t>
  </si>
  <si>
    <t>David H. Koch Charitable Foundation</t>
  </si>
  <si>
    <t>Grand Total</t>
  </si>
  <si>
    <t>Sum of contribution</t>
  </si>
  <si>
    <t>Brady Education Foundation</t>
  </si>
  <si>
    <t>CT2016</t>
  </si>
  <si>
    <t>CT2017</t>
  </si>
  <si>
    <t>Manhattan Institute Funding</t>
  </si>
  <si>
    <t>Ruth &amp; Lovett Peters Foundation</t>
  </si>
  <si>
    <t>http://www.sourcewatch.org/index.php/John_M._Olin_Foundation</t>
  </si>
  <si>
    <t>http://www.sourcewatch.org/index.php/Lynde_and_Harry_Bradley_Foundation</t>
  </si>
  <si>
    <t>http://www.sourcewatch.org/index.php/Searle_Freedom_Trust</t>
  </si>
  <si>
    <t>http://www.sourcewatch.org/index.php/Smith_Richardson_Foundation</t>
  </si>
  <si>
    <t>http://www.sourcewatch.org/index.php/William_E._Simon_Foundation</t>
  </si>
  <si>
    <t>http://www.sourcewatch.org/index.php/The_Gilder_Foundation</t>
  </si>
  <si>
    <t>http://www.sourcewatch.org/index.php/Jaquelin_Hume_Foundation</t>
  </si>
  <si>
    <t>http://www.sourcewatch.org/index.php/Paul_Singer_Family_Foundation</t>
  </si>
  <si>
    <t>https://www.desmogblog.com/donors-capital-fund</t>
  </si>
  <si>
    <t>http://desmogblog.com/who-donors-trust</t>
  </si>
  <si>
    <t>http://www.sourcewatch.org/index.php/William_H._Donner_Foundation</t>
  </si>
  <si>
    <t>http://www.sourcewatch.org/index.php/Earhart_Foundation</t>
  </si>
  <si>
    <t>http://www.sourcewatch.org/index.php/Walton_Family_Foundation</t>
  </si>
  <si>
    <t>http://www.sourcewatch.org/index.php/Exxon_Mobil</t>
  </si>
  <si>
    <t>http://www.sourcewatch.org/index.php/Shelby_Cullom_Davis_Foundation</t>
  </si>
  <si>
    <t>http://www.sourcewatch.org/index.php/John_Templeton_Foundation</t>
  </si>
  <si>
    <t>http://www.sourcewatch.org/index.php/Randolph_Foundation</t>
  </si>
  <si>
    <t>http://www.sourcewatch.org/index.php/Castle_Rock_Foundation</t>
  </si>
  <si>
    <t>http://www.sourcewatch.org/index.php/Pharmaceutical_Research_and_Manufacturers_of_America</t>
  </si>
  <si>
    <t>http://www.sourcewatch.org/index.php/Friedman_Foundation_for_Educational_Choice</t>
  </si>
  <si>
    <t>http://www.sourcewatch.org/index.php/Chase_Foundation_of_Virginia</t>
  </si>
  <si>
    <t>http://www.sourcewatch.org/index.php/Koch_Family_Foundations</t>
  </si>
  <si>
    <t>http://www.sourcewatch.org/index.php/John_William_Pope_Foundation</t>
  </si>
  <si>
    <t>http://www.sourcewatch.org/index.php/Portal:State_Policy_Network</t>
  </si>
  <si>
    <t>http://www.sourcewatch.org/index.php/Scaife_Foundations</t>
  </si>
  <si>
    <t>http://www.sourcewatch.org/index.php/Roe_Foundation</t>
  </si>
  <si>
    <t>http://www.sourcewatch.org/index.php/Lovett_%26_Ruth_Peters_Foundation</t>
  </si>
  <si>
    <t>http://www.sourcewatch.org/index.php/Rodney_Fund</t>
  </si>
  <si>
    <t>https://www.desmogblog.com/cato-institute</t>
  </si>
  <si>
    <t>http://www.sourcewatch.org/index.php/Lowndes_Foundation</t>
  </si>
  <si>
    <t>http://www.sourcewatch.org/index.php/Vernon_K._Krieble_Foundation</t>
  </si>
  <si>
    <t>Data Retrieved</t>
  </si>
  <si>
    <t>https://www.desmogblog.com/manhattan-institute-policy-research</t>
  </si>
  <si>
    <t>added</t>
  </si>
  <si>
    <t>Greenpeace Records</t>
  </si>
  <si>
    <t>Exxon Giving Report</t>
  </si>
  <si>
    <t>Bradley Impact Fund</t>
  </si>
  <si>
    <t>Charles Koch Institute</t>
  </si>
  <si>
    <t>Deramus Foundation</t>
  </si>
  <si>
    <t>Ed Uihlein Family Foundation</t>
  </si>
  <si>
    <t>George Edward Durell Foundation</t>
  </si>
  <si>
    <t>National Association of Manufacturers</t>
  </si>
  <si>
    <t>Marcus Foundation</t>
  </si>
  <si>
    <t>National Christian Charitable Foundation</t>
  </si>
  <si>
    <t>Annual Report</t>
  </si>
  <si>
    <t>The Hamlin Family Foundation</t>
  </si>
  <si>
    <t>The TWS Foundation</t>
  </si>
  <si>
    <t>Thomas W Smith Foundation</t>
  </si>
  <si>
    <t>(All)</t>
  </si>
  <si>
    <t>Donor</t>
  </si>
  <si>
    <t>https://www.desmogblog.com/scaife-family-foundations</t>
  </si>
  <si>
    <t>https://www.desmogblog.com/koch-family-foundations</t>
  </si>
  <si>
    <t>https://www.desmogblog.com/mercer-family-foundation</t>
  </si>
  <si>
    <t>Resource URL</t>
  </si>
  <si>
    <t>data_source</t>
  </si>
  <si>
    <t>transaction_id</t>
  </si>
  <si>
    <t>verified</t>
  </si>
  <si>
    <t>notes</t>
  </si>
  <si>
    <t>Adolph Coors Foundation</t>
  </si>
  <si>
    <t>Atlas Economic Research Foundation</t>
  </si>
  <si>
    <t>Dodge Jones Foundation</t>
  </si>
  <si>
    <t>Hertog Foundation</t>
  </si>
  <si>
    <t>Lynn &amp; Foster Friess Family Foundation</t>
  </si>
  <si>
    <t>National Philanthropic Trust</t>
  </si>
  <si>
    <t>https://www.sourcewatch.org/index.php/Bradley_Impact_Fund</t>
  </si>
  <si>
    <t>https://www.sourcewatch.org/index.php/CIGNA</t>
  </si>
  <si>
    <t>https://www.sourcewatch.org/index.php/F.M._Kirby_Foundation</t>
  </si>
  <si>
    <t>https://www.sourcewatch.org/index.php/JM_Foundation</t>
  </si>
  <si>
    <t>https://www.sourcewatch.org/index.php/Lovett_%26_Ruth_Peters_Foundation</t>
  </si>
  <si>
    <t>https://www.sourcewatch.org/index.php/Marcus_Foundation</t>
  </si>
  <si>
    <t>https://www.desmogblog.com/national-association-manufacturers</t>
  </si>
  <si>
    <t>https://www.sourcewatch.org/index.php/National_Christian_Foundation</t>
  </si>
  <si>
    <t>https://www.sourcewatch.org/index.php/Carthage_Foundation</t>
  </si>
  <si>
    <t>https://www.sourcewatch.org/index.php/Adolph_Coors_Foundation</t>
  </si>
  <si>
    <t>https://www.desmogblog.com/atlas-economic-research-foundation</t>
  </si>
  <si>
    <t>Lynn &amp; Foster Friess Family Foundation2</t>
  </si>
  <si>
    <t>Albert and Ethel Herzstein Charitable Foundation</t>
  </si>
  <si>
    <t>American Natural Gas Alliance</t>
  </si>
  <si>
    <t>Manhattan Institute for Policy Research</t>
  </si>
  <si>
    <t>Jewish Communal Fund</t>
  </si>
  <si>
    <t>Kulakala Point Foundation</t>
  </si>
  <si>
    <t>Peterson G Peterson Foundation</t>
  </si>
  <si>
    <t>Robert W Wilson Charitable Trust</t>
  </si>
  <si>
    <t>Org</t>
  </si>
  <si>
    <t>Charles and Ann Johnson Foundation</t>
  </si>
  <si>
    <t>https://www.sourcewatch.org/index.php/Ed_Uihlein_Family_Foundation</t>
  </si>
  <si>
    <t>https://www.sourcewatch.org/index.php/Peter_G._Peterson_Foundation</t>
  </si>
  <si>
    <t>CT2019</t>
  </si>
  <si>
    <t>$83,615 or $83,815 can't 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</si>
</sst>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2"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theme="9" tint="-0.249977111117893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14" fontId="3" fillId="0" borderId="0" xfId="0" applyNumberFormat="1" applyFont="1"/>
    <xf numFmtId="0" fontId="5" fillId="0" borderId="0" xfId="1" applyFont="1"/>
    <xf numFmtId="164" fontId="6" fillId="0" borderId="0" xfId="0" applyNumberFormat="1" applyFont="1"/>
    <xf numFmtId="0" fontId="0" fillId="0" borderId="0" xfId="0" applyFill="1"/>
    <xf numFmtId="0" fontId="8" fillId="0" borderId="0" xfId="0" applyFont="1"/>
    <xf numFmtId="164" fontId="8" fillId="0" borderId="0" xfId="0" applyNumberFormat="1" applyFont="1"/>
    <xf numFmtId="0" fontId="9" fillId="0" borderId="0" xfId="0" applyFont="1"/>
    <xf numFmtId="164" fontId="7" fillId="2" borderId="0" xfId="0" applyNumberFormat="1" applyFont="1" applyFill="1" applyBorder="1" applyAlignment="1"/>
    <xf numFmtId="0" fontId="0" fillId="0" borderId="0" xfId="0" applyAlignment="1"/>
    <xf numFmtId="0" fontId="10" fillId="0" borderId="0" xfId="0" applyFont="1"/>
    <xf numFmtId="164" fontId="10" fillId="0" borderId="0" xfId="0" applyNumberFormat="1" applyFont="1"/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0" fontId="11" fillId="0" borderId="0" xfId="0" applyFont="1"/>
  </cellXfs>
  <cellStyles count="2">
    <cellStyle name="Hyperlink" xfId="1" builtinId="8"/>
    <cellStyle name="Normal" xfId="0" builtinId="0"/>
  </cellStyles>
  <dxfs count="6"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  <dxf>
      <numFmt numFmtId="164" formatCode="&quot;$&quot;#,##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3992.775091203701" createdVersion="4" refreshedVersion="6" minRefreshableVersion="3" recordCount="976" xr:uid="{00000000-000A-0000-FFFF-FFFF15000000}">
  <cacheSource type="worksheet">
    <worksheetSource ref="A1:G1048576" sheet="Data"/>
  </cacheSource>
  <cacheFields count="7">
    <cacheField name="data_source" numFmtId="0">
      <sharedItems containsBlank="1" containsMixedTypes="1" containsNumber="1" containsInteger="1" minValue="990" maxValue="990"/>
    </cacheField>
    <cacheField name="transaction_id" numFmtId="0">
      <sharedItems containsBlank="1"/>
    </cacheField>
    <cacheField name="donor_name" numFmtId="0">
      <sharedItems containsBlank="1" count="86">
        <s v="Abstraction Fund"/>
        <s v="Adolph Coors Foundation"/>
        <s v="Albert and Ethel Herzstein Charitable Foundation"/>
        <s v="American Natural Gas Alliance"/>
        <s v="Armstrong Foundation"/>
        <s v="Arthur N. Rupe Foundation"/>
        <s v="Atlas Economic Research Foundation"/>
        <s v="Bradley Impact Fund"/>
        <s v="Brady Education Foundation"/>
        <s v="Castle Rock Foundation"/>
        <s v="Cato Institute"/>
        <s v="Charles and Ann Johnson Foundation"/>
        <s v="Chase Foundation of Virginia"/>
        <s v="CIGNA Foundation"/>
        <s v="Deramus Foundation"/>
        <s v="Diana Davis Spencer Foundation"/>
        <s v="Dodge Jones Foundation"/>
        <s v="Donors Capital Fund"/>
        <s v="Earhart Foundation"/>
        <s v="Ed Uihlein Family Foundation"/>
        <s v="Exxon Mobil"/>
        <s v="F.M. Kirby Foundation"/>
        <s v="Friedman Foundation For Educational Choice"/>
        <s v="George Edward Durell Foundation"/>
        <s v="Gilder Foundation"/>
        <s v="Hertog Foundation"/>
        <s v="Hickory Foundation"/>
        <s v="Holman Foundation"/>
        <s v="Jaquelin Hume Foundation"/>
        <s v="Jewish Communal Fund"/>
        <s v="JM Foundation"/>
        <s v="John M. Olin Foundation"/>
        <s v="John Templeton Foundation"/>
        <s v="John William Pope Foundation"/>
        <s v="Kulakala Point Foundation"/>
        <s v="Lovett and Ruth Peters Foundation"/>
        <s v="Lowndes Foundation"/>
        <s v="Lynn &amp; Foster Friess Family Foundation"/>
        <s v="Marcus Foundation"/>
        <s v="Mercer Family Foundation"/>
        <s v="National Association of Manufacturers"/>
        <s v="National Christian Charitable Foundation"/>
        <s v="National Philanthropic Trust"/>
        <s v="Paul E. Singer Foundation"/>
        <s v="Peterson G Peterson Foundation"/>
        <s v="PhRMA"/>
        <s v="Pierre F. and Enid Goodrich Foundation"/>
        <s v="Ravenel and Elizabeth Curry Foundation"/>
        <s v="Robert W Wilson Charitable Trust"/>
        <s v="Sarah Scaife Foundation"/>
        <s v="Scaife Family Foundation"/>
        <s v="Searle Freedom Trust"/>
        <s v="Sidney A. Swensrud Foundation"/>
        <s v="Smith Richardson Foundation"/>
        <s v="State Policy Network"/>
        <s v="Stiles-Nicholson Foundation"/>
        <s v="Stuart Family Foundation"/>
        <s v="Tepper Family Foundation"/>
        <s v="The Carthage Foundation"/>
        <s v="The Challenge Foundation"/>
        <s v="The Galbraith Foundation"/>
        <s v="The Gordon and Mary Cain Foundation"/>
        <s v="The Hamlin Family Foundation"/>
        <s v="The Lynde and Harry Bradley Foundation"/>
        <s v="The Randolph Foundation"/>
        <s v="The Robertson-Finley Foundation"/>
        <s v="The Rodney Fund"/>
        <s v="The Roe Foundation"/>
        <s v="The Shelby Cullom Davis Foundation"/>
        <s v="The TWS Foundation"/>
        <s v="The Vernon K. Krieble Foundation"/>
        <s v="The Weiler Foundation"/>
        <s v="Thomas W Smith Foundation"/>
        <s v="Walton Family Foundation"/>
        <s v="William E. Simon Foundation"/>
        <s v="William H. Donner Foundation"/>
        <s v="Charles G. Koch Charitable Foundation"/>
        <s v="Charles Koch Institute"/>
        <s v="Claude R. Lambe Charitable Foundation"/>
        <s v="David H. Koch Charitable Foundation"/>
        <s v="DonorsTrust"/>
        <m/>
        <s v="Lynn &amp;amp; Foster Friess Family Foundation" u="1"/>
        <s v="Charles and Anne Johnson Foundation" u="1"/>
        <s v="Robert W. Wilson Charitable Trust" u="1"/>
        <s v="Ruth &amp;amp; Lovett Peters Foundation" u="1"/>
      </sharedItems>
    </cacheField>
    <cacheField name="recipient_name" numFmtId="0">
      <sharedItems containsBlank="1"/>
    </cacheField>
    <cacheField name="contribution" numFmtId="164">
      <sharedItems containsString="0" containsBlank="1" containsNumber="1" minValue="250" maxValue="1750000"/>
    </cacheField>
    <cacheField name="year" numFmtId="0">
      <sharedItems containsString="0" containsBlank="1" containsNumber="1" containsInteger="1" minValue="1985" maxValue="2916" count="36">
        <n v="2015"/>
        <n v="2010"/>
        <n v="2009"/>
        <n v="2013"/>
        <n v="2016"/>
        <n v="2014"/>
        <n v="2012"/>
        <n v="2011"/>
        <n v="2008"/>
        <n v="2007"/>
        <n v="2006"/>
        <n v="2005"/>
        <n v="2004"/>
        <n v="2003"/>
        <n v="2002"/>
        <n v="2001"/>
        <n v="2000"/>
        <n v="1999"/>
        <n v="1998"/>
        <n v="1997"/>
        <n v="2017"/>
        <n v="1996"/>
        <n v="1995"/>
        <n v="1994"/>
        <n v="1993"/>
        <n v="1992"/>
        <n v="1991"/>
        <n v="1990"/>
        <n v="1989"/>
        <n v="1987"/>
        <n v="1986"/>
        <n v="1985"/>
        <n v="1988"/>
        <n v="2018"/>
        <m/>
        <n v="2916" u="1"/>
      </sharedItems>
    </cacheField>
    <cacheField name="verified" numFmtId="0">
      <sharedItems containsBlank="1" count="2">
        <s v="added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76">
  <r>
    <n v="990"/>
    <s v="Abstraction Fund_Manhattan Institute201525000"/>
    <x v="0"/>
    <s v="Manhattan Institute"/>
    <n v="25000"/>
    <x v="0"/>
    <x v="0"/>
  </r>
  <r>
    <s v="CT2017"/>
    <s v="Abstraction Fund_Manhattan Institute201025000"/>
    <x v="0"/>
    <s v="Manhattan Institute"/>
    <n v="25000"/>
    <x v="1"/>
    <x v="1"/>
  </r>
  <r>
    <s v="CT2017"/>
    <s v="Abstraction Fund_Manhattan Institute20091000"/>
    <x v="0"/>
    <s v="Manhattan Institute"/>
    <n v="1000"/>
    <x v="2"/>
    <x v="1"/>
  </r>
  <r>
    <s v="CT2017"/>
    <s v="Abstraction Fund_Manhattan Institute200925000"/>
    <x v="0"/>
    <s v="Manhattan Institute"/>
    <n v="25000"/>
    <x v="2"/>
    <x v="1"/>
  </r>
  <r>
    <s v="CT2017"/>
    <s v="Abstraction Fund_Manhattan Institute200925000"/>
    <x v="0"/>
    <s v="Manhattan Institute"/>
    <n v="25000"/>
    <x v="2"/>
    <x v="1"/>
  </r>
  <r>
    <n v="990"/>
    <s v="Adolph Coors Foundation_Manhattan Institute201530000"/>
    <x v="1"/>
    <s v="Manhattan Institute"/>
    <n v="30000"/>
    <x v="0"/>
    <x v="0"/>
  </r>
  <r>
    <n v="990"/>
    <s v="Adolph Coors Foundation_Manhattan Institute201320000"/>
    <x v="1"/>
    <s v="Manhattan Institute"/>
    <n v="20000"/>
    <x v="3"/>
    <x v="0"/>
  </r>
  <r>
    <n v="990"/>
    <s v="Albert and Ethel Herzstein Charitable Foundation_Manhattan Institute20155000"/>
    <x v="2"/>
    <s v="Manhattan Institute"/>
    <n v="5000"/>
    <x v="0"/>
    <x v="0"/>
  </r>
  <r>
    <n v="990"/>
    <s v="American Natural Gas Alliance_Manhattan Institute201350000"/>
    <x v="3"/>
    <s v="Manhattan Institute"/>
    <n v="50000"/>
    <x v="3"/>
    <x v="0"/>
  </r>
  <r>
    <n v="990"/>
    <s v="Armstrong Foundation_Manhattan Institute201620000"/>
    <x v="4"/>
    <s v="Manhattan Institute"/>
    <n v="20000"/>
    <x v="4"/>
    <x v="0"/>
  </r>
  <r>
    <n v="990"/>
    <s v="Armstrong Foundation_Manhattan Institute201520000"/>
    <x v="4"/>
    <s v="Manhattan Institute"/>
    <n v="20000"/>
    <x v="0"/>
    <x v="0"/>
  </r>
  <r>
    <n v="990"/>
    <s v="Armstrong Foundation_Manhattan Institute20147500"/>
    <x v="4"/>
    <s v="Manhattan Institute"/>
    <n v="7500"/>
    <x v="5"/>
    <x v="0"/>
  </r>
  <r>
    <n v="990"/>
    <s v="Armstrong Foundation_Manhattan Institute20137500"/>
    <x v="4"/>
    <s v="Manhattan Institute"/>
    <n v="7500"/>
    <x v="3"/>
    <x v="0"/>
  </r>
  <r>
    <s v="CT2017"/>
    <s v="Armstrong Foundation_Manhattan Institute20125000"/>
    <x v="4"/>
    <s v="Manhattan Institute"/>
    <n v="5000"/>
    <x v="6"/>
    <x v="1"/>
  </r>
  <r>
    <s v="CT2017"/>
    <s v="Armstrong Foundation_Manhattan Institute201110000"/>
    <x v="4"/>
    <s v="Manhattan Institute"/>
    <n v="10000"/>
    <x v="7"/>
    <x v="1"/>
  </r>
  <r>
    <s v="CT2017"/>
    <s v="Armstrong Foundation_Manhattan Institute20105000"/>
    <x v="4"/>
    <s v="Manhattan Institute"/>
    <n v="5000"/>
    <x v="1"/>
    <x v="1"/>
  </r>
  <r>
    <s v="CT2017"/>
    <s v="Armstrong Foundation_Manhattan Institute20095000"/>
    <x v="4"/>
    <s v="Manhattan Institute"/>
    <n v="5000"/>
    <x v="2"/>
    <x v="1"/>
  </r>
  <r>
    <s v="CT2017"/>
    <s v="Armstrong Foundation_Manhattan Institute20085000"/>
    <x v="4"/>
    <s v="Manhattan Institute"/>
    <n v="5000"/>
    <x v="8"/>
    <x v="1"/>
  </r>
  <r>
    <s v="CT2017"/>
    <s v="Armstrong Foundation_Manhattan Institute200710000"/>
    <x v="4"/>
    <s v="Manhattan Institute"/>
    <n v="10000"/>
    <x v="9"/>
    <x v="1"/>
  </r>
  <r>
    <s v="CT2017"/>
    <s v="Armstrong Foundation_Manhattan Institute20065000"/>
    <x v="4"/>
    <s v="Manhattan Institute"/>
    <n v="5000"/>
    <x v="10"/>
    <x v="1"/>
  </r>
  <r>
    <s v="CT2017"/>
    <s v="Armstrong Foundation_Manhattan Institute20055000"/>
    <x v="4"/>
    <s v="Manhattan Institute"/>
    <n v="5000"/>
    <x v="11"/>
    <x v="1"/>
  </r>
  <r>
    <s v="CT2017"/>
    <s v="Armstrong Foundation_Manhattan Institute20042000"/>
    <x v="4"/>
    <s v="Manhattan Institute"/>
    <n v="2000"/>
    <x v="12"/>
    <x v="1"/>
  </r>
  <r>
    <s v="CT2017"/>
    <s v="Armstrong Foundation_Manhattan Institute20045000"/>
    <x v="4"/>
    <s v="Manhattan Institute"/>
    <n v="5000"/>
    <x v="12"/>
    <x v="1"/>
  </r>
  <r>
    <s v="CT2017"/>
    <s v="Armstrong Foundation_Manhattan Institute20035000"/>
    <x v="4"/>
    <s v="Manhattan Institute"/>
    <n v="5000"/>
    <x v="13"/>
    <x v="1"/>
  </r>
  <r>
    <s v="CT2017"/>
    <s v="Armstrong Foundation_Manhattan Institute20025000"/>
    <x v="4"/>
    <s v="Manhattan Institute"/>
    <n v="5000"/>
    <x v="14"/>
    <x v="1"/>
  </r>
  <r>
    <s v="CT2017"/>
    <s v="Armstrong Foundation_Manhattan Institute20015000"/>
    <x v="4"/>
    <s v="Manhattan Institute"/>
    <n v="5000"/>
    <x v="15"/>
    <x v="1"/>
  </r>
  <r>
    <s v="CT2017"/>
    <s v="Armstrong Foundation_Manhattan Institute20002500"/>
    <x v="4"/>
    <s v="Manhattan Institute"/>
    <n v="2500"/>
    <x v="16"/>
    <x v="1"/>
  </r>
  <r>
    <s v="CT2017"/>
    <s v="Armstrong Foundation_Manhattan Institute19992500"/>
    <x v="4"/>
    <s v="Manhattan Institute"/>
    <n v="2500"/>
    <x v="17"/>
    <x v="1"/>
  </r>
  <r>
    <s v="CT2017"/>
    <s v="Armstrong Foundation_Manhattan Institute19982500"/>
    <x v="4"/>
    <s v="Manhattan Institute"/>
    <n v="2500"/>
    <x v="18"/>
    <x v="1"/>
  </r>
  <r>
    <s v="CT2017"/>
    <s v="Arthur N. Rupe Foundation_Manhattan Institute200948400"/>
    <x v="5"/>
    <s v="Manhattan Institute"/>
    <n v="48400"/>
    <x v="2"/>
    <x v="1"/>
  </r>
  <r>
    <n v="990"/>
    <s v="Atlas Economic Research Foundation_Manhattan Institute201610000"/>
    <x v="6"/>
    <s v="Manhattan Institute"/>
    <n v="10000"/>
    <x v="4"/>
    <x v="0"/>
  </r>
  <r>
    <n v="990"/>
    <s v="Bradley Impact Fund_Manhattan Institute201636000"/>
    <x v="7"/>
    <s v="Manhattan Institute"/>
    <n v="36000"/>
    <x v="4"/>
    <x v="0"/>
  </r>
  <r>
    <n v="990"/>
    <s v="Bradley Impact Fund_Manhattan Institute201528000"/>
    <x v="7"/>
    <s v="Manhattan Institute"/>
    <n v="28000"/>
    <x v="0"/>
    <x v="0"/>
  </r>
  <r>
    <n v="990"/>
    <s v="Bradley Impact Fund_Manhattan Institute201427500"/>
    <x v="7"/>
    <s v="Manhattan Institute"/>
    <n v="27500"/>
    <x v="5"/>
    <x v="0"/>
  </r>
  <r>
    <n v="990"/>
    <s v="Bradley Impact Fund_Manhattan Institute201326000"/>
    <x v="7"/>
    <s v="Manhattan Institute"/>
    <n v="26000"/>
    <x v="3"/>
    <x v="0"/>
  </r>
  <r>
    <s v="CT2016"/>
    <s v="Brady Education Foundation_Manhattan Institute2003800000"/>
    <x v="8"/>
    <s v="Manhattan Institute"/>
    <n v="800000"/>
    <x v="13"/>
    <x v="1"/>
  </r>
  <r>
    <s v="CT2016"/>
    <s v="Brady Education Foundation_Manhattan Institute2002800000"/>
    <x v="8"/>
    <s v="Manhattan Institute"/>
    <n v="800000"/>
    <x v="14"/>
    <x v="1"/>
  </r>
  <r>
    <s v="CT2016"/>
    <s v="Brady Education Foundation_Manhattan Institute199920000"/>
    <x v="8"/>
    <s v="Manhattan Institute"/>
    <n v="20000"/>
    <x v="17"/>
    <x v="1"/>
  </r>
  <r>
    <s v="CT2017"/>
    <s v="Castle Rock Foundation_Manhattan Institute201025000"/>
    <x v="9"/>
    <s v="Manhattan Institute"/>
    <n v="25000"/>
    <x v="1"/>
    <x v="1"/>
  </r>
  <r>
    <s v="CT2017"/>
    <s v="Castle Rock Foundation_Manhattan Institute200735000"/>
    <x v="9"/>
    <s v="Manhattan Institute"/>
    <n v="35000"/>
    <x v="9"/>
    <x v="1"/>
  </r>
  <r>
    <s v="CT2017"/>
    <s v="Castle Rock Foundation_Manhattan Institute200435000"/>
    <x v="9"/>
    <s v="Manhattan Institute"/>
    <n v="35000"/>
    <x v="12"/>
    <x v="1"/>
  </r>
  <r>
    <s v="CT2017"/>
    <s v="Castle Rock Foundation_Manhattan Institute200135000"/>
    <x v="9"/>
    <s v="Manhattan Institute"/>
    <n v="35000"/>
    <x v="15"/>
    <x v="1"/>
  </r>
  <r>
    <s v="CT2017"/>
    <s v="Castle Rock Foundation_Manhattan Institute199835000"/>
    <x v="9"/>
    <s v="Manhattan Institute"/>
    <n v="35000"/>
    <x v="18"/>
    <x v="1"/>
  </r>
  <r>
    <s v="CT2017"/>
    <s v="Cato Institute_Manhattan Institute20065000"/>
    <x v="10"/>
    <s v="Manhattan Institute"/>
    <n v="5000"/>
    <x v="10"/>
    <x v="1"/>
  </r>
  <r>
    <s v="CT2017"/>
    <s v="Cato Institute_Manhattan Institute20051000"/>
    <x v="10"/>
    <s v="Manhattan Institute"/>
    <n v="1000"/>
    <x v="11"/>
    <x v="1"/>
  </r>
  <r>
    <s v="CT2017"/>
    <s v="Cato Institute_Manhattan Institute20031000"/>
    <x v="10"/>
    <s v="Manhattan Institute"/>
    <n v="1000"/>
    <x v="13"/>
    <x v="1"/>
  </r>
  <r>
    <n v="990"/>
    <s v="Charles and Ann Johnson Foundation_Manhattan Institute20132000"/>
    <x v="11"/>
    <s v="Manhattan Institute"/>
    <n v="2000"/>
    <x v="3"/>
    <x v="0"/>
  </r>
  <r>
    <n v="990"/>
    <s v="Charles and Ann Johnson Foundation_Manhattan Institute20122000"/>
    <x v="11"/>
    <s v="Manhattan Institute"/>
    <n v="2000"/>
    <x v="6"/>
    <x v="0"/>
  </r>
  <r>
    <n v="990"/>
    <s v="Charles and Ann Johnson Foundation_Manhattan Institute20112000"/>
    <x v="11"/>
    <s v="Manhattan Institute"/>
    <n v="2000"/>
    <x v="7"/>
    <x v="0"/>
  </r>
  <r>
    <n v="990"/>
    <s v="Charles and Ann Johnson Foundation_Manhattan Institute20102000"/>
    <x v="11"/>
    <s v="Manhattan Institute"/>
    <n v="2000"/>
    <x v="1"/>
    <x v="0"/>
  </r>
  <r>
    <n v="990"/>
    <s v="Charles and Ann Johnson Foundation_Manhattan Institute20091000"/>
    <x v="11"/>
    <s v="Manhattan Institute"/>
    <n v="1000"/>
    <x v="2"/>
    <x v="0"/>
  </r>
  <r>
    <n v="990"/>
    <s v="Charles and Ann Johnson Foundation_Manhattan Institute20081000"/>
    <x v="11"/>
    <s v="Manhattan Institute"/>
    <n v="1000"/>
    <x v="8"/>
    <x v="0"/>
  </r>
  <r>
    <n v="990"/>
    <s v="Chase Foundation of Virginia_Manhattan Institute20167000"/>
    <x v="12"/>
    <s v="Manhattan Institute"/>
    <n v="7000"/>
    <x v="4"/>
    <x v="0"/>
  </r>
  <r>
    <n v="990"/>
    <s v="Chase Foundation of Virginia_Manhattan Institute20157000"/>
    <x v="12"/>
    <s v="Manhattan Institute"/>
    <n v="7000"/>
    <x v="0"/>
    <x v="0"/>
  </r>
  <r>
    <n v="990"/>
    <s v="Chase Foundation of Virginia_Manhattan Institute20145000"/>
    <x v="12"/>
    <s v="Manhattan Institute"/>
    <n v="5000"/>
    <x v="5"/>
    <x v="0"/>
  </r>
  <r>
    <n v="990"/>
    <s v="Chase Foundation of Virginia_Manhattan Institute20135000"/>
    <x v="12"/>
    <s v="Manhattan Institute"/>
    <n v="5000"/>
    <x v="3"/>
    <x v="0"/>
  </r>
  <r>
    <s v="CT2017"/>
    <s v="Chase Foundation of Virginia_Manhattan Institute20125000"/>
    <x v="12"/>
    <s v="Manhattan Institute"/>
    <n v="5000"/>
    <x v="6"/>
    <x v="1"/>
  </r>
  <r>
    <s v="CT2017"/>
    <s v="Chase Foundation of Virginia_Manhattan Institute201112000"/>
    <x v="12"/>
    <s v="Manhattan Institute"/>
    <n v="12000"/>
    <x v="7"/>
    <x v="1"/>
  </r>
  <r>
    <s v="CT2017"/>
    <s v="Chase Foundation of Virginia_Manhattan Institute200610000"/>
    <x v="12"/>
    <s v="Manhattan Institute"/>
    <n v="10000"/>
    <x v="10"/>
    <x v="1"/>
  </r>
  <r>
    <s v="CT2017"/>
    <s v="Chase Foundation of Virginia_Manhattan Institute200510000"/>
    <x v="12"/>
    <s v="Manhattan Institute"/>
    <n v="10000"/>
    <x v="11"/>
    <x v="1"/>
  </r>
  <r>
    <s v="CT2017"/>
    <s v="Chase Foundation of Virginia_Manhattan Institute200412200"/>
    <x v="12"/>
    <s v="Manhattan Institute"/>
    <n v="12200"/>
    <x v="12"/>
    <x v="1"/>
  </r>
  <r>
    <s v="CT2017"/>
    <s v="Chase Foundation of Virginia_Manhattan Institute200313000"/>
    <x v="12"/>
    <s v="Manhattan Institute"/>
    <n v="13000"/>
    <x v="13"/>
    <x v="1"/>
  </r>
  <r>
    <s v="CT2017"/>
    <s v="Chase Foundation of Virginia_Manhattan Institute200213000"/>
    <x v="12"/>
    <s v="Manhattan Institute"/>
    <n v="13000"/>
    <x v="14"/>
    <x v="1"/>
  </r>
  <r>
    <s v="CT2017"/>
    <s v="Chase Foundation of Virginia_Manhattan Institute200113000"/>
    <x v="12"/>
    <s v="Manhattan Institute"/>
    <n v="13000"/>
    <x v="15"/>
    <x v="1"/>
  </r>
  <r>
    <s v="CT2017"/>
    <s v="CIGNA Foundation_Manhattan Institute20045000"/>
    <x v="13"/>
    <s v="Manhattan Institute"/>
    <n v="5000"/>
    <x v="12"/>
    <x v="1"/>
  </r>
  <r>
    <s v="CT2017"/>
    <s v="CIGNA Foundation_Manhattan Institute200315000"/>
    <x v="13"/>
    <s v="Manhattan Institute"/>
    <n v="15000"/>
    <x v="13"/>
    <x v="1"/>
  </r>
  <r>
    <s v="CT2017"/>
    <s v="CIGNA Foundation_Manhattan Institute200215000"/>
    <x v="13"/>
    <s v="Manhattan Institute"/>
    <n v="15000"/>
    <x v="14"/>
    <x v="1"/>
  </r>
  <r>
    <s v="CT2017"/>
    <s v="CIGNA Foundation_Manhattan Institute200115000"/>
    <x v="13"/>
    <s v="Manhattan Institute"/>
    <n v="15000"/>
    <x v="15"/>
    <x v="1"/>
  </r>
  <r>
    <n v="990"/>
    <s v="Deramus Foundation_Manhattan Institute201325000"/>
    <x v="14"/>
    <s v="Manhattan Institute"/>
    <n v="25000"/>
    <x v="3"/>
    <x v="0"/>
  </r>
  <r>
    <n v="990"/>
    <s v="Diana Davis Spencer Foundation_Manhattan Institute20151750000"/>
    <x v="15"/>
    <s v="Manhattan Institute"/>
    <n v="1750000"/>
    <x v="0"/>
    <x v="0"/>
  </r>
  <r>
    <n v="990"/>
    <s v="Diana Davis Spencer Foundation_Manhattan Institute20141750000"/>
    <x v="15"/>
    <s v="Manhattan Institute"/>
    <n v="1750000"/>
    <x v="5"/>
    <x v="0"/>
  </r>
  <r>
    <s v="CT2017"/>
    <s v="Diana Davis Spencer Foundation_Manhattan Institute200825000"/>
    <x v="15"/>
    <s v="Manhattan Institute"/>
    <n v="25000"/>
    <x v="8"/>
    <x v="1"/>
  </r>
  <r>
    <n v="990"/>
    <s v="Dodge Jones Foundation_Manhattan Institute20157500"/>
    <x v="16"/>
    <s v="Manhattan Institute"/>
    <n v="7500"/>
    <x v="0"/>
    <x v="0"/>
  </r>
  <r>
    <n v="990"/>
    <s v="Dodge Jones Foundation_Manhattan Institute20147500"/>
    <x v="16"/>
    <s v="Manhattan Institute"/>
    <n v="7500"/>
    <x v="5"/>
    <x v="0"/>
  </r>
  <r>
    <n v="990"/>
    <s v="Dodge Jones Foundation_Manhattan Institute20137500"/>
    <x v="16"/>
    <s v="Manhattan Institute"/>
    <n v="7500"/>
    <x v="3"/>
    <x v="0"/>
  </r>
  <r>
    <n v="990"/>
    <s v="Dodge Jones Foundation_Manhattan Institute20127500"/>
    <x v="16"/>
    <s v="Manhattan Institute"/>
    <n v="7500"/>
    <x v="6"/>
    <x v="0"/>
  </r>
  <r>
    <n v="990"/>
    <s v="Dodge Jones Foundation_Manhattan Institute20112500"/>
    <x v="16"/>
    <s v="Manhattan Institute"/>
    <n v="2500"/>
    <x v="7"/>
    <x v="0"/>
  </r>
  <r>
    <n v="990"/>
    <s v="Dodge Jones Foundation_Manhattan Institute20105000"/>
    <x v="16"/>
    <s v="Manhattan Institute"/>
    <n v="5000"/>
    <x v="1"/>
    <x v="0"/>
  </r>
  <r>
    <n v="990"/>
    <s v="Dodge Jones Foundation_Manhattan Institute20095000"/>
    <x v="16"/>
    <s v="Manhattan Institute"/>
    <n v="5000"/>
    <x v="2"/>
    <x v="0"/>
  </r>
  <r>
    <n v="990"/>
    <s v="Dodge Jones Foundation_Manhattan Institute20095000"/>
    <x v="16"/>
    <s v="Manhattan Institute"/>
    <n v="5000"/>
    <x v="2"/>
    <x v="0"/>
  </r>
  <r>
    <n v="990"/>
    <s v="Dodge Jones Foundation_Manhattan Institute20075000"/>
    <x v="16"/>
    <s v="Manhattan Institute"/>
    <n v="5000"/>
    <x v="9"/>
    <x v="0"/>
  </r>
  <r>
    <n v="990"/>
    <s v="Dodge Jones Foundation_Manhattan Institute200610000"/>
    <x v="16"/>
    <s v="Manhattan Institute"/>
    <n v="10000"/>
    <x v="10"/>
    <x v="0"/>
  </r>
  <r>
    <n v="990"/>
    <s v="Dodge Jones Foundation_Manhattan Institute200510000"/>
    <x v="16"/>
    <s v="Manhattan Institute"/>
    <n v="10000"/>
    <x v="11"/>
    <x v="0"/>
  </r>
  <r>
    <n v="990"/>
    <s v="Dodge Jones Foundation_Manhattan Institute20045000"/>
    <x v="16"/>
    <s v="Manhattan Institute"/>
    <n v="5000"/>
    <x v="12"/>
    <x v="0"/>
  </r>
  <r>
    <n v="990"/>
    <s v="Dodge Jones Foundation_Manhattan Institute20035000"/>
    <x v="16"/>
    <s v="Manhattan Institute"/>
    <n v="5000"/>
    <x v="13"/>
    <x v="0"/>
  </r>
  <r>
    <n v="990"/>
    <s v="Dodge Jones Foundation_Manhattan Institute20021000"/>
    <x v="16"/>
    <s v="Manhattan Institute"/>
    <n v="1000"/>
    <x v="14"/>
    <x v="0"/>
  </r>
  <r>
    <s v="CT2017"/>
    <s v="Donors Capital Fund_Manhattan Institute201325000"/>
    <x v="17"/>
    <s v="Manhattan Institute"/>
    <n v="25000"/>
    <x v="3"/>
    <x v="1"/>
  </r>
  <r>
    <s v="CT2017"/>
    <s v="Donors Capital Fund_Manhattan Institute201225000"/>
    <x v="17"/>
    <s v="Manhattan Institute"/>
    <n v="25000"/>
    <x v="6"/>
    <x v="1"/>
  </r>
  <r>
    <s v="CT2017"/>
    <s v="Donors Capital Fund_Manhattan Institute2011125000"/>
    <x v="17"/>
    <s v="Manhattan Institute"/>
    <n v="125000"/>
    <x v="7"/>
    <x v="1"/>
  </r>
  <r>
    <s v="CT2017"/>
    <s v="Donors Capital Fund_Manhattan Institute2010150000"/>
    <x v="17"/>
    <s v="Manhattan Institute"/>
    <n v="150000"/>
    <x v="1"/>
    <x v="1"/>
  </r>
  <r>
    <s v="CT2017"/>
    <s v="Donors Capital Fund_Manhattan Institute2009183475"/>
    <x v="17"/>
    <s v="Manhattan Institute"/>
    <n v="183475"/>
    <x v="2"/>
    <x v="1"/>
  </r>
  <r>
    <s v="CT2017"/>
    <s v="Donors Capital Fund_Manhattan Institute2008153295"/>
    <x v="17"/>
    <s v="Manhattan Institute"/>
    <n v="153295"/>
    <x v="8"/>
    <x v="1"/>
  </r>
  <r>
    <s v="CT2017"/>
    <s v="Donors Capital Fund_Manhattan Institute200780000"/>
    <x v="17"/>
    <s v="Manhattan Institute"/>
    <n v="80000"/>
    <x v="9"/>
    <x v="1"/>
  </r>
  <r>
    <s v="CT2017"/>
    <s v="Donors Capital Fund_Manhattan Institute200550000"/>
    <x v="17"/>
    <s v="Manhattan Institute"/>
    <n v="50000"/>
    <x v="11"/>
    <x v="1"/>
  </r>
  <r>
    <s v="CT2017"/>
    <s v="Donors Capital Fund_Manhattan Institute200450000"/>
    <x v="17"/>
    <s v="Manhattan Institute"/>
    <n v="50000"/>
    <x v="12"/>
    <x v="1"/>
  </r>
  <r>
    <n v="990"/>
    <s v="Earhart Foundation_Manhattan Institute201512500"/>
    <x v="18"/>
    <s v="Manhattan Institute"/>
    <n v="12500"/>
    <x v="0"/>
    <x v="0"/>
  </r>
  <r>
    <n v="990"/>
    <s v="Earhart Foundation_Manhattan Institute201530000"/>
    <x v="18"/>
    <s v="Manhattan Institute"/>
    <n v="30000"/>
    <x v="0"/>
    <x v="0"/>
  </r>
  <r>
    <n v="990"/>
    <s v="Earhart Foundation_Manhattan Institute201412500"/>
    <x v="18"/>
    <s v="Manhattan Institute"/>
    <n v="12500"/>
    <x v="5"/>
    <x v="0"/>
  </r>
  <r>
    <n v="990"/>
    <s v="Earhart Foundation_Manhattan Institute201325000"/>
    <x v="18"/>
    <s v="Manhattan Institute"/>
    <n v="25000"/>
    <x v="3"/>
    <x v="0"/>
  </r>
  <r>
    <s v="CT2017"/>
    <s v="Earhart Foundation_Manhattan Institute201225000"/>
    <x v="18"/>
    <s v="Manhattan Institute"/>
    <n v="25000"/>
    <x v="6"/>
    <x v="1"/>
  </r>
  <r>
    <s v="CT2017"/>
    <s v="Earhart Foundation_Manhattan Institute201125000"/>
    <x v="18"/>
    <s v="Manhattan Institute"/>
    <n v="25000"/>
    <x v="7"/>
    <x v="1"/>
  </r>
  <r>
    <s v="CT2017"/>
    <s v="Earhart Foundation_Manhattan Institute201025000"/>
    <x v="18"/>
    <s v="Manhattan Institute"/>
    <n v="25000"/>
    <x v="1"/>
    <x v="1"/>
  </r>
  <r>
    <s v="CT2017"/>
    <s v="Earhart Foundation_Manhattan Institute200925000"/>
    <x v="18"/>
    <s v="Manhattan Institute"/>
    <n v="25000"/>
    <x v="2"/>
    <x v="1"/>
  </r>
  <r>
    <s v="CT2017"/>
    <s v="Earhart Foundation_Manhattan Institute200820000"/>
    <x v="18"/>
    <s v="Manhattan Institute"/>
    <n v="20000"/>
    <x v="8"/>
    <x v="1"/>
  </r>
  <r>
    <s v="CT2017"/>
    <s v="Earhart Foundation_Manhattan Institute200650000"/>
    <x v="18"/>
    <s v="Manhattan Institute"/>
    <n v="50000"/>
    <x v="10"/>
    <x v="1"/>
  </r>
  <r>
    <s v="CT2017"/>
    <s v="Earhart Foundation_Manhattan Institute200650000"/>
    <x v="18"/>
    <s v="Manhattan Institute"/>
    <n v="50000"/>
    <x v="10"/>
    <x v="1"/>
  </r>
  <r>
    <s v="CT2017"/>
    <s v="Earhart Foundation_Manhattan Institute200525000"/>
    <x v="18"/>
    <s v="Manhattan Institute"/>
    <n v="25000"/>
    <x v="11"/>
    <x v="1"/>
  </r>
  <r>
    <s v="CT2017"/>
    <s v="Earhart Foundation_Manhattan Institute200410000"/>
    <x v="18"/>
    <s v="Manhattan Institute"/>
    <n v="10000"/>
    <x v="12"/>
    <x v="1"/>
  </r>
  <r>
    <s v="CT2017"/>
    <s v="Earhart Foundation_Manhattan Institute200445000"/>
    <x v="18"/>
    <s v="Manhattan Institute"/>
    <n v="45000"/>
    <x v="12"/>
    <x v="1"/>
  </r>
  <r>
    <s v="CT2017"/>
    <s v="Earhart Foundation_Manhattan Institute200325000"/>
    <x v="18"/>
    <s v="Manhattan Institute"/>
    <n v="25000"/>
    <x v="13"/>
    <x v="1"/>
  </r>
  <r>
    <s v="CT2017"/>
    <s v="Earhart Foundation_Manhattan Institute200335000"/>
    <x v="18"/>
    <s v="Manhattan Institute"/>
    <n v="35000"/>
    <x v="13"/>
    <x v="1"/>
  </r>
  <r>
    <s v="CT2017"/>
    <s v="Earhart Foundation_Manhattan Institute200210000"/>
    <x v="18"/>
    <s v="Manhattan Institute"/>
    <n v="10000"/>
    <x v="14"/>
    <x v="1"/>
  </r>
  <r>
    <s v="CT2017"/>
    <s v="Earhart Foundation_Manhattan Institute200225000"/>
    <x v="18"/>
    <s v="Manhattan Institute"/>
    <n v="25000"/>
    <x v="14"/>
    <x v="1"/>
  </r>
  <r>
    <s v="CT2017"/>
    <s v="Earhart Foundation_Manhattan Institute200235000"/>
    <x v="18"/>
    <s v="Manhattan Institute"/>
    <n v="35000"/>
    <x v="14"/>
    <x v="1"/>
  </r>
  <r>
    <s v="CT2017"/>
    <s v="Earhart Foundation_Manhattan Institute200140000"/>
    <x v="18"/>
    <s v="Manhattan Institute"/>
    <n v="40000"/>
    <x v="15"/>
    <x v="1"/>
  </r>
  <r>
    <s v="CT2017"/>
    <s v="Earhart Foundation_Manhattan Institute200040000"/>
    <x v="18"/>
    <s v="Manhattan Institute"/>
    <n v="40000"/>
    <x v="16"/>
    <x v="1"/>
  </r>
  <r>
    <s v="CT2017"/>
    <s v="Earhart Foundation_Manhattan Institute199940000"/>
    <x v="18"/>
    <s v="Manhattan Institute"/>
    <n v="40000"/>
    <x v="17"/>
    <x v="1"/>
  </r>
  <r>
    <s v="CT2017"/>
    <s v="Earhart Foundation_Manhattan Institute199830000"/>
    <x v="18"/>
    <s v="Manhattan Institute"/>
    <n v="30000"/>
    <x v="18"/>
    <x v="1"/>
  </r>
  <r>
    <s v="CT2017"/>
    <s v="Earhart Foundation_Manhattan Institute199720000"/>
    <x v="18"/>
    <s v="Manhattan Institute"/>
    <n v="20000"/>
    <x v="19"/>
    <x v="1"/>
  </r>
  <r>
    <n v="990"/>
    <s v="Ed Uihlein Family Foundation_Manhattan Institute201675000"/>
    <x v="19"/>
    <s v="Manhattan Institute"/>
    <n v="75000"/>
    <x v="4"/>
    <x v="0"/>
  </r>
  <r>
    <s v="Exxon Giving Report"/>
    <s v="Exxon Mobil_Manhattan Institute2016135000"/>
    <x v="20"/>
    <s v="Manhattan Institute"/>
    <n v="135000"/>
    <x v="4"/>
    <x v="0"/>
  </r>
  <r>
    <s v="Exxon Giving Report"/>
    <s v="Exxon Mobil_Manhattan Institute2015200000"/>
    <x v="20"/>
    <s v="Manhattan Institute"/>
    <n v="200000"/>
    <x v="0"/>
    <x v="0"/>
  </r>
  <r>
    <s v="Exxon Giving Report"/>
    <s v="Exxon Mobil_Manhattan Institute2014100000"/>
    <x v="20"/>
    <s v="Manhattan Institute"/>
    <n v="100000"/>
    <x v="5"/>
    <x v="0"/>
  </r>
  <r>
    <s v="Exxon Giving Report"/>
    <s v="Exxon Mobil_Manhattan Institute201325000"/>
    <x v="20"/>
    <s v="Manhattan Institute"/>
    <n v="25000"/>
    <x v="3"/>
    <x v="0"/>
  </r>
  <r>
    <s v="Exxon Giving Report"/>
    <s v="Exxon Mobil_Manhattan Institute201340000"/>
    <x v="20"/>
    <s v="Manhattan Institute"/>
    <n v="40000"/>
    <x v="3"/>
    <x v="0"/>
  </r>
  <r>
    <s v="CT2017"/>
    <s v="Exxon Mobil_Manhattan Institute201235000"/>
    <x v="20"/>
    <s v="Manhattan Institute"/>
    <n v="35000"/>
    <x v="6"/>
    <x v="1"/>
  </r>
  <r>
    <s v="CT2017"/>
    <s v="Exxon Mobil_Manhattan Institute201195000"/>
    <x v="20"/>
    <s v="Manhattan Institute"/>
    <n v="95000"/>
    <x v="7"/>
    <x v="1"/>
  </r>
  <r>
    <s v="CT2017"/>
    <s v="Exxon Mobil_Manhattan Institute201050000"/>
    <x v="20"/>
    <s v="Manhattan Institute"/>
    <n v="50000"/>
    <x v="1"/>
    <x v="1"/>
  </r>
  <r>
    <s v="CT2017"/>
    <s v="Exxon Mobil_Manhattan Institute200950000"/>
    <x v="20"/>
    <s v="Manhattan Institute"/>
    <n v="50000"/>
    <x v="2"/>
    <x v="1"/>
  </r>
  <r>
    <s v="CT2017"/>
    <s v="Exxon Mobil_Manhattan Institute200850000"/>
    <x v="20"/>
    <s v="Manhattan Institute"/>
    <n v="50000"/>
    <x v="8"/>
    <x v="1"/>
  </r>
  <r>
    <s v="CT2017"/>
    <s v="Exxon Mobil_Manhattan Institute200730000"/>
    <x v="20"/>
    <s v="Manhattan Institute"/>
    <n v="30000"/>
    <x v="9"/>
    <x v="1"/>
  </r>
  <r>
    <s v="CT2017"/>
    <s v="Exxon Mobil_Manhattan Institute200630000"/>
    <x v="20"/>
    <s v="Manhattan Institute"/>
    <n v="30000"/>
    <x v="10"/>
    <x v="1"/>
  </r>
  <r>
    <s v="CT2017"/>
    <s v="Exxon Mobil_Manhattan Institute200325000"/>
    <x v="20"/>
    <s v="Manhattan Institute"/>
    <n v="25000"/>
    <x v="13"/>
    <x v="1"/>
  </r>
  <r>
    <s v="CT2017"/>
    <s v="Exxon Mobil_Manhattan Institute200265000"/>
    <x v="20"/>
    <s v="Manhattan Institute"/>
    <n v="65000"/>
    <x v="14"/>
    <x v="1"/>
  </r>
  <r>
    <s v="CT2017"/>
    <s v="Exxon Mobil_Manhattan Institute200165000"/>
    <x v="20"/>
    <s v="Manhattan Institute"/>
    <n v="65000"/>
    <x v="15"/>
    <x v="1"/>
  </r>
  <r>
    <s v="Greenpeace Records"/>
    <s v="Exxon Mobil_Manhattan Institute199815000"/>
    <x v="20"/>
    <s v="Manhattan Institute"/>
    <n v="15000"/>
    <x v="18"/>
    <x v="0"/>
  </r>
  <r>
    <s v="Greenpeace Records"/>
    <s v="Exxon Mobil_Manhattan Institute199850000"/>
    <x v="20"/>
    <s v="Manhattan Institute"/>
    <n v="50000"/>
    <x v="18"/>
    <x v="0"/>
  </r>
  <r>
    <n v="990"/>
    <s v="F.M. Kirby Foundation_Manhattan Institute201675000"/>
    <x v="21"/>
    <s v="Manhattan Institute"/>
    <n v="75000"/>
    <x v="4"/>
    <x v="0"/>
  </r>
  <r>
    <n v="990"/>
    <s v="F.M. Kirby Foundation_Manhattan Institute2014105000"/>
    <x v="21"/>
    <s v="Manhattan Institute"/>
    <n v="105000"/>
    <x v="5"/>
    <x v="0"/>
  </r>
  <r>
    <n v="990"/>
    <s v="F.M. Kirby Foundation_Manhattan Institute2013105000"/>
    <x v="21"/>
    <s v="Manhattan Institute"/>
    <n v="105000"/>
    <x v="3"/>
    <x v="0"/>
  </r>
  <r>
    <s v="CT2017"/>
    <s v="F.M. Kirby Foundation_Manhattan Institute201285000"/>
    <x v="21"/>
    <s v="Manhattan Institute"/>
    <n v="85000"/>
    <x v="6"/>
    <x v="1"/>
  </r>
  <r>
    <s v="CT2017"/>
    <s v="F.M. Kirby Foundation_Manhattan Institute201185000"/>
    <x v="21"/>
    <s v="Manhattan Institute"/>
    <n v="85000"/>
    <x v="7"/>
    <x v="1"/>
  </r>
  <r>
    <s v="CT2017"/>
    <s v="F.M. Kirby Foundation_Manhattan Institute201075000"/>
    <x v="21"/>
    <s v="Manhattan Institute"/>
    <n v="75000"/>
    <x v="1"/>
    <x v="1"/>
  </r>
  <r>
    <s v="CT2017"/>
    <s v="F.M. Kirby Foundation_Manhattan Institute200975000"/>
    <x v="21"/>
    <s v="Manhattan Institute"/>
    <n v="75000"/>
    <x v="2"/>
    <x v="1"/>
  </r>
  <r>
    <s v="CT2017"/>
    <s v="F.M. Kirby Foundation_Manhattan Institute200875000"/>
    <x v="21"/>
    <s v="Manhattan Institute"/>
    <n v="75000"/>
    <x v="8"/>
    <x v="1"/>
  </r>
  <r>
    <s v="CT2017"/>
    <s v="F.M. Kirby Foundation_Manhattan Institute2007250000"/>
    <x v="21"/>
    <s v="Manhattan Institute"/>
    <n v="250000"/>
    <x v="9"/>
    <x v="1"/>
  </r>
  <r>
    <s v="CT2017"/>
    <s v="F.M. Kirby Foundation_Manhattan Institute200637500"/>
    <x v="21"/>
    <s v="Manhattan Institute"/>
    <n v="37500"/>
    <x v="10"/>
    <x v="1"/>
  </r>
  <r>
    <s v="CT2017"/>
    <s v="F.M. Kirby Foundation_Manhattan Institute200537500"/>
    <x v="21"/>
    <s v="Manhattan Institute"/>
    <n v="37500"/>
    <x v="11"/>
    <x v="1"/>
  </r>
  <r>
    <s v="CT2017"/>
    <s v="F.M. Kirby Foundation_Manhattan Institute200437500"/>
    <x v="21"/>
    <s v="Manhattan Institute"/>
    <n v="37500"/>
    <x v="12"/>
    <x v="1"/>
  </r>
  <r>
    <s v="CT2017"/>
    <s v="F.M. Kirby Foundation_Manhattan Institute200330000"/>
    <x v="21"/>
    <s v="Manhattan Institute"/>
    <n v="30000"/>
    <x v="13"/>
    <x v="1"/>
  </r>
  <r>
    <s v="CT2017"/>
    <s v="F.M. Kirby Foundation_Manhattan Institute200225000"/>
    <x v="21"/>
    <s v="Manhattan Institute"/>
    <n v="25000"/>
    <x v="14"/>
    <x v="1"/>
  </r>
  <r>
    <s v="CT2017"/>
    <s v="F.M. Kirby Foundation_Manhattan Institute200120000"/>
    <x v="21"/>
    <s v="Manhattan Institute"/>
    <n v="20000"/>
    <x v="15"/>
    <x v="1"/>
  </r>
  <r>
    <s v="CT2017"/>
    <s v="F.M. Kirby Foundation_Manhattan Institute200015000"/>
    <x v="21"/>
    <s v="Manhattan Institute"/>
    <n v="15000"/>
    <x v="16"/>
    <x v="1"/>
  </r>
  <r>
    <s v="CT2017"/>
    <s v="F.M. Kirby Foundation_Manhattan Institute199910000"/>
    <x v="21"/>
    <s v="Manhattan Institute"/>
    <n v="10000"/>
    <x v="17"/>
    <x v="1"/>
  </r>
  <r>
    <s v="CT2017"/>
    <s v="Friedman Foundation For Educational Choice_Manhattan Institute201020000"/>
    <x v="22"/>
    <s v="Manhattan Institute"/>
    <n v="20000"/>
    <x v="1"/>
    <x v="1"/>
  </r>
  <r>
    <s v="CT2017"/>
    <s v="Friedman Foundation For Educational Choice_Manhattan Institute200413000"/>
    <x v="22"/>
    <s v="Manhattan Institute"/>
    <n v="13000"/>
    <x v="12"/>
    <x v="1"/>
  </r>
  <r>
    <s v="CT2017"/>
    <s v="Friedman Foundation For Educational Choice_Manhattan Institute200275000"/>
    <x v="22"/>
    <s v="Manhattan Institute"/>
    <n v="75000"/>
    <x v="14"/>
    <x v="1"/>
  </r>
  <r>
    <n v="990"/>
    <s v="George Edward Durell Foundation_Manhattan Institute201510000"/>
    <x v="23"/>
    <s v="Manhattan Institute"/>
    <n v="10000"/>
    <x v="0"/>
    <x v="0"/>
  </r>
  <r>
    <n v="990"/>
    <s v="Gilder Foundation_Manhattan Institute201620000"/>
    <x v="24"/>
    <s v="Manhattan Institute"/>
    <n v="20000"/>
    <x v="4"/>
    <x v="0"/>
  </r>
  <r>
    <n v="990"/>
    <s v="Gilder Foundation_Manhattan Institute201620000"/>
    <x v="24"/>
    <s v="Manhattan Institute"/>
    <n v="20000"/>
    <x v="4"/>
    <x v="0"/>
  </r>
  <r>
    <n v="990"/>
    <s v="Gilder Foundation_Manhattan Institute201510000"/>
    <x v="24"/>
    <s v="Manhattan Institute"/>
    <n v="10000"/>
    <x v="0"/>
    <x v="0"/>
  </r>
  <r>
    <n v="990"/>
    <s v="Gilder Foundation_Manhattan Institute201525000"/>
    <x v="24"/>
    <s v="Manhattan Institute"/>
    <n v="25000"/>
    <x v="0"/>
    <x v="0"/>
  </r>
  <r>
    <n v="990"/>
    <s v="Gilder Foundation_Manhattan Institute20155000"/>
    <x v="24"/>
    <s v="Manhattan Institute"/>
    <n v="5000"/>
    <x v="0"/>
    <x v="0"/>
  </r>
  <r>
    <n v="990"/>
    <s v="Gilder Foundation_Manhattan Institute201410000"/>
    <x v="24"/>
    <s v="Manhattan Institute"/>
    <n v="10000"/>
    <x v="5"/>
    <x v="0"/>
  </r>
  <r>
    <n v="990"/>
    <s v="Gilder Foundation_Manhattan Institute201425000"/>
    <x v="24"/>
    <s v="Manhattan Institute"/>
    <n v="25000"/>
    <x v="5"/>
    <x v="0"/>
  </r>
  <r>
    <n v="990"/>
    <s v="Gilder Foundation_Manhattan Institute201310000"/>
    <x v="24"/>
    <s v="Manhattan Institute"/>
    <n v="10000"/>
    <x v="3"/>
    <x v="0"/>
  </r>
  <r>
    <n v="990"/>
    <s v="Gilder Foundation_Manhattan Institute201325000"/>
    <x v="24"/>
    <s v="Manhattan Institute"/>
    <n v="25000"/>
    <x v="3"/>
    <x v="0"/>
  </r>
  <r>
    <s v="CT2017"/>
    <s v="Gilder Foundation_Manhattan Institute201210000"/>
    <x v="24"/>
    <s v="Manhattan Institute"/>
    <n v="10000"/>
    <x v="6"/>
    <x v="1"/>
  </r>
  <r>
    <s v="CT2017"/>
    <s v="Gilder Foundation_Manhattan Institute201225000"/>
    <x v="24"/>
    <s v="Manhattan Institute"/>
    <n v="25000"/>
    <x v="6"/>
    <x v="1"/>
  </r>
  <r>
    <s v="CT2017"/>
    <s v="Gilder Foundation_Manhattan Institute201110000"/>
    <x v="24"/>
    <s v="Manhattan Institute"/>
    <n v="10000"/>
    <x v="7"/>
    <x v="1"/>
  </r>
  <r>
    <s v="CT2017"/>
    <s v="Gilder Foundation_Manhattan Institute201125000"/>
    <x v="24"/>
    <s v="Manhattan Institute"/>
    <n v="25000"/>
    <x v="7"/>
    <x v="1"/>
  </r>
  <r>
    <s v="CT2017"/>
    <s v="Gilder Foundation_Manhattan Institute201010000"/>
    <x v="24"/>
    <s v="Manhattan Institute"/>
    <n v="10000"/>
    <x v="1"/>
    <x v="1"/>
  </r>
  <r>
    <s v="CT2017"/>
    <s v="Gilder Foundation_Manhattan Institute201050000"/>
    <x v="24"/>
    <s v="Manhattan Institute"/>
    <n v="50000"/>
    <x v="1"/>
    <x v="1"/>
  </r>
  <r>
    <s v="CT2017"/>
    <s v="Gilder Foundation_Manhattan Institute201050000"/>
    <x v="24"/>
    <s v="Manhattan Institute"/>
    <n v="50000"/>
    <x v="1"/>
    <x v="1"/>
  </r>
  <r>
    <s v="CT2017"/>
    <s v="Gilder Foundation_Manhattan Institute200910000"/>
    <x v="24"/>
    <s v="Manhattan Institute"/>
    <n v="10000"/>
    <x v="2"/>
    <x v="1"/>
  </r>
  <r>
    <s v="CT2017"/>
    <s v="Gilder Foundation_Manhattan Institute200860000"/>
    <x v="24"/>
    <s v="Manhattan Institute"/>
    <n v="60000"/>
    <x v="8"/>
    <x v="1"/>
  </r>
  <r>
    <s v="CT2017"/>
    <s v="Gilder Foundation_Manhattan Institute200760000"/>
    <x v="24"/>
    <s v="Manhattan Institute"/>
    <n v="60000"/>
    <x v="9"/>
    <x v="1"/>
  </r>
  <r>
    <s v="CT2017"/>
    <s v="Gilder Foundation_Manhattan Institute200650000"/>
    <x v="24"/>
    <s v="Manhattan Institute"/>
    <n v="50000"/>
    <x v="10"/>
    <x v="1"/>
  </r>
  <r>
    <s v="CT2017"/>
    <s v="Gilder Foundation_Manhattan Institute200590000"/>
    <x v="24"/>
    <s v="Manhattan Institute"/>
    <n v="90000"/>
    <x v="11"/>
    <x v="1"/>
  </r>
  <r>
    <s v="CT2017"/>
    <s v="Gilder Foundation_Manhattan Institute2004150000"/>
    <x v="24"/>
    <s v="Manhattan Institute"/>
    <n v="150000"/>
    <x v="12"/>
    <x v="1"/>
  </r>
  <r>
    <s v="CT2017"/>
    <s v="Gilder Foundation_Manhattan Institute2003100000"/>
    <x v="24"/>
    <s v="Manhattan Institute"/>
    <n v="100000"/>
    <x v="13"/>
    <x v="1"/>
  </r>
  <r>
    <s v="CT2017"/>
    <s v="Gilder Foundation_Manhattan Institute200274600"/>
    <x v="24"/>
    <s v="Manhattan Institute"/>
    <n v="74600"/>
    <x v="14"/>
    <x v="1"/>
  </r>
  <r>
    <s v="CT2017"/>
    <s v="Gilder Foundation_Manhattan Institute200155000"/>
    <x v="24"/>
    <s v="Manhattan Institute"/>
    <n v="55000"/>
    <x v="15"/>
    <x v="1"/>
  </r>
  <r>
    <s v="CT2017"/>
    <s v="Gilder Foundation_Manhattan Institute2000137500"/>
    <x v="24"/>
    <s v="Manhattan Institute"/>
    <n v="137500"/>
    <x v="16"/>
    <x v="1"/>
  </r>
  <r>
    <s v="CT2017"/>
    <s v="Gilder Foundation_Manhattan Institute199975000"/>
    <x v="24"/>
    <s v="Manhattan Institute"/>
    <n v="75000"/>
    <x v="17"/>
    <x v="1"/>
  </r>
  <r>
    <s v="CT2017"/>
    <s v="Gilder Foundation_Manhattan Institute1998138200"/>
    <x v="24"/>
    <s v="Manhattan Institute"/>
    <n v="138200"/>
    <x v="18"/>
    <x v="1"/>
  </r>
  <r>
    <n v="990"/>
    <s v="Hertog Foundation_Manhattan Institute2017139470"/>
    <x v="25"/>
    <s v="Manhattan Institute"/>
    <n v="139470"/>
    <x v="20"/>
    <x v="0"/>
  </r>
  <r>
    <n v="990"/>
    <s v="Hertog Foundation_Manhattan Institute2016174490"/>
    <x v="25"/>
    <s v="Manhattan Institute"/>
    <n v="174490"/>
    <x v="4"/>
    <x v="0"/>
  </r>
  <r>
    <n v="990"/>
    <s v="Hertog Foundation_Manhattan Institute2015164530"/>
    <x v="25"/>
    <s v="Manhattan Institute"/>
    <n v="164530"/>
    <x v="0"/>
    <x v="0"/>
  </r>
  <r>
    <n v="990"/>
    <s v="Hertog Foundation_Manhattan Institute2014100000"/>
    <x v="25"/>
    <s v="Manhattan Institute"/>
    <n v="100000"/>
    <x v="5"/>
    <x v="0"/>
  </r>
  <r>
    <n v="990"/>
    <s v="Hertog Foundation_Manhattan Institute2013115560"/>
    <x v="25"/>
    <s v="Manhattan Institute"/>
    <n v="115560"/>
    <x v="3"/>
    <x v="0"/>
  </r>
  <r>
    <n v="990"/>
    <s v="Hertog Foundation_Manhattan Institute201279560"/>
    <x v="25"/>
    <s v="Manhattan Institute"/>
    <n v="79560"/>
    <x v="6"/>
    <x v="0"/>
  </r>
  <r>
    <n v="990"/>
    <s v="Hertog Foundation_Manhattan Institute2011134570"/>
    <x v="25"/>
    <s v="Manhattan Institute"/>
    <n v="134570"/>
    <x v="7"/>
    <x v="0"/>
  </r>
  <r>
    <n v="990"/>
    <s v="Hertog Foundation_Manhattan Institute201025000"/>
    <x v="25"/>
    <s v="Manhattan Institute"/>
    <n v="25000"/>
    <x v="1"/>
    <x v="0"/>
  </r>
  <r>
    <n v="990"/>
    <s v="Hertog Foundation_Manhattan Institute200950000"/>
    <x v="25"/>
    <s v="Manhattan Institute"/>
    <n v="50000"/>
    <x v="2"/>
    <x v="0"/>
  </r>
  <r>
    <n v="990"/>
    <s v="Hickory Foundation_Manhattan Institute201615000"/>
    <x v="26"/>
    <s v="Manhattan Institute"/>
    <n v="15000"/>
    <x v="4"/>
    <x v="0"/>
  </r>
  <r>
    <n v="990"/>
    <s v="Hickory Foundation_Manhattan Institute201515000"/>
    <x v="26"/>
    <s v="Manhattan Institute"/>
    <n v="15000"/>
    <x v="0"/>
    <x v="0"/>
  </r>
  <r>
    <n v="990"/>
    <s v="Hickory Foundation_Manhattan Institute201415000"/>
    <x v="26"/>
    <s v="Manhattan Institute"/>
    <n v="15000"/>
    <x v="5"/>
    <x v="0"/>
  </r>
  <r>
    <n v="990"/>
    <s v="Hickory Foundation_Manhattan Institute201315000"/>
    <x v="26"/>
    <s v="Manhattan Institute"/>
    <n v="15000"/>
    <x v="3"/>
    <x v="0"/>
  </r>
  <r>
    <s v="CT2017"/>
    <s v="Hickory Foundation_Manhattan Institute201215000"/>
    <x v="26"/>
    <s v="Manhattan Institute"/>
    <n v="15000"/>
    <x v="6"/>
    <x v="1"/>
  </r>
  <r>
    <s v="CT2017"/>
    <s v="Hickory Foundation_Manhattan Institute201115000"/>
    <x v="26"/>
    <s v="Manhattan Institute"/>
    <n v="15000"/>
    <x v="7"/>
    <x v="1"/>
  </r>
  <r>
    <s v="CT2017"/>
    <s v="Hickory Foundation_Manhattan Institute201020000"/>
    <x v="26"/>
    <s v="Manhattan Institute"/>
    <n v="20000"/>
    <x v="1"/>
    <x v="1"/>
  </r>
  <r>
    <s v="CT2017"/>
    <s v="Hickory Foundation_Manhattan Institute200920000"/>
    <x v="26"/>
    <s v="Manhattan Institute"/>
    <n v="20000"/>
    <x v="2"/>
    <x v="1"/>
  </r>
  <r>
    <s v="CT2017"/>
    <s v="Hickory Foundation_Manhattan Institute200820000"/>
    <x v="26"/>
    <s v="Manhattan Institute"/>
    <n v="20000"/>
    <x v="8"/>
    <x v="1"/>
  </r>
  <r>
    <s v="CT2017"/>
    <s v="Hickory Foundation_Manhattan Institute200725000"/>
    <x v="26"/>
    <s v="Manhattan Institute"/>
    <n v="25000"/>
    <x v="9"/>
    <x v="1"/>
  </r>
  <r>
    <s v="CT2017"/>
    <s v="Hickory Foundation_Manhattan Institute200615000"/>
    <x v="26"/>
    <s v="Manhattan Institute"/>
    <n v="15000"/>
    <x v="10"/>
    <x v="1"/>
  </r>
  <r>
    <s v="CT2017"/>
    <s v="Hickory Foundation_Manhattan Institute200517000"/>
    <x v="26"/>
    <s v="Manhattan Institute"/>
    <n v="17000"/>
    <x v="11"/>
    <x v="1"/>
  </r>
  <r>
    <s v="CT2017"/>
    <s v="Hickory Foundation_Manhattan Institute200310000"/>
    <x v="26"/>
    <s v="Manhattan Institute"/>
    <n v="10000"/>
    <x v="13"/>
    <x v="1"/>
  </r>
  <r>
    <s v="CT2017"/>
    <s v="Hickory Foundation_Manhattan Institute200233200"/>
    <x v="26"/>
    <s v="Manhattan Institute"/>
    <n v="33200"/>
    <x v="14"/>
    <x v="1"/>
  </r>
  <r>
    <s v="CT2017"/>
    <s v="Hickory Foundation_Manhattan Institute200110000"/>
    <x v="26"/>
    <s v="Manhattan Institute"/>
    <n v="10000"/>
    <x v="15"/>
    <x v="1"/>
  </r>
  <r>
    <s v="CT2017"/>
    <s v="Hickory Foundation_Manhattan Institute200011000"/>
    <x v="26"/>
    <s v="Manhattan Institute"/>
    <n v="11000"/>
    <x v="16"/>
    <x v="1"/>
  </r>
  <r>
    <s v="CT2017"/>
    <s v="Hickory Foundation_Manhattan Institute199910000"/>
    <x v="26"/>
    <s v="Manhattan Institute"/>
    <n v="10000"/>
    <x v="17"/>
    <x v="1"/>
  </r>
  <r>
    <s v="CT2017"/>
    <s v="Hickory Foundation_Manhattan Institute199820000"/>
    <x v="26"/>
    <s v="Manhattan Institute"/>
    <n v="20000"/>
    <x v="18"/>
    <x v="1"/>
  </r>
  <r>
    <n v="990"/>
    <s v="Holman Foundation_Manhattan Institute201615000"/>
    <x v="27"/>
    <s v="Manhattan Institute"/>
    <n v="15000"/>
    <x v="4"/>
    <x v="0"/>
  </r>
  <r>
    <n v="990"/>
    <s v="Holman Foundation_Manhattan Institute201515000"/>
    <x v="27"/>
    <s v="Manhattan Institute"/>
    <n v="15000"/>
    <x v="0"/>
    <x v="0"/>
  </r>
  <r>
    <s v="CT2017"/>
    <s v="Holman Foundation_Manhattan Institute201415000"/>
    <x v="27"/>
    <s v="Manhattan Institute"/>
    <n v="15000"/>
    <x v="5"/>
    <x v="1"/>
  </r>
  <r>
    <s v="CT2017"/>
    <s v="Jaquelin Hume Foundation_Manhattan Institute201250000"/>
    <x v="28"/>
    <s v="Manhattan Institute"/>
    <n v="50000"/>
    <x v="6"/>
    <x v="1"/>
  </r>
  <r>
    <s v="CT2017"/>
    <s v="Jaquelin Hume Foundation_Manhattan Institute201150000"/>
    <x v="28"/>
    <s v="Manhattan Institute"/>
    <n v="50000"/>
    <x v="7"/>
    <x v="1"/>
  </r>
  <r>
    <s v="CT2017"/>
    <s v="Jaquelin Hume Foundation_Manhattan Institute201050000"/>
    <x v="28"/>
    <s v="Manhattan Institute"/>
    <n v="50000"/>
    <x v="1"/>
    <x v="1"/>
  </r>
  <r>
    <s v="CT2017"/>
    <s v="Jaquelin Hume Foundation_Manhattan Institute200950000"/>
    <x v="28"/>
    <s v="Manhattan Institute"/>
    <n v="50000"/>
    <x v="2"/>
    <x v="1"/>
  </r>
  <r>
    <s v="CT2017"/>
    <s v="Jaquelin Hume Foundation_Manhattan Institute200850000"/>
    <x v="28"/>
    <s v="Manhattan Institute"/>
    <n v="50000"/>
    <x v="8"/>
    <x v="1"/>
  </r>
  <r>
    <s v="CT2017"/>
    <s v="Jaquelin Hume Foundation_Manhattan Institute200750000"/>
    <x v="28"/>
    <s v="Manhattan Institute"/>
    <n v="50000"/>
    <x v="9"/>
    <x v="1"/>
  </r>
  <r>
    <s v="CT2017"/>
    <s v="Jaquelin Hume Foundation_Manhattan Institute2006100000"/>
    <x v="28"/>
    <s v="Manhattan Institute"/>
    <n v="100000"/>
    <x v="10"/>
    <x v="1"/>
  </r>
  <r>
    <s v="CT2017"/>
    <s v="Jaquelin Hume Foundation_Manhattan Institute2005100000"/>
    <x v="28"/>
    <s v="Manhattan Institute"/>
    <n v="100000"/>
    <x v="11"/>
    <x v="1"/>
  </r>
  <r>
    <s v="CT2017"/>
    <s v="Jaquelin Hume Foundation_Manhattan Institute2003100000"/>
    <x v="28"/>
    <s v="Manhattan Institute"/>
    <n v="100000"/>
    <x v="13"/>
    <x v="1"/>
  </r>
  <r>
    <s v="CT2017"/>
    <s v="Jaquelin Hume Foundation_Manhattan Institute2002100000"/>
    <x v="28"/>
    <s v="Manhattan Institute"/>
    <n v="100000"/>
    <x v="14"/>
    <x v="1"/>
  </r>
  <r>
    <s v="CT2017"/>
    <s v="Jaquelin Hume Foundation_Manhattan Institute2001100000"/>
    <x v="28"/>
    <s v="Manhattan Institute"/>
    <n v="100000"/>
    <x v="15"/>
    <x v="1"/>
  </r>
  <r>
    <s v="CT2017"/>
    <s v="Jaquelin Hume Foundation_Manhattan Institute2000100000"/>
    <x v="28"/>
    <s v="Manhattan Institute"/>
    <n v="100000"/>
    <x v="16"/>
    <x v="1"/>
  </r>
  <r>
    <s v="CT2017"/>
    <s v="Jaquelin Hume Foundation_Manhattan Institute1999100000"/>
    <x v="28"/>
    <s v="Manhattan Institute"/>
    <n v="100000"/>
    <x v="17"/>
    <x v="1"/>
  </r>
  <r>
    <n v="990"/>
    <s v="Jewish Communal Fund_Manhattan Institute2011189250"/>
    <x v="29"/>
    <s v="Manhattan Institute"/>
    <n v="189250"/>
    <x v="7"/>
    <x v="0"/>
  </r>
  <r>
    <n v="990"/>
    <s v="Jewish Communal Fund_Manhattan Institute2010116350"/>
    <x v="29"/>
    <s v="Manhattan Institute"/>
    <n v="116350"/>
    <x v="1"/>
    <x v="0"/>
  </r>
  <r>
    <n v="990"/>
    <s v="Jewish Communal Fund_Manhattan Institute2008372500"/>
    <x v="29"/>
    <s v="Manhattan Institute"/>
    <n v="372500"/>
    <x v="8"/>
    <x v="0"/>
  </r>
  <r>
    <n v="990"/>
    <s v="Jewish Communal Fund_Manhattan Institute2003125800"/>
    <x v="29"/>
    <s v="Manhattan Institute"/>
    <n v="125800"/>
    <x v="13"/>
    <x v="0"/>
  </r>
  <r>
    <n v="990"/>
    <s v="Jewish Communal Fund_Manhattan Institute2002135500"/>
    <x v="29"/>
    <s v="Manhattan Institute"/>
    <n v="135500"/>
    <x v="14"/>
    <x v="0"/>
  </r>
  <r>
    <s v="CT2017"/>
    <s v="JM Foundation_Manhattan Institute201250000"/>
    <x v="30"/>
    <s v="Manhattan Institute"/>
    <n v="50000"/>
    <x v="6"/>
    <x v="1"/>
  </r>
  <r>
    <s v="CT2017"/>
    <s v="JM Foundation_Manhattan Institute201050000"/>
    <x v="30"/>
    <s v="Manhattan Institute"/>
    <n v="50000"/>
    <x v="1"/>
    <x v="1"/>
  </r>
  <r>
    <s v="CT2017"/>
    <s v="JM Foundation_Manhattan Institute200840000"/>
    <x v="30"/>
    <s v="Manhattan Institute"/>
    <n v="40000"/>
    <x v="8"/>
    <x v="1"/>
  </r>
  <r>
    <s v="CT2017"/>
    <s v="JM Foundation_Manhattan Institute200535000"/>
    <x v="30"/>
    <s v="Manhattan Institute"/>
    <n v="35000"/>
    <x v="11"/>
    <x v="1"/>
  </r>
  <r>
    <s v="CT2017"/>
    <s v="JM Foundation_Manhattan Institute200225000"/>
    <x v="30"/>
    <s v="Manhattan Institute"/>
    <n v="25000"/>
    <x v="14"/>
    <x v="1"/>
  </r>
  <r>
    <s v="CT2017"/>
    <s v="JM Foundation_Manhattan Institute199925000"/>
    <x v="30"/>
    <s v="Manhattan Institute"/>
    <n v="25000"/>
    <x v="17"/>
    <x v="1"/>
  </r>
  <r>
    <s v="CT2017"/>
    <s v="JM Foundation_Manhattan Institute199615000"/>
    <x v="30"/>
    <s v="Manhattan Institute"/>
    <n v="15000"/>
    <x v="21"/>
    <x v="1"/>
  </r>
  <r>
    <s v="CT2017"/>
    <s v="John M. Olin Foundation_Manhattan Institute20135000"/>
    <x v="31"/>
    <s v="Manhattan Institute"/>
    <n v="5000"/>
    <x v="3"/>
    <x v="1"/>
  </r>
  <r>
    <s v="CT2017"/>
    <s v="John M. Olin Foundation_Manhattan Institute201225000"/>
    <x v="31"/>
    <s v="Manhattan Institute"/>
    <n v="25000"/>
    <x v="6"/>
    <x v="1"/>
  </r>
  <r>
    <s v="CT2017"/>
    <s v="John M. Olin Foundation_Manhattan Institute201175000"/>
    <x v="31"/>
    <s v="Manhattan Institute"/>
    <n v="75000"/>
    <x v="7"/>
    <x v="1"/>
  </r>
  <r>
    <s v="CT2017"/>
    <s v="John M. Olin Foundation_Manhattan Institute2010175000"/>
    <x v="31"/>
    <s v="Manhattan Institute"/>
    <n v="175000"/>
    <x v="1"/>
    <x v="1"/>
  </r>
  <r>
    <s v="CT2017"/>
    <s v="John M. Olin Foundation_Manhattan Institute2009150000"/>
    <x v="31"/>
    <s v="Manhattan Institute"/>
    <n v="150000"/>
    <x v="2"/>
    <x v="1"/>
  </r>
  <r>
    <s v="CT2017"/>
    <s v="John M. Olin Foundation_Manhattan Institute2008150000"/>
    <x v="31"/>
    <s v="Manhattan Institute"/>
    <n v="150000"/>
    <x v="8"/>
    <x v="1"/>
  </r>
  <r>
    <s v="CT2017"/>
    <s v="John M. Olin Foundation_Manhattan Institute2006500000"/>
    <x v="31"/>
    <s v="Manhattan Institute"/>
    <n v="500000"/>
    <x v="10"/>
    <x v="1"/>
  </r>
  <r>
    <s v="CT2017"/>
    <s v="John M. Olin Foundation_Manhattan Institute2005400000"/>
    <x v="31"/>
    <s v="Manhattan Institute"/>
    <n v="400000"/>
    <x v="11"/>
    <x v="1"/>
  </r>
  <r>
    <s v="CT2017"/>
    <s v="John M. Olin Foundation_Manhattan Institute2004400000"/>
    <x v="31"/>
    <s v="Manhattan Institute"/>
    <n v="400000"/>
    <x v="12"/>
    <x v="1"/>
  </r>
  <r>
    <s v="CT2017"/>
    <s v="John M. Olin Foundation_Manhattan Institute200310000"/>
    <x v="31"/>
    <s v="Manhattan Institute"/>
    <n v="10000"/>
    <x v="13"/>
    <x v="1"/>
  </r>
  <r>
    <s v="CT2017"/>
    <s v="John M. Olin Foundation_Manhattan Institute2003400000"/>
    <x v="31"/>
    <s v="Manhattan Institute"/>
    <n v="400000"/>
    <x v="13"/>
    <x v="1"/>
  </r>
  <r>
    <s v="CT2017"/>
    <s v="John M. Olin Foundation_Manhattan Institute2002400000"/>
    <x v="31"/>
    <s v="Manhattan Institute"/>
    <n v="400000"/>
    <x v="14"/>
    <x v="1"/>
  </r>
  <r>
    <s v="CT2017"/>
    <s v="John M. Olin Foundation_Manhattan Institute200243000"/>
    <x v="31"/>
    <s v="Manhattan Institute"/>
    <n v="43000"/>
    <x v="14"/>
    <x v="1"/>
  </r>
  <r>
    <s v="CT2017"/>
    <s v="John M. Olin Foundation_Manhattan Institute2001400000"/>
    <x v="31"/>
    <s v="Manhattan Institute"/>
    <n v="400000"/>
    <x v="15"/>
    <x v="1"/>
  </r>
  <r>
    <s v="CT2017"/>
    <s v="John M. Olin Foundation_Manhattan Institute200143000"/>
    <x v="31"/>
    <s v="Manhattan Institute"/>
    <n v="43000"/>
    <x v="15"/>
    <x v="1"/>
  </r>
  <r>
    <s v="CT2017"/>
    <s v="John M. Olin Foundation_Manhattan Institute200015000"/>
    <x v="31"/>
    <s v="Manhattan Institute"/>
    <n v="15000"/>
    <x v="16"/>
    <x v="1"/>
  </r>
  <r>
    <s v="CT2017"/>
    <s v="John M. Olin Foundation_Manhattan Institute2000400000"/>
    <x v="31"/>
    <s v="Manhattan Institute"/>
    <n v="400000"/>
    <x v="16"/>
    <x v="1"/>
  </r>
  <r>
    <s v="CT2017"/>
    <s v="John M. Olin Foundation_Manhattan Institute200043000"/>
    <x v="31"/>
    <s v="Manhattan Institute"/>
    <n v="43000"/>
    <x v="16"/>
    <x v="1"/>
  </r>
  <r>
    <s v="CT2017"/>
    <s v="John M. Olin Foundation_Manhattan Institute200050000"/>
    <x v="31"/>
    <s v="Manhattan Institute"/>
    <n v="50000"/>
    <x v="16"/>
    <x v="1"/>
  </r>
  <r>
    <s v="CT2017"/>
    <s v="John M. Olin Foundation_Manhattan Institute1999400000"/>
    <x v="31"/>
    <s v="Manhattan Institute"/>
    <n v="400000"/>
    <x v="17"/>
    <x v="1"/>
  </r>
  <r>
    <s v="CT2017"/>
    <s v="John M. Olin Foundation_Manhattan Institute199943000"/>
    <x v="31"/>
    <s v="Manhattan Institute"/>
    <n v="43000"/>
    <x v="17"/>
    <x v="1"/>
  </r>
  <r>
    <s v="CT2017"/>
    <s v="John M. Olin Foundation_Manhattan Institute1998150000"/>
    <x v="31"/>
    <s v="Manhattan Institute"/>
    <n v="150000"/>
    <x v="18"/>
    <x v="1"/>
  </r>
  <r>
    <s v="CT2017"/>
    <s v="John M. Olin Foundation_Manhattan Institute1998250000"/>
    <x v="31"/>
    <s v="Manhattan Institute"/>
    <n v="250000"/>
    <x v="18"/>
    <x v="1"/>
  </r>
  <r>
    <s v="CT2017"/>
    <s v="John M. Olin Foundation_Manhattan Institute199870000"/>
    <x v="31"/>
    <s v="Manhattan Institute"/>
    <n v="70000"/>
    <x v="18"/>
    <x v="1"/>
  </r>
  <r>
    <s v="CT2017"/>
    <s v="John M. Olin Foundation_Manhattan Institute1997150000"/>
    <x v="31"/>
    <s v="Manhattan Institute"/>
    <n v="150000"/>
    <x v="19"/>
    <x v="1"/>
  </r>
  <r>
    <s v="CT2017"/>
    <s v="John M. Olin Foundation_Manhattan Institute1997180000"/>
    <x v="31"/>
    <s v="Manhattan Institute"/>
    <n v="180000"/>
    <x v="19"/>
    <x v="1"/>
  </r>
  <r>
    <s v="CT2017"/>
    <s v="John M. Olin Foundation_Manhattan Institute1996100000"/>
    <x v="31"/>
    <s v="Manhattan Institute"/>
    <n v="100000"/>
    <x v="21"/>
    <x v="1"/>
  </r>
  <r>
    <s v="CT2017"/>
    <s v="John M. Olin Foundation_Manhattan Institute1996100000"/>
    <x v="31"/>
    <s v="Manhattan Institute"/>
    <n v="100000"/>
    <x v="21"/>
    <x v="1"/>
  </r>
  <r>
    <s v="CT2017"/>
    <s v="John M. Olin Foundation_Manhattan Institute1996150000"/>
    <x v="31"/>
    <s v="Manhattan Institute"/>
    <n v="150000"/>
    <x v="21"/>
    <x v="1"/>
  </r>
  <r>
    <s v="CT2017"/>
    <s v="John M. Olin Foundation_Manhattan Institute199625000"/>
    <x v="31"/>
    <s v="Manhattan Institute"/>
    <n v="25000"/>
    <x v="21"/>
    <x v="1"/>
  </r>
  <r>
    <s v="CT2017"/>
    <s v="John M. Olin Foundation_Manhattan Institute199625000"/>
    <x v="31"/>
    <s v="Manhattan Institute"/>
    <n v="25000"/>
    <x v="21"/>
    <x v="1"/>
  </r>
  <r>
    <s v="CT2017"/>
    <s v="John M. Olin Foundation_Manhattan Institute1995100000"/>
    <x v="31"/>
    <s v="Manhattan Institute"/>
    <n v="100000"/>
    <x v="22"/>
    <x v="1"/>
  </r>
  <r>
    <s v="CT2017"/>
    <s v="John M. Olin Foundation_Manhattan Institute1995100000"/>
    <x v="31"/>
    <s v="Manhattan Institute"/>
    <n v="100000"/>
    <x v="22"/>
    <x v="1"/>
  </r>
  <r>
    <s v="CT2017"/>
    <s v="John M. Olin Foundation_Manhattan Institute199520000"/>
    <x v="31"/>
    <s v="Manhattan Institute"/>
    <n v="20000"/>
    <x v="22"/>
    <x v="1"/>
  </r>
  <r>
    <s v="CT2017"/>
    <s v="John M. Olin Foundation_Manhattan Institute199525000"/>
    <x v="31"/>
    <s v="Manhattan Institute"/>
    <n v="25000"/>
    <x v="22"/>
    <x v="1"/>
  </r>
  <r>
    <s v="CT2017"/>
    <s v="John M. Olin Foundation_Manhattan Institute199537500"/>
    <x v="31"/>
    <s v="Manhattan Institute"/>
    <n v="37500"/>
    <x v="22"/>
    <x v="1"/>
  </r>
  <r>
    <s v="CT2017"/>
    <s v="John M. Olin Foundation_Manhattan Institute199410000"/>
    <x v="31"/>
    <s v="Manhattan Institute"/>
    <n v="10000"/>
    <x v="23"/>
    <x v="1"/>
  </r>
  <r>
    <s v="CT2017"/>
    <s v="John M. Olin Foundation_Manhattan Institute199420000"/>
    <x v="31"/>
    <s v="Manhattan Institute"/>
    <n v="20000"/>
    <x v="23"/>
    <x v="1"/>
  </r>
  <r>
    <s v="CT2017"/>
    <s v="John M. Olin Foundation_Manhattan Institute199445000"/>
    <x v="31"/>
    <s v="Manhattan Institute"/>
    <n v="45000"/>
    <x v="23"/>
    <x v="1"/>
  </r>
  <r>
    <s v="CT2017"/>
    <s v="John M. Olin Foundation_Manhattan Institute199450000"/>
    <x v="31"/>
    <s v="Manhattan Institute"/>
    <n v="50000"/>
    <x v="23"/>
    <x v="1"/>
  </r>
  <r>
    <s v="CT2017"/>
    <s v="John M. Olin Foundation_Manhattan Institute199450000"/>
    <x v="31"/>
    <s v="Manhattan Institute"/>
    <n v="50000"/>
    <x v="23"/>
    <x v="1"/>
  </r>
  <r>
    <s v="CT2017"/>
    <s v="John M. Olin Foundation_Manhattan Institute199460000"/>
    <x v="31"/>
    <s v="Manhattan Institute"/>
    <n v="60000"/>
    <x v="23"/>
    <x v="1"/>
  </r>
  <r>
    <s v="CT2017"/>
    <s v="John M. Olin Foundation_Manhattan Institute199480000"/>
    <x v="31"/>
    <s v="Manhattan Institute"/>
    <n v="80000"/>
    <x v="23"/>
    <x v="1"/>
  </r>
  <r>
    <s v="CT2017"/>
    <s v="John M. Olin Foundation_Manhattan Institute199325000"/>
    <x v="31"/>
    <s v="Manhattan Institute"/>
    <n v="25000"/>
    <x v="24"/>
    <x v="1"/>
  </r>
  <r>
    <s v="CT2017"/>
    <s v="John M. Olin Foundation_Manhattan Institute199330000"/>
    <x v="31"/>
    <s v="Manhattan Institute"/>
    <n v="30000"/>
    <x v="24"/>
    <x v="1"/>
  </r>
  <r>
    <s v="CT2017"/>
    <s v="John M. Olin Foundation_Manhattan Institute199340000"/>
    <x v="31"/>
    <s v="Manhattan Institute"/>
    <n v="40000"/>
    <x v="24"/>
    <x v="1"/>
  </r>
  <r>
    <s v="CT2017"/>
    <s v="John M. Olin Foundation_Manhattan Institute199345000"/>
    <x v="31"/>
    <s v="Manhattan Institute"/>
    <n v="45000"/>
    <x v="24"/>
    <x v="1"/>
  </r>
  <r>
    <s v="CT2017"/>
    <s v="John M. Olin Foundation_Manhattan Institute19935000"/>
    <x v="31"/>
    <s v="Manhattan Institute"/>
    <n v="5000"/>
    <x v="24"/>
    <x v="1"/>
  </r>
  <r>
    <s v="CT2017"/>
    <s v="John M. Olin Foundation_Manhattan Institute199360000"/>
    <x v="31"/>
    <s v="Manhattan Institute"/>
    <n v="60000"/>
    <x v="24"/>
    <x v="1"/>
  </r>
  <r>
    <s v="CT2017"/>
    <s v="John M. Olin Foundation_Manhattan Institute1992100000"/>
    <x v="31"/>
    <s v="Manhattan Institute"/>
    <n v="100000"/>
    <x v="25"/>
    <x v="1"/>
  </r>
  <r>
    <s v="CT2017"/>
    <s v="John M. Olin Foundation_Manhattan Institute199240000"/>
    <x v="31"/>
    <s v="Manhattan Institute"/>
    <n v="40000"/>
    <x v="25"/>
    <x v="1"/>
  </r>
  <r>
    <s v="CT2017"/>
    <s v="John M. Olin Foundation_Manhattan Institute199265000"/>
    <x v="31"/>
    <s v="Manhattan Institute"/>
    <n v="65000"/>
    <x v="25"/>
    <x v="1"/>
  </r>
  <r>
    <s v="CT2017"/>
    <s v="John M. Olin Foundation_Manhattan Institute199115000"/>
    <x v="31"/>
    <s v="Manhattan Institute"/>
    <n v="15000"/>
    <x v="26"/>
    <x v="1"/>
  </r>
  <r>
    <s v="CT2017"/>
    <s v="John M. Olin Foundation_Manhattan Institute199120000"/>
    <x v="31"/>
    <s v="Manhattan Institute"/>
    <n v="20000"/>
    <x v="26"/>
    <x v="1"/>
  </r>
  <r>
    <s v="CT2017"/>
    <s v="John M. Olin Foundation_Manhattan Institute199125000"/>
    <x v="31"/>
    <s v="Manhattan Institute"/>
    <n v="25000"/>
    <x v="26"/>
    <x v="1"/>
  </r>
  <r>
    <s v="CT2017"/>
    <s v="John M. Olin Foundation_Manhattan Institute199140000"/>
    <x v="31"/>
    <s v="Manhattan Institute"/>
    <n v="40000"/>
    <x v="26"/>
    <x v="1"/>
  </r>
  <r>
    <s v="CT2017"/>
    <s v="John M. Olin Foundation_Manhattan Institute199150000"/>
    <x v="31"/>
    <s v="Manhattan Institute"/>
    <n v="50000"/>
    <x v="26"/>
    <x v="1"/>
  </r>
  <r>
    <s v="CT2017"/>
    <s v="John M. Olin Foundation_Manhattan Institute199025000"/>
    <x v="31"/>
    <s v="Manhattan Institute"/>
    <n v="25000"/>
    <x v="27"/>
    <x v="1"/>
  </r>
  <r>
    <s v="CT2017"/>
    <s v="John M. Olin Foundation_Manhattan Institute199025000"/>
    <x v="31"/>
    <s v="Manhattan Institute"/>
    <n v="25000"/>
    <x v="27"/>
    <x v="1"/>
  </r>
  <r>
    <s v="CT2017"/>
    <s v="John M. Olin Foundation_Manhattan Institute199035000"/>
    <x v="31"/>
    <s v="Manhattan Institute"/>
    <n v="35000"/>
    <x v="27"/>
    <x v="1"/>
  </r>
  <r>
    <s v="CT2017"/>
    <s v="John M. Olin Foundation_Manhattan Institute198950000"/>
    <x v="31"/>
    <s v="Manhattan Institute"/>
    <n v="50000"/>
    <x v="28"/>
    <x v="1"/>
  </r>
  <r>
    <s v="CT2017"/>
    <s v="John M. Olin Foundation_Manhattan Institute198730000"/>
    <x v="31"/>
    <s v="Manhattan Institute"/>
    <n v="30000"/>
    <x v="29"/>
    <x v="1"/>
  </r>
  <r>
    <s v="CT2017"/>
    <s v="John M. Olin Foundation_Manhattan Institute198750000"/>
    <x v="31"/>
    <s v="Manhattan Institute"/>
    <n v="50000"/>
    <x v="29"/>
    <x v="1"/>
  </r>
  <r>
    <s v="CT2017"/>
    <s v="John M. Olin Foundation_Manhattan Institute198650000"/>
    <x v="31"/>
    <s v="Manhattan Institute"/>
    <n v="50000"/>
    <x v="30"/>
    <x v="1"/>
  </r>
  <r>
    <s v="CT2017"/>
    <s v="John M. Olin Foundation_Manhattan Institute198530000"/>
    <x v="31"/>
    <s v="Manhattan Institute"/>
    <n v="30000"/>
    <x v="31"/>
    <x v="1"/>
  </r>
  <r>
    <n v="990"/>
    <s v="John Templeton Foundation_Manhattan Institute2015150000"/>
    <x v="32"/>
    <s v="Manhattan Institute"/>
    <n v="150000"/>
    <x v="0"/>
    <x v="0"/>
  </r>
  <r>
    <n v="990"/>
    <s v="John Templeton Foundation_Manhattan Institute2015225000"/>
    <x v="32"/>
    <s v="Manhattan Institute"/>
    <n v="225000"/>
    <x v="0"/>
    <x v="0"/>
  </r>
  <r>
    <n v="990"/>
    <s v="John Templeton Foundation_Manhattan Institute2014225000"/>
    <x v="32"/>
    <s v="Manhattan Institute"/>
    <n v="225000"/>
    <x v="5"/>
    <x v="0"/>
  </r>
  <r>
    <n v="990"/>
    <s v="John Templeton Foundation_Manhattan Institute2014225000"/>
    <x v="32"/>
    <s v="Manhattan Institute"/>
    <n v="225000"/>
    <x v="5"/>
    <x v="0"/>
  </r>
  <r>
    <n v="990"/>
    <s v="John Templeton Foundation_Manhattan Institute2013225000"/>
    <x v="32"/>
    <s v="Manhattan Institute"/>
    <n v="225000"/>
    <x v="3"/>
    <x v="0"/>
  </r>
  <r>
    <n v="990"/>
    <s v="John Templeton Foundation_Manhattan Institute2013225000"/>
    <x v="32"/>
    <s v="Manhattan Institute"/>
    <n v="225000"/>
    <x v="3"/>
    <x v="0"/>
  </r>
  <r>
    <n v="990"/>
    <s v="John Templeton Foundation_Manhattan Institute2012225000"/>
    <x v="32"/>
    <s v="Manhattan Institute"/>
    <n v="225000"/>
    <x v="6"/>
    <x v="0"/>
  </r>
  <r>
    <s v="CT2017"/>
    <s v="John Templeton Foundation_Manhattan Institute200915000"/>
    <x v="32"/>
    <s v="Manhattan Institute"/>
    <n v="15000"/>
    <x v="2"/>
    <x v="1"/>
  </r>
  <r>
    <s v="CT2017"/>
    <s v="John Templeton Foundation_Manhattan Institute200760000"/>
    <x v="32"/>
    <s v="Manhattan Institute"/>
    <n v="60000"/>
    <x v="9"/>
    <x v="1"/>
  </r>
  <r>
    <s v="CT2017"/>
    <s v="John Templeton Foundation_Manhattan Institute2006340000"/>
    <x v="32"/>
    <s v="Manhattan Institute"/>
    <n v="340000"/>
    <x v="10"/>
    <x v="1"/>
  </r>
  <r>
    <s v="CT2017"/>
    <s v="John Templeton Foundation_Manhattan Institute200644000"/>
    <x v="32"/>
    <s v="Manhattan Institute"/>
    <n v="44000"/>
    <x v="10"/>
    <x v="1"/>
  </r>
  <r>
    <s v="CT2017"/>
    <s v="John William Pope Foundation_Manhattan Institute201325000"/>
    <x v="33"/>
    <s v="Manhattan Institute"/>
    <n v="25000"/>
    <x v="3"/>
    <x v="1"/>
  </r>
  <r>
    <s v="CT2017"/>
    <s v="John William Pope Foundation_Manhattan Institute201225000"/>
    <x v="33"/>
    <s v="Manhattan Institute"/>
    <n v="25000"/>
    <x v="6"/>
    <x v="1"/>
  </r>
  <r>
    <n v="990"/>
    <s v="Kulakala Point Foundation_Manhattan Institute20082500"/>
    <x v="34"/>
    <s v="Manhattan Institute"/>
    <n v="2500"/>
    <x v="8"/>
    <x v="0"/>
  </r>
  <r>
    <n v="990"/>
    <s v="Kulakala Point Foundation_Manhattan Institute20072500"/>
    <x v="34"/>
    <s v="Manhattan Institute"/>
    <n v="2500"/>
    <x v="9"/>
    <x v="0"/>
  </r>
  <r>
    <n v="990"/>
    <s v="Kulakala Point Foundation_Manhattan Institute20062500"/>
    <x v="34"/>
    <s v="Manhattan Institute"/>
    <n v="2500"/>
    <x v="10"/>
    <x v="0"/>
  </r>
  <r>
    <n v="990"/>
    <s v="Kulakala Point Foundation_Manhattan Institute20052500"/>
    <x v="34"/>
    <s v="Manhattan Institute"/>
    <n v="2500"/>
    <x v="11"/>
    <x v="0"/>
  </r>
  <r>
    <n v="990"/>
    <s v="Lovett and Ruth Peters Foundation_Manhattan Institute201610000"/>
    <x v="35"/>
    <s v="Manhattan Institute"/>
    <n v="10000"/>
    <x v="4"/>
    <x v="0"/>
  </r>
  <r>
    <n v="990"/>
    <s v="Lovett and Ruth Peters Foundation_Manhattan Institute201510000"/>
    <x v="35"/>
    <s v="Manhattan Institute"/>
    <n v="10000"/>
    <x v="0"/>
    <x v="0"/>
  </r>
  <r>
    <n v="990"/>
    <s v="Lovett and Ruth Peters Foundation_Manhattan Institute201410000"/>
    <x v="35"/>
    <s v="Manhattan Institute"/>
    <n v="10000"/>
    <x v="5"/>
    <x v="0"/>
  </r>
  <r>
    <n v="990"/>
    <s v="Lovett and Ruth Peters Foundation_Manhattan Institute2013110000"/>
    <x v="35"/>
    <s v="Manhattan Institute"/>
    <n v="110000"/>
    <x v="3"/>
    <x v="0"/>
  </r>
  <r>
    <s v="CT2017"/>
    <s v="Lovett and Ruth Peters Foundation_Manhattan Institute2012110000"/>
    <x v="35"/>
    <s v="Manhattan Institute"/>
    <n v="110000"/>
    <x v="6"/>
    <x v="1"/>
  </r>
  <r>
    <s v="CT2017"/>
    <s v="Lovett and Ruth Peters Foundation_Manhattan Institute201110000"/>
    <x v="35"/>
    <s v="Manhattan Institute"/>
    <n v="10000"/>
    <x v="7"/>
    <x v="1"/>
  </r>
  <r>
    <s v="CT2017"/>
    <s v="Lovett and Ruth Peters Foundation_Manhattan Institute201010000"/>
    <x v="35"/>
    <s v="Manhattan Institute"/>
    <n v="10000"/>
    <x v="1"/>
    <x v="1"/>
  </r>
  <r>
    <s v="CT2017"/>
    <s v="Lovett and Ruth Peters Foundation_Manhattan Institute20045000"/>
    <x v="35"/>
    <s v="Manhattan Institute"/>
    <n v="5000"/>
    <x v="12"/>
    <x v="1"/>
  </r>
  <r>
    <s v="CT2017"/>
    <s v="Lovett and Ruth Peters Foundation_Manhattan Institute20035000"/>
    <x v="35"/>
    <s v="Manhattan Institute"/>
    <n v="5000"/>
    <x v="13"/>
    <x v="1"/>
  </r>
  <r>
    <s v="CT2017"/>
    <s v="Lovett and Ruth Peters Foundation_Manhattan Institute20025000"/>
    <x v="35"/>
    <s v="Manhattan Institute"/>
    <n v="5000"/>
    <x v="14"/>
    <x v="1"/>
  </r>
  <r>
    <s v="CT2017"/>
    <s v="Lowndes Foundation_Manhattan Institute20085000"/>
    <x v="36"/>
    <s v="Manhattan Institute"/>
    <n v="5000"/>
    <x v="8"/>
    <x v="1"/>
  </r>
  <r>
    <s v="CT2017"/>
    <s v="Lynn &amp; Foster Friess Family Foundation_Manhattan Institute20021000"/>
    <x v="37"/>
    <s v="Manhattan Institute"/>
    <n v="1000"/>
    <x v="14"/>
    <x v="1"/>
  </r>
  <r>
    <n v="990"/>
    <s v="Marcus Foundation_Manhattan Institute20145000"/>
    <x v="38"/>
    <s v="Manhattan Institute"/>
    <n v="5000"/>
    <x v="5"/>
    <x v="0"/>
  </r>
  <r>
    <n v="990"/>
    <s v="Marcus Foundation_Manhattan Institute20135000"/>
    <x v="38"/>
    <s v="Manhattan Institute"/>
    <n v="5000"/>
    <x v="3"/>
    <x v="0"/>
  </r>
  <r>
    <n v="990"/>
    <s v="Marcus Foundation_Manhattan Institute20111000"/>
    <x v="38"/>
    <s v="Manhattan Institute"/>
    <n v="1000"/>
    <x v="7"/>
    <x v="0"/>
  </r>
  <r>
    <n v="990"/>
    <s v="Marcus Foundation_Manhattan Institute20091000"/>
    <x v="38"/>
    <s v="Manhattan Institute"/>
    <n v="1000"/>
    <x v="2"/>
    <x v="0"/>
  </r>
  <r>
    <n v="990"/>
    <s v="Marcus Foundation_Manhattan Institute20091000"/>
    <x v="38"/>
    <s v="Manhattan Institute"/>
    <n v="1000"/>
    <x v="2"/>
    <x v="0"/>
  </r>
  <r>
    <n v="990"/>
    <s v="Marcus Foundation_Manhattan Institute20091000"/>
    <x v="38"/>
    <s v="Manhattan Institute"/>
    <n v="1000"/>
    <x v="2"/>
    <x v="0"/>
  </r>
  <r>
    <n v="990"/>
    <s v="Marcus Foundation_Manhattan Institute20061000"/>
    <x v="38"/>
    <s v="Manhattan Institute"/>
    <n v="1000"/>
    <x v="10"/>
    <x v="0"/>
  </r>
  <r>
    <n v="990"/>
    <s v="Marcus Foundation_Manhattan Institute20051000"/>
    <x v="38"/>
    <s v="Manhattan Institute"/>
    <n v="1000"/>
    <x v="11"/>
    <x v="0"/>
  </r>
  <r>
    <n v="990"/>
    <s v="Mercer Family Foundation_Manhattan Institute2016300000"/>
    <x v="39"/>
    <s v="Manhattan Institute"/>
    <n v="300000"/>
    <x v="4"/>
    <x v="0"/>
  </r>
  <r>
    <n v="990"/>
    <s v="Mercer Family Foundation_Manhattan Institute2015300000"/>
    <x v="39"/>
    <s v="Manhattan Institute"/>
    <n v="300000"/>
    <x v="0"/>
    <x v="0"/>
  </r>
  <r>
    <n v="990"/>
    <s v="Mercer Family Foundation_Manhattan Institute2014300000"/>
    <x v="39"/>
    <s v="Manhattan Institute"/>
    <n v="300000"/>
    <x v="5"/>
    <x v="0"/>
  </r>
  <r>
    <n v="990"/>
    <s v="Mercer Family Foundation_Manhattan Institute2013400000"/>
    <x v="39"/>
    <s v="Manhattan Institute"/>
    <n v="400000"/>
    <x v="3"/>
    <x v="0"/>
  </r>
  <r>
    <s v="CT2017"/>
    <s v="Mercer Family Foundation_Manhattan Institute2012284225"/>
    <x v="39"/>
    <s v="Manhattan Institute"/>
    <n v="284225"/>
    <x v="6"/>
    <x v="1"/>
  </r>
  <r>
    <s v="CT2017"/>
    <s v="Mercer Family Foundation_Manhattan Institute2011100000"/>
    <x v="39"/>
    <s v="Manhattan Institute"/>
    <n v="100000"/>
    <x v="7"/>
    <x v="1"/>
  </r>
  <r>
    <s v="CT2017"/>
    <s v="Mercer Family Foundation_Manhattan Institute200950000"/>
    <x v="39"/>
    <s v="Manhattan Institute"/>
    <n v="50000"/>
    <x v="2"/>
    <x v="1"/>
  </r>
  <r>
    <n v="990"/>
    <s v="National Association of Manufacturers_Manhattan Institute2006250"/>
    <x v="40"/>
    <s v="Manhattan Institute"/>
    <n v="250"/>
    <x v="10"/>
    <x v="0"/>
  </r>
  <r>
    <n v="990"/>
    <s v="National Christian Charitable Foundation_Manhattan Institute20151000"/>
    <x v="41"/>
    <s v="Manhattan Institute"/>
    <n v="1000"/>
    <x v="0"/>
    <x v="0"/>
  </r>
  <r>
    <n v="990"/>
    <s v="National Philanthropic Trust_Manhattan Institute2015503500"/>
    <x v="42"/>
    <s v="Manhattan Institute"/>
    <n v="503500"/>
    <x v="0"/>
    <x v="0"/>
  </r>
  <r>
    <n v="990"/>
    <s v="National Philanthropic Trust_Manhattan Institute201526500"/>
    <x v="42"/>
    <s v="Manhattan Institute"/>
    <n v="26500"/>
    <x v="0"/>
    <x v="0"/>
  </r>
  <r>
    <n v="990"/>
    <s v="National Philanthropic Trust_Manhattan Institute201412798"/>
    <x v="42"/>
    <s v="Manhattan Institute"/>
    <n v="12798"/>
    <x v="5"/>
    <x v="0"/>
  </r>
  <r>
    <n v="990"/>
    <s v="National Philanthropic Trust_Manhattan Institute20145000"/>
    <x v="42"/>
    <s v="Manhattan Institute"/>
    <n v="5000"/>
    <x v="5"/>
    <x v="0"/>
  </r>
  <r>
    <n v="990"/>
    <s v="National Philanthropic Trust_Manhattan Institute2014100000"/>
    <x v="42"/>
    <s v="Manhattan Institute"/>
    <n v="100000"/>
    <x v="5"/>
    <x v="0"/>
  </r>
  <r>
    <n v="990"/>
    <s v="National Philanthropic Trust_Manhattan Institute20141000"/>
    <x v="42"/>
    <s v="Manhattan Institute"/>
    <n v="1000"/>
    <x v="5"/>
    <x v="0"/>
  </r>
  <r>
    <n v="990"/>
    <s v="National Philanthropic Trust_Manhattan Institute201415000"/>
    <x v="42"/>
    <s v="Manhattan Institute"/>
    <n v="15000"/>
    <x v="5"/>
    <x v="0"/>
  </r>
  <r>
    <n v="990"/>
    <s v="National Philanthropic Trust_Manhattan Institute2014150000"/>
    <x v="42"/>
    <s v="Manhattan Institute"/>
    <n v="150000"/>
    <x v="5"/>
    <x v="0"/>
  </r>
  <r>
    <n v="990"/>
    <s v="National Philanthropic Trust_Manhattan Institute2014250000"/>
    <x v="42"/>
    <s v="Manhattan Institute"/>
    <n v="250000"/>
    <x v="5"/>
    <x v="0"/>
  </r>
  <r>
    <n v="990"/>
    <s v="National Philanthropic Trust_Manhattan Institute201125000"/>
    <x v="42"/>
    <s v="Manhattan Institute"/>
    <n v="25000"/>
    <x v="7"/>
    <x v="0"/>
  </r>
  <r>
    <n v="990"/>
    <s v="National Philanthropic Trust_Manhattan Institute20051000"/>
    <x v="42"/>
    <s v="Manhattan Institute"/>
    <n v="1000"/>
    <x v="11"/>
    <x v="0"/>
  </r>
  <r>
    <n v="990"/>
    <s v="National Philanthropic Trust_Manhattan Institute200510000"/>
    <x v="42"/>
    <s v="Manhattan Institute"/>
    <n v="10000"/>
    <x v="11"/>
    <x v="0"/>
  </r>
  <r>
    <s v="CT2017"/>
    <s v="Paul E. Singer Foundation_Manhattan Institute2012600000"/>
    <x v="43"/>
    <s v="Manhattan Institute"/>
    <n v="600000"/>
    <x v="6"/>
    <x v="1"/>
  </r>
  <r>
    <s v="CT2017"/>
    <s v="Paul E. Singer Foundation_Manhattan Institute2011325000"/>
    <x v="43"/>
    <s v="Manhattan Institute"/>
    <n v="325000"/>
    <x v="7"/>
    <x v="1"/>
  </r>
  <r>
    <n v="990"/>
    <s v="Peterson G Peterson Foundation_Manhattan Institute201750000"/>
    <x v="44"/>
    <s v="Manhattan Institute"/>
    <n v="50000"/>
    <x v="20"/>
    <x v="0"/>
  </r>
  <r>
    <n v="990"/>
    <s v="Peterson G Peterson Foundation_Manhattan Institute201640341"/>
    <x v="44"/>
    <s v="Manhattan Institute"/>
    <n v="40341"/>
    <x v="4"/>
    <x v="0"/>
  </r>
  <r>
    <n v="990"/>
    <s v="Peterson G Peterson Foundation_Manhattan Institute201525000"/>
    <x v="44"/>
    <s v="Manhattan Institute"/>
    <n v="25000"/>
    <x v="0"/>
    <x v="0"/>
  </r>
  <r>
    <n v="990"/>
    <s v="PhRMA_Manhattan Institute2016100000"/>
    <x v="45"/>
    <s v="Manhattan Institute"/>
    <n v="100000"/>
    <x v="4"/>
    <x v="0"/>
  </r>
  <r>
    <n v="990"/>
    <s v="PhRMA_Manhattan Institute2015100000"/>
    <x v="45"/>
    <s v="Manhattan Institute"/>
    <n v="100000"/>
    <x v="0"/>
    <x v="0"/>
  </r>
  <r>
    <n v="990"/>
    <s v="PhRMA_Manhattan Institute201480000"/>
    <x v="45"/>
    <s v="Manhattan Institute"/>
    <n v="80000"/>
    <x v="5"/>
    <x v="0"/>
  </r>
  <r>
    <n v="990"/>
    <s v="PhRMA_Manhattan Institute2013100000"/>
    <x v="45"/>
    <s v="Manhattan Institute"/>
    <n v="100000"/>
    <x v="3"/>
    <x v="0"/>
  </r>
  <r>
    <n v="990"/>
    <s v="PhRMA_Manhattan Institute201275000"/>
    <x v="45"/>
    <s v="Manhattan Institute"/>
    <n v="75000"/>
    <x v="6"/>
    <x v="0"/>
  </r>
  <r>
    <n v="990"/>
    <s v="PhRMA_Manhattan Institute201160000"/>
    <x v="45"/>
    <s v="Manhattan Institute"/>
    <n v="60000"/>
    <x v="7"/>
    <x v="0"/>
  </r>
  <r>
    <s v="CT2017"/>
    <s v="PhRMA_Manhattan Institute201060000"/>
    <x v="45"/>
    <s v="Manhattan Institute"/>
    <n v="60000"/>
    <x v="1"/>
    <x v="1"/>
  </r>
  <r>
    <s v="CT2017"/>
    <s v="PhRMA_Manhattan Institute200895000"/>
    <x v="45"/>
    <s v="Manhattan Institute"/>
    <n v="95000"/>
    <x v="8"/>
    <x v="1"/>
  </r>
  <r>
    <n v="990"/>
    <s v="Pierre F. and Enid Goodrich Foundation_Manhattan Institute201620000"/>
    <x v="46"/>
    <s v="Manhattan Institute"/>
    <n v="20000"/>
    <x v="4"/>
    <x v="0"/>
  </r>
  <r>
    <n v="990"/>
    <s v="Pierre F. and Enid Goodrich Foundation_Manhattan Institute201520000"/>
    <x v="46"/>
    <s v="Manhattan Institute"/>
    <n v="20000"/>
    <x v="0"/>
    <x v="0"/>
  </r>
  <r>
    <n v="990"/>
    <s v="Pierre F. and Enid Goodrich Foundation_Manhattan Institute201420000"/>
    <x v="46"/>
    <s v="Manhattan Institute"/>
    <n v="20000"/>
    <x v="5"/>
    <x v="0"/>
  </r>
  <r>
    <s v="CT2017"/>
    <s v="Pierre F. and Enid Goodrich Foundation_Manhattan Institute201320000"/>
    <x v="46"/>
    <s v="Manhattan Institute"/>
    <n v="20000"/>
    <x v="3"/>
    <x v="1"/>
  </r>
  <r>
    <s v="CT2017"/>
    <s v="Pierre F. and Enid Goodrich Foundation_Manhattan Institute201220000"/>
    <x v="46"/>
    <s v="Manhattan Institute"/>
    <n v="20000"/>
    <x v="6"/>
    <x v="1"/>
  </r>
  <r>
    <n v="990"/>
    <s v="Ravenel and Elizabeth Curry Foundation_Manhattan Institute201475000"/>
    <x v="47"/>
    <s v="Manhattan Institute"/>
    <n v="75000"/>
    <x v="5"/>
    <x v="0"/>
  </r>
  <r>
    <n v="990"/>
    <s v="Ravenel and Elizabeth Curry Foundation_Manhattan Institute2014225000"/>
    <x v="47"/>
    <s v="Manhattan Institute"/>
    <n v="225000"/>
    <x v="5"/>
    <x v="0"/>
  </r>
  <r>
    <n v="990"/>
    <s v="Ravenel and Elizabeth Curry Foundation_Manhattan Institute2013250000"/>
    <x v="47"/>
    <s v="Manhattan Institute"/>
    <n v="250000"/>
    <x v="3"/>
    <x v="0"/>
  </r>
  <r>
    <s v="CT2017"/>
    <s v="Ravenel and Elizabeth Curry Foundation_Manhattan Institute2012250000"/>
    <x v="47"/>
    <s v="Manhattan Institute"/>
    <n v="250000"/>
    <x v="6"/>
    <x v="1"/>
  </r>
  <r>
    <s v="CT2017"/>
    <s v="Ravenel and Elizabeth Curry Foundation_Manhattan Institute2011250000"/>
    <x v="47"/>
    <s v="Manhattan Institute"/>
    <n v="250000"/>
    <x v="7"/>
    <x v="1"/>
  </r>
  <r>
    <s v="CT2017"/>
    <s v="Ravenel and Elizabeth Curry Foundation_Manhattan Institute2009500000"/>
    <x v="47"/>
    <s v="Manhattan Institute"/>
    <n v="500000"/>
    <x v="2"/>
    <x v="1"/>
  </r>
  <r>
    <s v="CT2017"/>
    <s v="Ravenel and Elizabeth Curry Foundation_Manhattan Institute200550000"/>
    <x v="47"/>
    <s v="Manhattan Institute"/>
    <n v="50000"/>
    <x v="11"/>
    <x v="1"/>
  </r>
  <r>
    <s v="CT2017"/>
    <s v="Ravenel and Elizabeth Curry Foundation_Manhattan Institute200435000"/>
    <x v="47"/>
    <s v="Manhattan Institute"/>
    <n v="35000"/>
    <x v="12"/>
    <x v="1"/>
  </r>
  <r>
    <s v="CT2017"/>
    <s v="Ravenel and Elizabeth Curry Foundation_Manhattan Institute200326000"/>
    <x v="47"/>
    <s v="Manhattan Institute"/>
    <n v="26000"/>
    <x v="13"/>
    <x v="1"/>
  </r>
  <r>
    <s v="CT2017"/>
    <s v="Ravenel and Elizabeth Curry Foundation_Manhattan Institute200225000"/>
    <x v="47"/>
    <s v="Manhattan Institute"/>
    <n v="25000"/>
    <x v="14"/>
    <x v="1"/>
  </r>
  <r>
    <s v="CT2017"/>
    <s v="Ravenel and Elizabeth Curry Foundation_Manhattan Institute200110000"/>
    <x v="47"/>
    <s v="Manhattan Institute"/>
    <n v="10000"/>
    <x v="15"/>
    <x v="1"/>
  </r>
  <r>
    <n v="990"/>
    <s v="Robert W Wilson Charitable Trust_Manhattan Institute20142202"/>
    <x v="48"/>
    <s v="Manhattan Institute"/>
    <n v="2202"/>
    <x v="5"/>
    <x v="0"/>
  </r>
  <r>
    <n v="990"/>
    <s v="Robert W Wilson Charitable Trust_Manhattan Institute201215000"/>
    <x v="48"/>
    <s v="Manhattan Institute"/>
    <n v="15000"/>
    <x v="6"/>
    <x v="0"/>
  </r>
  <r>
    <n v="990"/>
    <s v="Robert W Wilson Charitable Trust_Manhattan Institute201115000"/>
    <x v="48"/>
    <s v="Manhattan Institute"/>
    <n v="15000"/>
    <x v="7"/>
    <x v="0"/>
  </r>
  <r>
    <n v="990"/>
    <s v="Robert W Wilson Charitable Trust_Manhattan Institute201015000"/>
    <x v="48"/>
    <s v="Manhattan Institute"/>
    <n v="15000"/>
    <x v="1"/>
    <x v="0"/>
  </r>
  <r>
    <n v="990"/>
    <s v="Robert W Wilson Charitable Trust_Manhattan Institute200915000"/>
    <x v="48"/>
    <s v="Manhattan Institute"/>
    <n v="15000"/>
    <x v="2"/>
    <x v="0"/>
  </r>
  <r>
    <n v="990"/>
    <s v="Robert W Wilson Charitable Trust_Manhattan Institute200815000"/>
    <x v="48"/>
    <s v="Manhattan Institute"/>
    <n v="15000"/>
    <x v="8"/>
    <x v="0"/>
  </r>
  <r>
    <s v="Annual Report"/>
    <s v="Sarah Scaife Foundation_Manhattan Institute2016400000"/>
    <x v="49"/>
    <s v="Manhattan Institute"/>
    <n v="400000"/>
    <x v="4"/>
    <x v="0"/>
  </r>
  <r>
    <s v="Annual Report"/>
    <s v="Sarah Scaife Foundation_Manhattan Institute2015400000"/>
    <x v="49"/>
    <s v="Manhattan Institute"/>
    <n v="400000"/>
    <x v="0"/>
    <x v="0"/>
  </r>
  <r>
    <n v="990"/>
    <s v="Sarah Scaife Foundation_Manhattan Institute2014150000"/>
    <x v="49"/>
    <s v="Manhattan Institute"/>
    <n v="150000"/>
    <x v="5"/>
    <x v="0"/>
  </r>
  <r>
    <n v="990"/>
    <s v="Sarah Scaife Foundation_Manhattan Institute201450000"/>
    <x v="49"/>
    <s v="Manhattan Institute"/>
    <n v="50000"/>
    <x v="5"/>
    <x v="0"/>
  </r>
  <r>
    <n v="990"/>
    <s v="Sarah Scaife Foundation_Manhattan Institute2013150000"/>
    <x v="49"/>
    <s v="Manhattan Institute"/>
    <n v="150000"/>
    <x v="3"/>
    <x v="0"/>
  </r>
  <r>
    <s v="CT2017"/>
    <s v="Sarah Scaife Foundation_Manhattan Institute2012150000"/>
    <x v="49"/>
    <s v="Manhattan Institute"/>
    <n v="150000"/>
    <x v="6"/>
    <x v="1"/>
  </r>
  <r>
    <s v="CT2017"/>
    <s v="Sarah Scaife Foundation_Manhattan Institute2011150000"/>
    <x v="49"/>
    <s v="Manhattan Institute"/>
    <n v="150000"/>
    <x v="7"/>
    <x v="1"/>
  </r>
  <r>
    <s v="CT2017"/>
    <s v="Sarah Scaife Foundation_Manhattan Institute2010150000"/>
    <x v="49"/>
    <s v="Manhattan Institute"/>
    <n v="150000"/>
    <x v="1"/>
    <x v="1"/>
  </r>
  <r>
    <s v="CT2017"/>
    <s v="Sarah Scaife Foundation_Manhattan Institute2009150000"/>
    <x v="49"/>
    <s v="Manhattan Institute"/>
    <n v="150000"/>
    <x v="2"/>
    <x v="1"/>
  </r>
  <r>
    <s v="CT2017"/>
    <s v="Sarah Scaife Foundation_Manhattan Institute2008200000"/>
    <x v="49"/>
    <s v="Manhattan Institute"/>
    <n v="200000"/>
    <x v="8"/>
    <x v="1"/>
  </r>
  <r>
    <s v="CT2017"/>
    <s v="Sarah Scaife Foundation_Manhattan Institute2007200000"/>
    <x v="49"/>
    <s v="Manhattan Institute"/>
    <n v="200000"/>
    <x v="9"/>
    <x v="1"/>
  </r>
  <r>
    <s v="CT2017"/>
    <s v="Sarah Scaife Foundation_Manhattan Institute200740000"/>
    <x v="49"/>
    <s v="Manhattan Institute"/>
    <n v="40000"/>
    <x v="9"/>
    <x v="1"/>
  </r>
  <r>
    <s v="CT2017"/>
    <s v="Sarah Scaife Foundation_Manhattan Institute2006200000"/>
    <x v="49"/>
    <s v="Manhattan Institute"/>
    <n v="200000"/>
    <x v="10"/>
    <x v="1"/>
  </r>
  <r>
    <s v="CT2017"/>
    <s v="Sarah Scaife Foundation_Manhattan Institute200640000"/>
    <x v="49"/>
    <s v="Manhattan Institute"/>
    <n v="40000"/>
    <x v="10"/>
    <x v="1"/>
  </r>
  <r>
    <s v="CT2017"/>
    <s v="Sarah Scaife Foundation_Manhattan Institute2005240000"/>
    <x v="49"/>
    <s v="Manhattan Institute"/>
    <n v="240000"/>
    <x v="11"/>
    <x v="1"/>
  </r>
  <r>
    <s v="CT2017"/>
    <s v="Sarah Scaife Foundation_Manhattan Institute2004190000"/>
    <x v="49"/>
    <s v="Manhattan Institute"/>
    <n v="190000"/>
    <x v="12"/>
    <x v="1"/>
  </r>
  <r>
    <s v="CT2017"/>
    <s v="Sarah Scaife Foundation_Manhattan Institute2003150000"/>
    <x v="49"/>
    <s v="Manhattan Institute"/>
    <n v="150000"/>
    <x v="13"/>
    <x v="1"/>
  </r>
  <r>
    <s v="CT2017"/>
    <s v="Sarah Scaife Foundation_Manhattan Institute200330000"/>
    <x v="49"/>
    <s v="Manhattan Institute"/>
    <n v="30000"/>
    <x v="13"/>
    <x v="1"/>
  </r>
  <r>
    <s v="CT2017"/>
    <s v="Sarah Scaife Foundation_Manhattan Institute2002150000"/>
    <x v="49"/>
    <s v="Manhattan Institute"/>
    <n v="150000"/>
    <x v="14"/>
    <x v="1"/>
  </r>
  <r>
    <s v="CT2017"/>
    <s v="Sarah Scaife Foundation_Manhattan Institute2001150000"/>
    <x v="49"/>
    <s v="Manhattan Institute"/>
    <n v="150000"/>
    <x v="15"/>
    <x v="1"/>
  </r>
  <r>
    <s v="CT2017"/>
    <s v="Sarah Scaife Foundation_Manhattan Institute2000175000"/>
    <x v="49"/>
    <s v="Manhattan Institute"/>
    <n v="175000"/>
    <x v="16"/>
    <x v="1"/>
  </r>
  <r>
    <s v="CT2017"/>
    <s v="Sarah Scaife Foundation_Manhattan Institute1999175000"/>
    <x v="49"/>
    <s v="Manhattan Institute"/>
    <n v="175000"/>
    <x v="17"/>
    <x v="1"/>
  </r>
  <r>
    <s v="CT2017"/>
    <s v="Sarah Scaife Foundation_Manhattan Institute1998200000"/>
    <x v="49"/>
    <s v="Manhattan Institute"/>
    <n v="200000"/>
    <x v="18"/>
    <x v="1"/>
  </r>
  <r>
    <s v="CT2017"/>
    <s v="Sarah Scaife Foundation_Manhattan Institute1997100000"/>
    <x v="49"/>
    <s v="Manhattan Institute"/>
    <n v="100000"/>
    <x v="19"/>
    <x v="1"/>
  </r>
  <r>
    <s v="CT2017"/>
    <s v="Sarah Scaife Foundation_Manhattan Institute1996150000"/>
    <x v="49"/>
    <s v="Manhattan Institute"/>
    <n v="150000"/>
    <x v="21"/>
    <x v="1"/>
  </r>
  <r>
    <s v="CT2017"/>
    <s v="Sarah Scaife Foundation_Manhattan Institute199625000"/>
    <x v="49"/>
    <s v="Manhattan Institute"/>
    <n v="25000"/>
    <x v="21"/>
    <x v="1"/>
  </r>
  <r>
    <s v="CT2017"/>
    <s v="Sarah Scaife Foundation_Manhattan Institute1995100000"/>
    <x v="49"/>
    <s v="Manhattan Institute"/>
    <n v="100000"/>
    <x v="22"/>
    <x v="1"/>
  </r>
  <r>
    <s v="CT2017"/>
    <s v="Sarah Scaife Foundation_Manhattan Institute1994175000"/>
    <x v="49"/>
    <s v="Manhattan Institute"/>
    <n v="175000"/>
    <x v="23"/>
    <x v="1"/>
  </r>
  <r>
    <s v="CT2017"/>
    <s v="Sarah Scaife Foundation_Manhattan Institute1993100000"/>
    <x v="49"/>
    <s v="Manhattan Institute"/>
    <n v="100000"/>
    <x v="24"/>
    <x v="1"/>
  </r>
  <r>
    <s v="CT2017"/>
    <s v="Sarah Scaife Foundation_Manhattan Institute1992125000"/>
    <x v="49"/>
    <s v="Manhattan Institute"/>
    <n v="125000"/>
    <x v="25"/>
    <x v="1"/>
  </r>
  <r>
    <s v="CT2017"/>
    <s v="Sarah Scaife Foundation_Manhattan Institute199125000"/>
    <x v="49"/>
    <s v="Manhattan Institute"/>
    <n v="25000"/>
    <x v="26"/>
    <x v="1"/>
  </r>
  <r>
    <s v="CT2017"/>
    <s v="Sarah Scaife Foundation_Manhattan Institute199150000"/>
    <x v="49"/>
    <s v="Manhattan Institute"/>
    <n v="50000"/>
    <x v="26"/>
    <x v="1"/>
  </r>
  <r>
    <s v="CT2017"/>
    <s v="Sarah Scaife Foundation_Manhattan Institute199175000"/>
    <x v="49"/>
    <s v="Manhattan Institute"/>
    <n v="75000"/>
    <x v="26"/>
    <x v="1"/>
  </r>
  <r>
    <s v="CT2017"/>
    <s v="Sarah Scaife Foundation_Manhattan Institute1990150000"/>
    <x v="49"/>
    <s v="Manhattan Institute"/>
    <n v="150000"/>
    <x v="27"/>
    <x v="1"/>
  </r>
  <r>
    <s v="CT2017"/>
    <s v="Sarah Scaife Foundation_Manhattan Institute1989150000"/>
    <x v="49"/>
    <s v="Manhattan Institute"/>
    <n v="150000"/>
    <x v="28"/>
    <x v="1"/>
  </r>
  <r>
    <s v="CT2017"/>
    <s v="Sarah Scaife Foundation_Manhattan Institute1988150000"/>
    <x v="49"/>
    <s v="Manhattan Institute"/>
    <n v="150000"/>
    <x v="32"/>
    <x v="1"/>
  </r>
  <r>
    <s v="CT2017"/>
    <s v="Sarah Scaife Foundation_Manhattan Institute1987200000"/>
    <x v="49"/>
    <s v="Manhattan Institute"/>
    <n v="200000"/>
    <x v="29"/>
    <x v="1"/>
  </r>
  <r>
    <s v="CT2017"/>
    <s v="Sarah Scaife Foundation_Manhattan Institute1986150000"/>
    <x v="49"/>
    <s v="Manhattan Institute"/>
    <n v="150000"/>
    <x v="30"/>
    <x v="1"/>
  </r>
  <r>
    <s v="CT2017"/>
    <s v="Sarah Scaife Foundation_Manhattan Institute1985150000"/>
    <x v="49"/>
    <s v="Manhattan Institute"/>
    <n v="150000"/>
    <x v="31"/>
    <x v="1"/>
  </r>
  <r>
    <s v="Annual Report"/>
    <s v="Scaife Family Foundation_Manhattan Institute2015400000"/>
    <x v="50"/>
    <s v="Manhattan Institute"/>
    <n v="400000"/>
    <x v="0"/>
    <x v="1"/>
  </r>
  <r>
    <n v="990"/>
    <s v="Scaife Family Foundation_Manhattan Institute2014150000"/>
    <x v="50"/>
    <s v="Manhattan Institute"/>
    <n v="150000"/>
    <x v="5"/>
    <x v="0"/>
  </r>
  <r>
    <n v="990"/>
    <s v="Scaife Family Foundation_Manhattan Institute201450000"/>
    <x v="50"/>
    <s v="Manhattan Institute"/>
    <n v="50000"/>
    <x v="5"/>
    <x v="0"/>
  </r>
  <r>
    <n v="990"/>
    <s v="Scaife Family Foundation_Manhattan Institute2013150000"/>
    <x v="50"/>
    <s v="Manhattan Institute"/>
    <n v="150000"/>
    <x v="3"/>
    <x v="0"/>
  </r>
  <r>
    <s v="CT2017"/>
    <s v="Scaife Family Foundation_Manhattan Institute199225000"/>
    <x v="50"/>
    <s v="Manhattan Institute"/>
    <n v="25000"/>
    <x v="25"/>
    <x v="1"/>
  </r>
  <r>
    <m/>
    <s v="Searle Freedom Trust_Manhattan Institute2016200000"/>
    <x v="51"/>
    <s v="Manhattan Institute"/>
    <n v="200000"/>
    <x v="4"/>
    <x v="0"/>
  </r>
  <r>
    <m/>
    <s v="Searle Freedom Trust_Manhattan Institute2016150000"/>
    <x v="51"/>
    <s v="Manhattan Institute"/>
    <n v="150000"/>
    <x v="4"/>
    <x v="0"/>
  </r>
  <r>
    <n v="990"/>
    <s v="Searle Freedom Trust_Manhattan Institute2016150000"/>
    <x v="51"/>
    <s v="Manhattan Institute"/>
    <n v="150000"/>
    <x v="4"/>
    <x v="0"/>
  </r>
  <r>
    <n v="990"/>
    <s v="Searle Freedom Trust_Manhattan Institute2016150000"/>
    <x v="51"/>
    <s v="Manhattan Institute"/>
    <n v="150000"/>
    <x v="4"/>
    <x v="0"/>
  </r>
  <r>
    <n v="990"/>
    <s v="Searle Freedom Trust_Manhattan Institute2015200000"/>
    <x v="51"/>
    <s v="Manhattan Institute"/>
    <n v="200000"/>
    <x v="0"/>
    <x v="0"/>
  </r>
  <r>
    <n v="990"/>
    <s v="Searle Freedom Trust_Manhattan Institute2015450000"/>
    <x v="51"/>
    <s v="Manhattan Institute"/>
    <n v="450000"/>
    <x v="0"/>
    <x v="0"/>
  </r>
  <r>
    <n v="990"/>
    <s v="Searle Freedom Trust_Manhattan Institute2014550000"/>
    <x v="51"/>
    <s v="Manhattan Institute"/>
    <n v="550000"/>
    <x v="5"/>
    <x v="0"/>
  </r>
  <r>
    <n v="990"/>
    <s v="Searle Freedom Trust_Manhattan Institute2013550000"/>
    <x v="51"/>
    <s v="Manhattan Institute"/>
    <n v="550000"/>
    <x v="3"/>
    <x v="0"/>
  </r>
  <r>
    <s v="CT2017"/>
    <s v="Searle Freedom Trust_Manhattan Institute2012100000"/>
    <x v="51"/>
    <s v="Manhattan Institute"/>
    <n v="100000"/>
    <x v="6"/>
    <x v="1"/>
  </r>
  <r>
    <s v="CT2017"/>
    <s v="Searle Freedom Trust_Manhattan Institute2012150000"/>
    <x v="51"/>
    <s v="Manhattan Institute"/>
    <n v="150000"/>
    <x v="6"/>
    <x v="1"/>
  </r>
  <r>
    <s v="CT2017"/>
    <s v="Searle Freedom Trust_Manhattan Institute2012150000"/>
    <x v="51"/>
    <s v="Manhattan Institute"/>
    <n v="150000"/>
    <x v="6"/>
    <x v="1"/>
  </r>
  <r>
    <s v="CT2017"/>
    <s v="Searle Freedom Trust_Manhattan Institute2012150000"/>
    <x v="51"/>
    <s v="Manhattan Institute"/>
    <n v="150000"/>
    <x v="6"/>
    <x v="1"/>
  </r>
  <r>
    <s v="CT2017"/>
    <s v="Searle Freedom Trust_Manhattan Institute2011100000"/>
    <x v="51"/>
    <s v="Manhattan Institute"/>
    <n v="100000"/>
    <x v="7"/>
    <x v="1"/>
  </r>
  <r>
    <s v="CT2017"/>
    <s v="Searle Freedom Trust_Manhattan Institute2011100000"/>
    <x v="51"/>
    <s v="Manhattan Institute"/>
    <n v="100000"/>
    <x v="7"/>
    <x v="1"/>
  </r>
  <r>
    <s v="CT2017"/>
    <s v="Searle Freedom Trust_Manhattan Institute2011150000"/>
    <x v="51"/>
    <s v="Manhattan Institute"/>
    <n v="150000"/>
    <x v="7"/>
    <x v="1"/>
  </r>
  <r>
    <s v="CT2017"/>
    <s v="Searle Freedom Trust_Manhattan Institute2011150000"/>
    <x v="51"/>
    <s v="Manhattan Institute"/>
    <n v="150000"/>
    <x v="7"/>
    <x v="1"/>
  </r>
  <r>
    <s v="CT2017"/>
    <s v="Searle Freedom Trust_Manhattan Institute2010100000"/>
    <x v="51"/>
    <s v="Manhattan Institute"/>
    <n v="100000"/>
    <x v="1"/>
    <x v="1"/>
  </r>
  <r>
    <s v="CT2017"/>
    <s v="Searle Freedom Trust_Manhattan Institute2010100000"/>
    <x v="51"/>
    <s v="Manhattan Institute"/>
    <n v="100000"/>
    <x v="1"/>
    <x v="1"/>
  </r>
  <r>
    <s v="CT2017"/>
    <s v="Searle Freedom Trust_Manhattan Institute2010100000"/>
    <x v="51"/>
    <s v="Manhattan Institute"/>
    <n v="100000"/>
    <x v="1"/>
    <x v="1"/>
  </r>
  <r>
    <s v="CT2017"/>
    <s v="Searle Freedom Trust_Manhattan Institute2010150000"/>
    <x v="51"/>
    <s v="Manhattan Institute"/>
    <n v="150000"/>
    <x v="1"/>
    <x v="1"/>
  </r>
  <r>
    <s v="CT2017"/>
    <s v="Searle Freedom Trust_Manhattan Institute2009100000"/>
    <x v="51"/>
    <s v="Manhattan Institute"/>
    <n v="100000"/>
    <x v="2"/>
    <x v="1"/>
  </r>
  <r>
    <s v="CT2017"/>
    <s v="Searle Freedom Trust_Manhattan Institute2009100000"/>
    <x v="51"/>
    <s v="Manhattan Institute"/>
    <n v="100000"/>
    <x v="2"/>
    <x v="1"/>
  </r>
  <r>
    <s v="CT2017"/>
    <s v="Searle Freedom Trust_Manhattan Institute2009100000"/>
    <x v="51"/>
    <s v="Manhattan Institute"/>
    <n v="100000"/>
    <x v="2"/>
    <x v="1"/>
  </r>
  <r>
    <s v="CT2017"/>
    <s v="Searle Freedom Trust_Manhattan Institute2009150000"/>
    <x v="51"/>
    <s v="Manhattan Institute"/>
    <n v="150000"/>
    <x v="2"/>
    <x v="1"/>
  </r>
  <r>
    <s v="CT2017"/>
    <s v="Searle Freedom Trust_Manhattan Institute2008450000"/>
    <x v="51"/>
    <s v="Manhattan Institute"/>
    <n v="450000"/>
    <x v="8"/>
    <x v="1"/>
  </r>
  <r>
    <s v="CT2017"/>
    <s v="Searle Freedom Trust_Manhattan Institute2007436000"/>
    <x v="51"/>
    <s v="Manhattan Institute"/>
    <n v="436000"/>
    <x v="9"/>
    <x v="1"/>
  </r>
  <r>
    <s v="CT2017"/>
    <s v="Searle Freedom Trust_Manhattan Institute2006150000"/>
    <x v="51"/>
    <s v="Manhattan Institute"/>
    <n v="150000"/>
    <x v="10"/>
    <x v="1"/>
  </r>
  <r>
    <s v="CT2017"/>
    <s v="Searle Freedom Trust_Manhattan Institute2006150000"/>
    <x v="51"/>
    <s v="Manhattan Institute"/>
    <n v="150000"/>
    <x v="10"/>
    <x v="1"/>
  </r>
  <r>
    <s v="CT2017"/>
    <s v="Searle Freedom Trust_Manhattan Institute2004100000"/>
    <x v="51"/>
    <s v="Manhattan Institute"/>
    <n v="100000"/>
    <x v="12"/>
    <x v="1"/>
  </r>
  <r>
    <s v="CT2017"/>
    <s v="Searle Freedom Trust_Manhattan Institute2003100000"/>
    <x v="51"/>
    <s v="Manhattan Institute"/>
    <n v="100000"/>
    <x v="13"/>
    <x v="1"/>
  </r>
  <r>
    <s v="CT2017"/>
    <s v="Searle Freedom Trust_Manhattan Institute200250000"/>
    <x v="51"/>
    <s v="Manhattan Institute"/>
    <n v="50000"/>
    <x v="14"/>
    <x v="1"/>
  </r>
  <r>
    <s v="CT2017"/>
    <s v="Searle Freedom Trust_Manhattan Institute2001100000"/>
    <x v="51"/>
    <s v="Manhattan Institute"/>
    <n v="100000"/>
    <x v="15"/>
    <x v="1"/>
  </r>
  <r>
    <n v="990"/>
    <s v="Sidney A. Swensrud Foundation_Manhattan Institute201610000"/>
    <x v="52"/>
    <s v="Manhattan Institute"/>
    <n v="10000"/>
    <x v="4"/>
    <x v="0"/>
  </r>
  <r>
    <n v="990"/>
    <s v="Sidney A. Swensrud Foundation_Manhattan Institute201420000"/>
    <x v="52"/>
    <s v="Manhattan Institute"/>
    <n v="20000"/>
    <x v="5"/>
    <x v="0"/>
  </r>
  <r>
    <n v="990"/>
    <s v="Sidney A. Swensrud Foundation_Manhattan Institute201310000"/>
    <x v="52"/>
    <s v="Manhattan Institute"/>
    <n v="10000"/>
    <x v="3"/>
    <x v="0"/>
  </r>
  <r>
    <n v="990"/>
    <s v="Sidney A. Swensrud Foundation_Manhattan Institute20125000"/>
    <x v="52"/>
    <s v="Manhattan Institute"/>
    <n v="5000"/>
    <x v="6"/>
    <x v="0"/>
  </r>
  <r>
    <s v="CT2017"/>
    <s v="Sidney A. Swensrud Foundation_Manhattan Institute20125000"/>
    <x v="52"/>
    <s v="Manhattan Institute"/>
    <n v="5000"/>
    <x v="6"/>
    <x v="0"/>
  </r>
  <r>
    <n v="990"/>
    <s v="Smith Richardson Foundation_Manhattan Institute201525000"/>
    <x v="53"/>
    <s v="Manhattan Institute"/>
    <n v="25000"/>
    <x v="0"/>
    <x v="0"/>
  </r>
  <r>
    <n v="990"/>
    <s v="Smith Richardson Foundation_Manhattan Institute201581989"/>
    <x v="53"/>
    <s v="Manhattan Institute"/>
    <n v="81989"/>
    <x v="0"/>
    <x v="0"/>
  </r>
  <r>
    <s v="CT2017"/>
    <s v="Smith Richardson Foundation_Manhattan Institute201250000"/>
    <x v="53"/>
    <s v="Manhattan Institute"/>
    <n v="50000"/>
    <x v="6"/>
    <x v="1"/>
  </r>
  <r>
    <s v="CT2017"/>
    <s v="Smith Richardson Foundation_Manhattan Institute201150000"/>
    <x v="53"/>
    <s v="Manhattan Institute"/>
    <n v="50000"/>
    <x v="7"/>
    <x v="1"/>
  </r>
  <r>
    <s v="CT2017"/>
    <s v="Smith Richardson Foundation_Manhattan Institute201175000"/>
    <x v="53"/>
    <s v="Manhattan Institute"/>
    <n v="75000"/>
    <x v="7"/>
    <x v="1"/>
  </r>
  <r>
    <s v="CT2017"/>
    <s v="Smith Richardson Foundation_Manhattan Institute2010150000"/>
    <x v="53"/>
    <s v="Manhattan Institute"/>
    <n v="150000"/>
    <x v="1"/>
    <x v="1"/>
  </r>
  <r>
    <s v="CT2017"/>
    <s v="Smith Richardson Foundation_Manhattan Institute201075000"/>
    <x v="53"/>
    <s v="Manhattan Institute"/>
    <n v="75000"/>
    <x v="1"/>
    <x v="1"/>
  </r>
  <r>
    <s v="CT2017"/>
    <s v="Smith Richardson Foundation_Manhattan Institute2009200000"/>
    <x v="53"/>
    <s v="Manhattan Institute"/>
    <n v="200000"/>
    <x v="2"/>
    <x v="1"/>
  </r>
  <r>
    <s v="CT2017"/>
    <s v="Smith Richardson Foundation_Manhattan Institute20092500"/>
    <x v="53"/>
    <s v="Manhattan Institute"/>
    <n v="2500"/>
    <x v="2"/>
    <x v="1"/>
  </r>
  <r>
    <s v="CT2017"/>
    <s v="Smith Richardson Foundation_Manhattan Institute200869014"/>
    <x v="53"/>
    <s v="Manhattan Institute"/>
    <n v="69014"/>
    <x v="8"/>
    <x v="1"/>
  </r>
  <r>
    <s v="CT2017"/>
    <s v="Smith Richardson Foundation_Manhattan Institute2007163304"/>
    <x v="53"/>
    <s v="Manhattan Institute"/>
    <n v="163304"/>
    <x v="9"/>
    <x v="1"/>
  </r>
  <r>
    <s v="CT2017"/>
    <s v="Smith Richardson Foundation_Manhattan Institute200720000"/>
    <x v="53"/>
    <s v="Manhattan Institute"/>
    <n v="20000"/>
    <x v="9"/>
    <x v="1"/>
  </r>
  <r>
    <s v="CT2017"/>
    <s v="Smith Richardson Foundation_Manhattan Institute200615000"/>
    <x v="53"/>
    <s v="Manhattan Institute"/>
    <n v="15000"/>
    <x v="10"/>
    <x v="1"/>
  </r>
  <r>
    <s v="CT2017"/>
    <s v="Smith Richardson Foundation_Manhattan Institute2006159115"/>
    <x v="53"/>
    <s v="Manhattan Institute"/>
    <n v="159115"/>
    <x v="10"/>
    <x v="1"/>
  </r>
  <r>
    <s v="CT2017"/>
    <s v="Smith Richardson Foundation_Manhattan Institute2006186596"/>
    <x v="53"/>
    <s v="Manhattan Institute"/>
    <n v="186596"/>
    <x v="10"/>
    <x v="1"/>
  </r>
  <r>
    <s v="CT2017"/>
    <s v="Smith Richardson Foundation_Manhattan Institute20065000"/>
    <x v="53"/>
    <s v="Manhattan Institute"/>
    <n v="5000"/>
    <x v="10"/>
    <x v="1"/>
  </r>
  <r>
    <s v="CT2017"/>
    <s v="Smith Richardson Foundation_Manhattan Institute2005327467"/>
    <x v="53"/>
    <s v="Manhattan Institute"/>
    <n v="327467"/>
    <x v="11"/>
    <x v="1"/>
  </r>
  <r>
    <s v="CT2017"/>
    <s v="Smith Richardson Foundation_Manhattan Institute200410000"/>
    <x v="53"/>
    <s v="Manhattan Institute"/>
    <n v="10000"/>
    <x v="12"/>
    <x v="1"/>
  </r>
  <r>
    <s v="CT2017"/>
    <s v="Smith Richardson Foundation_Manhattan Institute200474000"/>
    <x v="53"/>
    <s v="Manhattan Institute"/>
    <n v="74000"/>
    <x v="12"/>
    <x v="1"/>
  </r>
  <r>
    <s v="CT2017"/>
    <s v="Smith Richardson Foundation_Manhattan Institute2003206029"/>
    <x v="53"/>
    <s v="Manhattan Institute"/>
    <n v="206029"/>
    <x v="13"/>
    <x v="1"/>
  </r>
  <r>
    <s v="CT2017"/>
    <s v="Smith Richardson Foundation_Manhattan Institute2002107745"/>
    <x v="53"/>
    <s v="Manhattan Institute"/>
    <n v="107745"/>
    <x v="14"/>
    <x v="1"/>
  </r>
  <r>
    <s v="CT2017"/>
    <s v="Smith Richardson Foundation_Manhattan Institute200271500"/>
    <x v="53"/>
    <s v="Manhattan Institute"/>
    <n v="71500"/>
    <x v="14"/>
    <x v="1"/>
  </r>
  <r>
    <s v="CT2017"/>
    <s v="Smith Richardson Foundation_Manhattan Institute2001173800"/>
    <x v="53"/>
    <s v="Manhattan Institute"/>
    <n v="173800"/>
    <x v="15"/>
    <x v="1"/>
  </r>
  <r>
    <s v="CT2017"/>
    <s v="Smith Richardson Foundation_Manhattan Institute2001231245"/>
    <x v="53"/>
    <s v="Manhattan Institute"/>
    <n v="231245"/>
    <x v="15"/>
    <x v="1"/>
  </r>
  <r>
    <s v="CT2017"/>
    <s v="Smith Richardson Foundation_Manhattan Institute2000183449"/>
    <x v="53"/>
    <s v="Manhattan Institute"/>
    <n v="183449"/>
    <x v="16"/>
    <x v="1"/>
  </r>
  <r>
    <s v="CT2017"/>
    <s v="Smith Richardson Foundation_Manhattan Institute1999143713"/>
    <x v="53"/>
    <s v="Manhattan Institute"/>
    <n v="143713"/>
    <x v="17"/>
    <x v="1"/>
  </r>
  <r>
    <s v="CT2017"/>
    <s v="Smith Richardson Foundation_Manhattan Institute199948500"/>
    <x v="53"/>
    <s v="Manhattan Institute"/>
    <n v="48500"/>
    <x v="17"/>
    <x v="1"/>
  </r>
  <r>
    <s v="CT2017"/>
    <s v="State Policy Network_Manhattan Institute201230000"/>
    <x v="54"/>
    <s v="Manhattan Institute"/>
    <n v="30000"/>
    <x v="6"/>
    <x v="1"/>
  </r>
  <r>
    <s v="CT2017"/>
    <s v="Stiles-Nicholson Foundation_Manhattan Institute20125000"/>
    <x v="55"/>
    <s v="Manhattan Institute"/>
    <n v="5000"/>
    <x v="6"/>
    <x v="1"/>
  </r>
  <r>
    <n v="990"/>
    <s v="Stuart Family Foundation_Manhattan Institute201660000"/>
    <x v="56"/>
    <s v="Manhattan Institute"/>
    <n v="60000"/>
    <x v="4"/>
    <x v="0"/>
  </r>
  <r>
    <n v="990"/>
    <s v="Stuart Family Foundation_Manhattan Institute201575000"/>
    <x v="56"/>
    <s v="Manhattan Institute"/>
    <n v="75000"/>
    <x v="0"/>
    <x v="0"/>
  </r>
  <r>
    <n v="990"/>
    <s v="Stuart Family Foundation_Manhattan Institute201475000"/>
    <x v="56"/>
    <s v="Manhattan Institute"/>
    <n v="75000"/>
    <x v="5"/>
    <x v="0"/>
  </r>
  <r>
    <n v="990"/>
    <s v="Stuart Family Foundation_Manhattan Institute201375000"/>
    <x v="56"/>
    <s v="Manhattan Institute"/>
    <n v="75000"/>
    <x v="3"/>
    <x v="0"/>
  </r>
  <r>
    <s v="CT2017"/>
    <s v="Stuart Family Foundation_Manhattan Institute201210000"/>
    <x v="56"/>
    <s v="Manhattan Institute"/>
    <n v="10000"/>
    <x v="6"/>
    <x v="1"/>
  </r>
  <r>
    <s v="CT2017"/>
    <s v="Stuart Family Foundation_Manhattan Institute200835000"/>
    <x v="56"/>
    <s v="Manhattan Institute"/>
    <n v="35000"/>
    <x v="8"/>
    <x v="1"/>
  </r>
  <r>
    <s v="CT2017"/>
    <s v="Stuart Family Foundation_Manhattan Institute200750000"/>
    <x v="56"/>
    <s v="Manhattan Institute"/>
    <n v="50000"/>
    <x v="9"/>
    <x v="1"/>
  </r>
  <r>
    <s v="CT2017"/>
    <s v="Stuart Family Foundation_Manhattan Institute200650000"/>
    <x v="56"/>
    <s v="Manhattan Institute"/>
    <n v="50000"/>
    <x v="10"/>
    <x v="1"/>
  </r>
  <r>
    <s v="CT2017"/>
    <s v="Stuart Family Foundation_Manhattan Institute200515000"/>
    <x v="56"/>
    <s v="Manhattan Institute"/>
    <n v="15000"/>
    <x v="11"/>
    <x v="1"/>
  </r>
  <r>
    <s v="CT2017"/>
    <s v="Stuart Family Foundation_Manhattan Institute20032957"/>
    <x v="56"/>
    <s v="Manhattan Institute"/>
    <n v="2957"/>
    <x v="13"/>
    <x v="1"/>
  </r>
  <r>
    <s v="CT2017"/>
    <s v="Stuart Family Foundation_Manhattan Institute20023000"/>
    <x v="56"/>
    <s v="Manhattan Institute"/>
    <n v="3000"/>
    <x v="14"/>
    <x v="1"/>
  </r>
  <r>
    <s v="CT2017"/>
    <s v="Stuart Family Foundation_Manhattan Institute20013000"/>
    <x v="56"/>
    <s v="Manhattan Institute"/>
    <n v="3000"/>
    <x v="15"/>
    <x v="1"/>
  </r>
  <r>
    <s v="CT2017"/>
    <s v="Tepper Family Foundation_Manhattan Institute20071000"/>
    <x v="57"/>
    <s v="Manhattan Institute"/>
    <n v="1000"/>
    <x v="9"/>
    <x v="1"/>
  </r>
  <r>
    <s v="CT2017"/>
    <s v="The Carthage Foundation_Manhattan Institute200230000"/>
    <x v="58"/>
    <s v="Manhattan Institute"/>
    <n v="30000"/>
    <x v="14"/>
    <x v="1"/>
  </r>
  <r>
    <s v="CT2017"/>
    <s v="The Carthage Foundation_Manhattan Institute200160000"/>
    <x v="58"/>
    <s v="Manhattan Institute"/>
    <n v="60000"/>
    <x v="15"/>
    <x v="1"/>
  </r>
  <r>
    <s v="CT2017"/>
    <s v="The Carthage Foundation_Manhattan Institute200015000"/>
    <x v="58"/>
    <s v="Manhattan Institute"/>
    <n v="15000"/>
    <x v="16"/>
    <x v="1"/>
  </r>
  <r>
    <s v="CT2017"/>
    <s v="The Carthage Foundation_Manhattan Institute199930000"/>
    <x v="58"/>
    <s v="Manhattan Institute"/>
    <n v="30000"/>
    <x v="17"/>
    <x v="1"/>
  </r>
  <r>
    <s v="CT2017"/>
    <s v="The Carthage Foundation_Manhattan Institute199830000"/>
    <x v="58"/>
    <s v="Manhattan Institute"/>
    <n v="30000"/>
    <x v="18"/>
    <x v="1"/>
  </r>
  <r>
    <s v="CT2017"/>
    <s v="The Carthage Foundation_Manhattan Institute199750000"/>
    <x v="58"/>
    <s v="Manhattan Institute"/>
    <n v="50000"/>
    <x v="19"/>
    <x v="1"/>
  </r>
  <r>
    <s v="CT2017"/>
    <s v="The Carthage Foundation_Manhattan Institute199625000"/>
    <x v="58"/>
    <s v="Manhattan Institute"/>
    <n v="25000"/>
    <x v="21"/>
    <x v="1"/>
  </r>
  <r>
    <s v="CT2017"/>
    <s v="The Carthage Foundation_Manhattan Institute199525000"/>
    <x v="58"/>
    <s v="Manhattan Institute"/>
    <n v="25000"/>
    <x v="22"/>
    <x v="1"/>
  </r>
  <r>
    <s v="CT2017"/>
    <s v="The Carthage Foundation_Manhattan Institute199330000"/>
    <x v="58"/>
    <s v="Manhattan Institute"/>
    <n v="30000"/>
    <x v="24"/>
    <x v="1"/>
  </r>
  <r>
    <s v="CT2017"/>
    <s v="The Carthage Foundation_Manhattan Institute199350000"/>
    <x v="58"/>
    <s v="Manhattan Institute"/>
    <n v="50000"/>
    <x v="24"/>
    <x v="1"/>
  </r>
  <r>
    <s v="CT2017"/>
    <s v="The Carthage Foundation_Manhattan Institute199215000"/>
    <x v="58"/>
    <s v="Manhattan Institute"/>
    <n v="15000"/>
    <x v="25"/>
    <x v="1"/>
  </r>
  <r>
    <s v="CT2017"/>
    <s v="The Carthage Foundation_Manhattan Institute199145000"/>
    <x v="58"/>
    <s v="Manhattan Institute"/>
    <n v="45000"/>
    <x v="26"/>
    <x v="1"/>
  </r>
  <r>
    <s v="CT2017"/>
    <s v="The Carthage Foundation_Manhattan Institute199060000"/>
    <x v="58"/>
    <s v="Manhattan Institute"/>
    <n v="60000"/>
    <x v="27"/>
    <x v="1"/>
  </r>
  <r>
    <s v="CT2017"/>
    <s v="The Carthage Foundation_Manhattan Institute198778000"/>
    <x v="58"/>
    <s v="Manhattan Institute"/>
    <n v="78000"/>
    <x v="29"/>
    <x v="1"/>
  </r>
  <r>
    <s v="CT2016"/>
    <s v="The Carthage Foundation_Manhattan Institute1985150000"/>
    <x v="58"/>
    <s v="Manhattan Institute"/>
    <n v="150000"/>
    <x v="31"/>
    <x v="1"/>
  </r>
  <r>
    <s v="CT2017"/>
    <s v="The Challenge Foundation_Manhattan Institute20105000"/>
    <x v="59"/>
    <s v="Manhattan Institute"/>
    <n v="5000"/>
    <x v="1"/>
    <x v="1"/>
  </r>
  <r>
    <s v="CT2017"/>
    <s v="The Challenge Foundation_Manhattan Institute20095000"/>
    <x v="59"/>
    <s v="Manhattan Institute"/>
    <n v="5000"/>
    <x v="2"/>
    <x v="1"/>
  </r>
  <r>
    <s v="CT2017"/>
    <s v="The Challenge Foundation_Manhattan Institute20085000"/>
    <x v="59"/>
    <s v="Manhattan Institute"/>
    <n v="5000"/>
    <x v="8"/>
    <x v="1"/>
  </r>
  <r>
    <s v="CT2017"/>
    <s v="The Challenge Foundation_Manhattan Institute20085000"/>
    <x v="59"/>
    <s v="Manhattan Institute"/>
    <n v="5000"/>
    <x v="8"/>
    <x v="1"/>
  </r>
  <r>
    <s v="CT2017"/>
    <s v="The Challenge Foundation_Manhattan Institute20075000"/>
    <x v="59"/>
    <s v="Manhattan Institute"/>
    <n v="5000"/>
    <x v="9"/>
    <x v="1"/>
  </r>
  <r>
    <s v="CT2017"/>
    <s v="The Galbraith Foundation_Manhattan Institute2012365855"/>
    <x v="60"/>
    <s v="Manhattan Institute"/>
    <n v="365855"/>
    <x v="6"/>
    <x v="1"/>
  </r>
  <r>
    <s v="CT2017"/>
    <s v="The Gordon and Mary Cain Foundation_Manhattan Institute20011000"/>
    <x v="61"/>
    <s v="Manhattan Institute"/>
    <n v="1000"/>
    <x v="15"/>
    <x v="1"/>
  </r>
  <r>
    <s v="CT2017"/>
    <s v="The Gordon and Mary Cain Foundation_Manhattan Institute19991000"/>
    <x v="61"/>
    <s v="Manhattan Institute"/>
    <n v="1000"/>
    <x v="17"/>
    <x v="1"/>
  </r>
  <r>
    <n v="990"/>
    <s v="The Hamlin Family Foundation_Manhattan Institute20162000"/>
    <x v="62"/>
    <s v="Manhattan Institute"/>
    <n v="2000"/>
    <x v="4"/>
    <x v="0"/>
  </r>
  <r>
    <n v="990"/>
    <s v="The Hamlin Family Foundation_Manhattan Institute20151500"/>
    <x v="62"/>
    <s v="Manhattan Institute"/>
    <n v="1500"/>
    <x v="0"/>
    <x v="0"/>
  </r>
  <r>
    <n v="990"/>
    <s v="The Hamlin Family Foundation_Manhattan Institute20141250"/>
    <x v="62"/>
    <s v="Manhattan Institute"/>
    <n v="1250"/>
    <x v="5"/>
    <x v="0"/>
  </r>
  <r>
    <n v="990"/>
    <s v="The Hamlin Family Foundation_Manhattan Institute20131250"/>
    <x v="62"/>
    <s v="Manhattan Institute"/>
    <n v="1250"/>
    <x v="3"/>
    <x v="0"/>
  </r>
  <r>
    <n v="990"/>
    <s v="The Hamlin Family Foundation_Manhattan Institute20121000"/>
    <x v="62"/>
    <s v="Manhattan Institute"/>
    <n v="1000"/>
    <x v="6"/>
    <x v="0"/>
  </r>
  <r>
    <n v="990"/>
    <s v="The Hamlin Family Foundation_Manhattan Institute20113500"/>
    <x v="62"/>
    <s v="Manhattan Institute"/>
    <n v="3500"/>
    <x v="7"/>
    <x v="0"/>
  </r>
  <r>
    <n v="990"/>
    <s v="The Hamlin Family Foundation_Manhattan Institute20091000"/>
    <x v="62"/>
    <s v="Manhattan Institute"/>
    <n v="1000"/>
    <x v="2"/>
    <x v="0"/>
  </r>
  <r>
    <n v="990"/>
    <s v="The Hamlin Family Foundation_Manhattan Institute20082000"/>
    <x v="62"/>
    <s v="Manhattan Institute"/>
    <n v="2000"/>
    <x v="8"/>
    <x v="0"/>
  </r>
  <r>
    <n v="990"/>
    <s v="The Hamlin Family Foundation_Manhattan Institute20071000"/>
    <x v="62"/>
    <s v="Manhattan Institute"/>
    <n v="1000"/>
    <x v="9"/>
    <x v="0"/>
  </r>
  <r>
    <n v="990"/>
    <s v="The Lynde and Harry Bradley Foundation_Manhattan Institute2016250000"/>
    <x v="63"/>
    <s v="Manhattan Institute"/>
    <n v="250000"/>
    <x v="4"/>
    <x v="0"/>
  </r>
  <r>
    <n v="990"/>
    <s v="The Lynde and Harry Bradley Foundation_Manhattan Institute2016200000"/>
    <x v="63"/>
    <s v="Manhattan Institute"/>
    <n v="200000"/>
    <x v="4"/>
    <x v="0"/>
  </r>
  <r>
    <n v="990"/>
    <s v="The Lynde and Harry Bradley Foundation_Manhattan Institute2016200000"/>
    <x v="63"/>
    <s v="Manhattan Institute"/>
    <n v="200000"/>
    <x v="4"/>
    <x v="0"/>
  </r>
  <r>
    <n v="990"/>
    <s v="The Lynde and Harry Bradley Foundation_Manhattan Institute201675000"/>
    <x v="63"/>
    <s v="Manhattan Institute"/>
    <n v="75000"/>
    <x v="4"/>
    <x v="0"/>
  </r>
  <r>
    <n v="990"/>
    <s v="The Lynde and Harry Bradley Foundation_Manhattan Institute2015100000"/>
    <x v="63"/>
    <s v="Manhattan Institute"/>
    <n v="100000"/>
    <x v="0"/>
    <x v="0"/>
  </r>
  <r>
    <n v="990"/>
    <s v="The Lynde and Harry Bradley Foundation_Manhattan Institute2015100000"/>
    <x v="63"/>
    <s v="Manhattan Institute"/>
    <n v="100000"/>
    <x v="0"/>
    <x v="0"/>
  </r>
  <r>
    <n v="990"/>
    <s v="The Lynde and Harry Bradley Foundation_Manhattan Institute2015100000"/>
    <x v="63"/>
    <s v="Manhattan Institute"/>
    <n v="100000"/>
    <x v="0"/>
    <x v="0"/>
  </r>
  <r>
    <n v="990"/>
    <s v="The Lynde and Harry Bradley Foundation_Manhattan Institute2015150000"/>
    <x v="63"/>
    <s v="Manhattan Institute"/>
    <n v="150000"/>
    <x v="0"/>
    <x v="0"/>
  </r>
  <r>
    <n v="990"/>
    <s v="The Lynde and Harry Bradley Foundation_Manhattan Institute2015250000"/>
    <x v="63"/>
    <s v="Manhattan Institute"/>
    <n v="250000"/>
    <x v="0"/>
    <x v="0"/>
  </r>
  <r>
    <n v="990"/>
    <s v="The Lynde and Harry Bradley Foundation_Manhattan Institute201575000"/>
    <x v="63"/>
    <s v="Manhattan Institute"/>
    <n v="75000"/>
    <x v="0"/>
    <x v="0"/>
  </r>
  <r>
    <n v="990"/>
    <s v="The Lynde and Harry Bradley Foundation_Manhattan Institute2014100000"/>
    <x v="63"/>
    <s v="Manhattan Institute"/>
    <n v="100000"/>
    <x v="5"/>
    <x v="0"/>
  </r>
  <r>
    <n v="990"/>
    <s v="The Lynde and Harry Bradley Foundation_Manhattan Institute2014100000"/>
    <x v="63"/>
    <s v="Manhattan Institute"/>
    <n v="100000"/>
    <x v="5"/>
    <x v="0"/>
  </r>
  <r>
    <n v="990"/>
    <s v="The Lynde and Harry Bradley Foundation_Manhattan Institute2014100000"/>
    <x v="63"/>
    <s v="Manhattan Institute"/>
    <n v="100000"/>
    <x v="5"/>
    <x v="0"/>
  </r>
  <r>
    <n v="990"/>
    <s v="The Lynde and Harry Bradley Foundation_Manhattan Institute2014100000"/>
    <x v="63"/>
    <s v="Manhattan Institute"/>
    <n v="100000"/>
    <x v="5"/>
    <x v="0"/>
  </r>
  <r>
    <n v="990"/>
    <s v="The Lynde and Harry Bradley Foundation_Manhattan Institute2014125000"/>
    <x v="63"/>
    <s v="Manhattan Institute"/>
    <n v="125000"/>
    <x v="5"/>
    <x v="0"/>
  </r>
  <r>
    <n v="990"/>
    <s v="The Lynde and Harry Bradley Foundation_Manhattan Institute2014250000"/>
    <x v="63"/>
    <s v="Manhattan Institute"/>
    <n v="250000"/>
    <x v="5"/>
    <x v="0"/>
  </r>
  <r>
    <s v="CT2017"/>
    <s v="The Lynde and Harry Bradley Foundation_Manhattan Institute201310000"/>
    <x v="63"/>
    <s v="Manhattan Institute"/>
    <n v="10000"/>
    <x v="3"/>
    <x v="1"/>
  </r>
  <r>
    <s v="CT2017"/>
    <s v="The Lynde and Harry Bradley Foundation_Manhattan Institute201356250"/>
    <x v="63"/>
    <s v="Manhattan Institute"/>
    <n v="56250"/>
    <x v="3"/>
    <x v="1"/>
  </r>
  <r>
    <s v="CT2017"/>
    <s v="The Lynde and Harry Bradley Foundation_Manhattan Institute201356250"/>
    <x v="63"/>
    <s v="Manhattan Institute"/>
    <n v="56250"/>
    <x v="3"/>
    <x v="1"/>
  </r>
  <r>
    <s v="CT2017"/>
    <s v="The Lynde and Harry Bradley Foundation_Manhattan Institute201356250"/>
    <x v="63"/>
    <s v="Manhattan Institute"/>
    <n v="56250"/>
    <x v="3"/>
    <x v="1"/>
  </r>
  <r>
    <s v="CT2017"/>
    <s v="The Lynde and Harry Bradley Foundation_Manhattan Institute201356250"/>
    <x v="63"/>
    <s v="Manhattan Institute"/>
    <n v="56250"/>
    <x v="3"/>
    <x v="1"/>
  </r>
  <r>
    <s v="CT2017"/>
    <s v="The Lynde and Harry Bradley Foundation_Manhattan Institute201360000"/>
    <x v="63"/>
    <s v="Manhattan Institute"/>
    <n v="60000"/>
    <x v="3"/>
    <x v="1"/>
  </r>
  <r>
    <s v="CT2017"/>
    <s v="The Lynde and Harry Bradley Foundation_Manhattan Institute201220000"/>
    <x v="63"/>
    <s v="Manhattan Institute"/>
    <n v="20000"/>
    <x v="6"/>
    <x v="1"/>
  </r>
  <r>
    <s v="CT2017"/>
    <s v="The Lynde and Harry Bradley Foundation_Manhattan Institute201225000"/>
    <x v="63"/>
    <s v="Manhattan Institute"/>
    <n v="25000"/>
    <x v="6"/>
    <x v="1"/>
  </r>
  <r>
    <s v="CT2017"/>
    <s v="The Lynde and Harry Bradley Foundation_Manhattan Institute201256250"/>
    <x v="63"/>
    <s v="Manhattan Institute"/>
    <n v="56250"/>
    <x v="6"/>
    <x v="1"/>
  </r>
  <r>
    <s v="CT2017"/>
    <s v="The Lynde and Harry Bradley Foundation_Manhattan Institute201256250"/>
    <x v="63"/>
    <s v="Manhattan Institute"/>
    <n v="56250"/>
    <x v="6"/>
    <x v="1"/>
  </r>
  <r>
    <s v="CT2017"/>
    <s v="The Lynde and Harry Bradley Foundation_Manhattan Institute201256250"/>
    <x v="63"/>
    <s v="Manhattan Institute"/>
    <n v="56250"/>
    <x v="6"/>
    <x v="1"/>
  </r>
  <r>
    <s v="CT2017"/>
    <s v="The Lynde and Harry Bradley Foundation_Manhattan Institute201256250"/>
    <x v="63"/>
    <s v="Manhattan Institute"/>
    <n v="56250"/>
    <x v="6"/>
    <x v="1"/>
  </r>
  <r>
    <s v="CT2017"/>
    <s v="The Lynde and Harry Bradley Foundation_Manhattan Institute201120000"/>
    <x v="63"/>
    <s v="Manhattan Institute"/>
    <n v="20000"/>
    <x v="7"/>
    <x v="1"/>
  </r>
  <r>
    <s v="CT2017"/>
    <s v="The Lynde and Harry Bradley Foundation_Manhattan Institute201125000"/>
    <x v="63"/>
    <s v="Manhattan Institute"/>
    <n v="25000"/>
    <x v="7"/>
    <x v="1"/>
  </r>
  <r>
    <s v="CT2017"/>
    <s v="The Lynde and Harry Bradley Foundation_Manhattan Institute2011250000"/>
    <x v="63"/>
    <s v="Manhattan Institute"/>
    <n v="250000"/>
    <x v="7"/>
    <x v="1"/>
  </r>
  <r>
    <s v="CT2017"/>
    <s v="The Lynde and Harry Bradley Foundation_Manhattan Institute201025000"/>
    <x v="63"/>
    <s v="Manhattan Institute"/>
    <n v="25000"/>
    <x v="1"/>
    <x v="1"/>
  </r>
  <r>
    <s v="CT2017"/>
    <s v="The Lynde and Harry Bradley Foundation_Manhattan Institute201025000"/>
    <x v="63"/>
    <s v="Manhattan Institute"/>
    <n v="25000"/>
    <x v="1"/>
    <x v="1"/>
  </r>
  <r>
    <s v="CT2017"/>
    <s v="The Lynde and Harry Bradley Foundation_Manhattan Institute201033750"/>
    <x v="63"/>
    <s v="Manhattan Institute"/>
    <n v="33750"/>
    <x v="1"/>
    <x v="1"/>
  </r>
  <r>
    <s v="CT2017"/>
    <s v="The Lynde and Harry Bradley Foundation_Manhattan Institute201033750"/>
    <x v="63"/>
    <s v="Manhattan Institute"/>
    <n v="33750"/>
    <x v="1"/>
    <x v="1"/>
  </r>
  <r>
    <s v="CT2017"/>
    <s v="The Lynde and Harry Bradley Foundation_Manhattan Institute201033750"/>
    <x v="63"/>
    <s v="Manhattan Institute"/>
    <n v="33750"/>
    <x v="1"/>
    <x v="1"/>
  </r>
  <r>
    <s v="CT2017"/>
    <s v="The Lynde and Harry Bradley Foundation_Manhattan Institute201033750"/>
    <x v="63"/>
    <s v="Manhattan Institute"/>
    <n v="33750"/>
    <x v="1"/>
    <x v="1"/>
  </r>
  <r>
    <s v="CT2017"/>
    <s v="The Lynde and Harry Bradley Foundation_Manhattan Institute201050000"/>
    <x v="63"/>
    <s v="Manhattan Institute"/>
    <n v="50000"/>
    <x v="1"/>
    <x v="1"/>
  </r>
  <r>
    <s v="CT2017"/>
    <s v="The Lynde and Harry Bradley Foundation_Manhattan Institute201050000"/>
    <x v="63"/>
    <s v="Manhattan Institute"/>
    <n v="50000"/>
    <x v="1"/>
    <x v="1"/>
  </r>
  <r>
    <s v="CT2017"/>
    <s v="The Lynde and Harry Bradley Foundation_Manhattan Institute201050000"/>
    <x v="63"/>
    <s v="Manhattan Institute"/>
    <n v="50000"/>
    <x v="1"/>
    <x v="1"/>
  </r>
  <r>
    <s v="CT2017"/>
    <s v="The Lynde and Harry Bradley Foundation_Manhattan Institute201050000"/>
    <x v="63"/>
    <s v="Manhattan Institute"/>
    <n v="50000"/>
    <x v="1"/>
    <x v="1"/>
  </r>
  <r>
    <s v="CT2017"/>
    <s v="The Lynde and Harry Bradley Foundation_Manhattan Institute201050000"/>
    <x v="63"/>
    <s v="Manhattan Institute"/>
    <n v="50000"/>
    <x v="1"/>
    <x v="1"/>
  </r>
  <r>
    <s v="CT2017"/>
    <s v="The Lynde and Harry Bradley Foundation_Manhattan Institute200925000"/>
    <x v="63"/>
    <s v="Manhattan Institute"/>
    <n v="25000"/>
    <x v="2"/>
    <x v="1"/>
  </r>
  <r>
    <s v="CT2017"/>
    <s v="The Lynde and Harry Bradley Foundation_Manhattan Institute200930000"/>
    <x v="63"/>
    <s v="Manhattan Institute"/>
    <n v="30000"/>
    <x v="2"/>
    <x v="1"/>
  </r>
  <r>
    <s v="CT2017"/>
    <s v="The Lynde and Harry Bradley Foundation_Manhattan Institute200937500"/>
    <x v="63"/>
    <s v="Manhattan Institute"/>
    <n v="37500"/>
    <x v="2"/>
    <x v="1"/>
  </r>
  <r>
    <s v="CT2017"/>
    <s v="The Lynde and Harry Bradley Foundation_Manhattan Institute200937500"/>
    <x v="63"/>
    <s v="Manhattan Institute"/>
    <n v="37500"/>
    <x v="2"/>
    <x v="1"/>
  </r>
  <r>
    <s v="CT2017"/>
    <s v="The Lynde and Harry Bradley Foundation_Manhattan Institute200950000"/>
    <x v="63"/>
    <s v="Manhattan Institute"/>
    <n v="50000"/>
    <x v="2"/>
    <x v="1"/>
  </r>
  <r>
    <s v="CT2017"/>
    <s v="The Lynde and Harry Bradley Foundation_Manhattan Institute200950000"/>
    <x v="63"/>
    <s v="Manhattan Institute"/>
    <n v="50000"/>
    <x v="2"/>
    <x v="1"/>
  </r>
  <r>
    <s v="CT2017"/>
    <s v="The Lynde and Harry Bradley Foundation_Manhattan Institute200950000"/>
    <x v="63"/>
    <s v="Manhattan Institute"/>
    <n v="50000"/>
    <x v="2"/>
    <x v="1"/>
  </r>
  <r>
    <s v="CT2017"/>
    <s v="The Lynde and Harry Bradley Foundation_Manhattan Institute200950000"/>
    <x v="63"/>
    <s v="Manhattan Institute"/>
    <n v="50000"/>
    <x v="2"/>
    <x v="1"/>
  </r>
  <r>
    <s v="CT2017"/>
    <s v="The Lynde and Harry Bradley Foundation_Manhattan Institute2008210000"/>
    <x v="63"/>
    <s v="Manhattan Institute"/>
    <n v="210000"/>
    <x v="8"/>
    <x v="1"/>
  </r>
  <r>
    <s v="CT2017"/>
    <s v="The Lynde and Harry Bradley Foundation_Manhattan Institute200850000"/>
    <x v="63"/>
    <s v="Manhattan Institute"/>
    <n v="50000"/>
    <x v="8"/>
    <x v="1"/>
  </r>
  <r>
    <s v="CT2017"/>
    <s v="The Lynde and Harry Bradley Foundation_Manhattan Institute200870000"/>
    <x v="63"/>
    <s v="Manhattan Institute"/>
    <n v="70000"/>
    <x v="8"/>
    <x v="1"/>
  </r>
  <r>
    <s v="CT2017"/>
    <s v="The Lynde and Harry Bradley Foundation_Manhattan Institute2007100000"/>
    <x v="63"/>
    <s v="Manhattan Institute"/>
    <n v="100000"/>
    <x v="9"/>
    <x v="1"/>
  </r>
  <r>
    <s v="CT2017"/>
    <s v="The Lynde and Harry Bradley Foundation_Manhattan Institute2007100000"/>
    <x v="63"/>
    <s v="Manhattan Institute"/>
    <n v="100000"/>
    <x v="9"/>
    <x v="1"/>
  </r>
  <r>
    <s v="CT2017"/>
    <s v="The Lynde and Harry Bradley Foundation_Manhattan Institute200720000"/>
    <x v="63"/>
    <s v="Manhattan Institute"/>
    <n v="20000"/>
    <x v="9"/>
    <x v="1"/>
  </r>
  <r>
    <s v="CT2017"/>
    <s v="The Lynde and Harry Bradley Foundation_Manhattan Institute200750000"/>
    <x v="63"/>
    <s v="Manhattan Institute"/>
    <n v="50000"/>
    <x v="9"/>
    <x v="1"/>
  </r>
  <r>
    <s v="CT2017"/>
    <s v="The Lynde and Harry Bradley Foundation_Manhattan Institute200775000"/>
    <x v="63"/>
    <s v="Manhattan Institute"/>
    <n v="75000"/>
    <x v="9"/>
    <x v="1"/>
  </r>
  <r>
    <s v="CT2017"/>
    <s v="The Lynde and Harry Bradley Foundation_Manhattan Institute2006100000"/>
    <x v="63"/>
    <s v="Manhattan Institute"/>
    <n v="100000"/>
    <x v="10"/>
    <x v="1"/>
  </r>
  <r>
    <s v="CT2017"/>
    <s v="The Lynde and Harry Bradley Foundation_Manhattan Institute2006100000"/>
    <x v="63"/>
    <s v="Manhattan Institute"/>
    <n v="100000"/>
    <x v="10"/>
    <x v="1"/>
  </r>
  <r>
    <s v="CT2017"/>
    <s v="The Lynde and Harry Bradley Foundation_Manhattan Institute200620000"/>
    <x v="63"/>
    <s v="Manhattan Institute"/>
    <n v="20000"/>
    <x v="10"/>
    <x v="1"/>
  </r>
  <r>
    <s v="CT2017"/>
    <s v="The Lynde and Harry Bradley Foundation_Manhattan Institute200675000"/>
    <x v="63"/>
    <s v="Manhattan Institute"/>
    <n v="75000"/>
    <x v="10"/>
    <x v="1"/>
  </r>
  <r>
    <s v="CT2017"/>
    <s v="The Lynde and Harry Bradley Foundation_Manhattan Institute2005220000"/>
    <x v="63"/>
    <s v="Manhattan Institute"/>
    <n v="220000"/>
    <x v="11"/>
    <x v="1"/>
  </r>
  <r>
    <s v="CT2017"/>
    <s v="The Lynde and Harry Bradley Foundation_Manhattan Institute200525000"/>
    <x v="63"/>
    <s v="Manhattan Institute"/>
    <n v="25000"/>
    <x v="11"/>
    <x v="1"/>
  </r>
  <r>
    <s v="CT2017"/>
    <s v="The Lynde and Harry Bradley Foundation_Manhattan Institute200575000"/>
    <x v="63"/>
    <s v="Manhattan Institute"/>
    <n v="75000"/>
    <x v="11"/>
    <x v="1"/>
  </r>
  <r>
    <s v="CT2017"/>
    <s v="The Lynde and Harry Bradley Foundation_Manhattan Institute200425000"/>
    <x v="63"/>
    <s v="Manhattan Institute"/>
    <n v="25000"/>
    <x v="12"/>
    <x v="1"/>
  </r>
  <r>
    <s v="CT2017"/>
    <s v="The Lynde and Harry Bradley Foundation_Manhattan Institute200425000"/>
    <x v="63"/>
    <s v="Manhattan Institute"/>
    <n v="25000"/>
    <x v="12"/>
    <x v="1"/>
  </r>
  <r>
    <s v="CT2017"/>
    <s v="The Lynde and Harry Bradley Foundation_Manhattan Institute200440000"/>
    <x v="63"/>
    <s v="Manhattan Institute"/>
    <n v="40000"/>
    <x v="12"/>
    <x v="1"/>
  </r>
  <r>
    <s v="CT2017"/>
    <s v="The Lynde and Harry Bradley Foundation_Manhattan Institute200450000"/>
    <x v="63"/>
    <s v="Manhattan Institute"/>
    <n v="50000"/>
    <x v="12"/>
    <x v="1"/>
  </r>
  <r>
    <s v="CT2017"/>
    <s v="The Lynde and Harry Bradley Foundation_Manhattan Institute200450000"/>
    <x v="63"/>
    <s v="Manhattan Institute"/>
    <n v="50000"/>
    <x v="12"/>
    <x v="1"/>
  </r>
  <r>
    <s v="CT2017"/>
    <s v="The Lynde and Harry Bradley Foundation_Manhattan Institute200450000"/>
    <x v="63"/>
    <s v="Manhattan Institute"/>
    <n v="50000"/>
    <x v="12"/>
    <x v="1"/>
  </r>
  <r>
    <s v="CT2017"/>
    <s v="The Lynde and Harry Bradley Foundation_Manhattan Institute200450000"/>
    <x v="63"/>
    <s v="Manhattan Institute"/>
    <n v="50000"/>
    <x v="12"/>
    <x v="1"/>
  </r>
  <r>
    <s v="CT2017"/>
    <s v="The Lynde and Harry Bradley Foundation_Manhattan Institute200475000"/>
    <x v="63"/>
    <s v="Manhattan Institute"/>
    <n v="75000"/>
    <x v="12"/>
    <x v="1"/>
  </r>
  <r>
    <s v="CT2017"/>
    <s v="The Lynde and Harry Bradley Foundation_Manhattan Institute200350000"/>
    <x v="63"/>
    <s v="Manhattan Institute"/>
    <n v="50000"/>
    <x v="13"/>
    <x v="1"/>
  </r>
  <r>
    <s v="CT2017"/>
    <s v="The Lynde and Harry Bradley Foundation_Manhattan Institute200350000"/>
    <x v="63"/>
    <s v="Manhattan Institute"/>
    <n v="50000"/>
    <x v="13"/>
    <x v="1"/>
  </r>
  <r>
    <s v="CT2017"/>
    <s v="The Lynde and Harry Bradley Foundation_Manhattan Institute200350000"/>
    <x v="63"/>
    <s v="Manhattan Institute"/>
    <n v="50000"/>
    <x v="13"/>
    <x v="1"/>
  </r>
  <r>
    <s v="CT2017"/>
    <s v="The Lynde and Harry Bradley Foundation_Manhattan Institute200350000"/>
    <x v="63"/>
    <s v="Manhattan Institute"/>
    <n v="50000"/>
    <x v="13"/>
    <x v="1"/>
  </r>
  <r>
    <s v="CT2017"/>
    <s v="The Lynde and Harry Bradley Foundation_Manhattan Institute200350000"/>
    <x v="63"/>
    <s v="Manhattan Institute"/>
    <n v="50000"/>
    <x v="13"/>
    <x v="1"/>
  </r>
  <r>
    <s v="CT2017"/>
    <s v="The Lynde and Harry Bradley Foundation_Manhattan Institute200250000"/>
    <x v="63"/>
    <s v="Manhattan Institute"/>
    <n v="50000"/>
    <x v="14"/>
    <x v="1"/>
  </r>
  <r>
    <s v="CT2017"/>
    <s v="The Lynde and Harry Bradley Foundation_Manhattan Institute200250000"/>
    <x v="63"/>
    <s v="Manhattan Institute"/>
    <n v="50000"/>
    <x v="14"/>
    <x v="1"/>
  </r>
  <r>
    <s v="CT2017"/>
    <s v="The Lynde and Harry Bradley Foundation_Manhattan Institute200250000"/>
    <x v="63"/>
    <s v="Manhattan Institute"/>
    <n v="50000"/>
    <x v="14"/>
    <x v="1"/>
  </r>
  <r>
    <s v="CT2017"/>
    <s v="The Lynde and Harry Bradley Foundation_Manhattan Institute200250000"/>
    <x v="63"/>
    <s v="Manhattan Institute"/>
    <n v="50000"/>
    <x v="14"/>
    <x v="1"/>
  </r>
  <r>
    <s v="CT2017"/>
    <s v="The Lynde and Harry Bradley Foundation_Manhattan Institute200175000"/>
    <x v="63"/>
    <s v="Manhattan Institute"/>
    <n v="75000"/>
    <x v="15"/>
    <x v="1"/>
  </r>
  <r>
    <s v="CT2017"/>
    <s v="The Lynde and Harry Bradley Foundation_Manhattan Institute200175000"/>
    <x v="63"/>
    <s v="Manhattan Institute"/>
    <n v="75000"/>
    <x v="15"/>
    <x v="1"/>
  </r>
  <r>
    <s v="CT2017"/>
    <s v="The Lynde and Harry Bradley Foundation_Manhattan Institute200175000"/>
    <x v="63"/>
    <s v="Manhattan Institute"/>
    <n v="75000"/>
    <x v="15"/>
    <x v="1"/>
  </r>
  <r>
    <s v="CT2017"/>
    <s v="The Lynde and Harry Bradley Foundation_Manhattan Institute200175000"/>
    <x v="63"/>
    <s v="Manhattan Institute"/>
    <n v="75000"/>
    <x v="15"/>
    <x v="1"/>
  </r>
  <r>
    <s v="CT2017"/>
    <s v="The Lynde and Harry Bradley Foundation_Manhattan Institute200035000"/>
    <x v="63"/>
    <s v="Manhattan Institute"/>
    <n v="35000"/>
    <x v="16"/>
    <x v="1"/>
  </r>
  <r>
    <s v="CT2017"/>
    <s v="The Lynde and Harry Bradley Foundation_Manhattan Institute200062500"/>
    <x v="63"/>
    <s v="Manhattan Institute"/>
    <n v="62500"/>
    <x v="16"/>
    <x v="1"/>
  </r>
  <r>
    <s v="CT2017"/>
    <s v="The Lynde and Harry Bradley Foundation_Manhattan Institute200062500"/>
    <x v="63"/>
    <s v="Manhattan Institute"/>
    <n v="62500"/>
    <x v="16"/>
    <x v="1"/>
  </r>
  <r>
    <s v="CT2017"/>
    <s v="The Lynde and Harry Bradley Foundation_Manhattan Institute200062500"/>
    <x v="63"/>
    <s v="Manhattan Institute"/>
    <n v="62500"/>
    <x v="16"/>
    <x v="1"/>
  </r>
  <r>
    <s v="CT2017"/>
    <s v="The Lynde and Harry Bradley Foundation_Manhattan Institute200062500"/>
    <x v="63"/>
    <s v="Manhattan Institute"/>
    <n v="62500"/>
    <x v="16"/>
    <x v="1"/>
  </r>
  <r>
    <s v="CT2017"/>
    <s v="The Lynde and Harry Bradley Foundation_Manhattan Institute199921185"/>
    <x v="63"/>
    <s v="Manhattan Institute"/>
    <n v="21185"/>
    <x v="17"/>
    <x v="1"/>
  </r>
  <r>
    <s v="CT2017"/>
    <s v="The Lynde and Harry Bradley Foundation_Manhattan Institute1999250000"/>
    <x v="63"/>
    <s v="Manhattan Institute"/>
    <n v="250000"/>
    <x v="17"/>
    <x v="1"/>
  </r>
  <r>
    <s v="CT2017"/>
    <s v="The Lynde and Harry Bradley Foundation_Manhattan Institute199818875"/>
    <x v="63"/>
    <s v="Manhattan Institute"/>
    <n v="18875"/>
    <x v="18"/>
    <x v="1"/>
  </r>
  <r>
    <s v="CT2017"/>
    <s v="The Lynde and Harry Bradley Foundation_Manhattan Institute199850000"/>
    <x v="63"/>
    <s v="Manhattan Institute"/>
    <n v="50000"/>
    <x v="18"/>
    <x v="1"/>
  </r>
  <r>
    <s v="CT2017"/>
    <s v="The Lynde and Harry Bradley Foundation_Manhattan Institute199850000"/>
    <x v="63"/>
    <s v="Manhattan Institute"/>
    <n v="50000"/>
    <x v="18"/>
    <x v="1"/>
  </r>
  <r>
    <s v="CT2017"/>
    <s v="The Lynde and Harry Bradley Foundation_Manhattan Institute199850000"/>
    <x v="63"/>
    <s v="Manhattan Institute"/>
    <n v="50000"/>
    <x v="18"/>
    <x v="1"/>
  </r>
  <r>
    <s v="CT2017"/>
    <s v="The Lynde and Harry Bradley Foundation_Manhattan Institute199850000"/>
    <x v="63"/>
    <s v="Manhattan Institute"/>
    <n v="50000"/>
    <x v="18"/>
    <x v="1"/>
  </r>
  <r>
    <s v="CT2017"/>
    <s v="The Lynde and Harry Bradley Foundation_Manhattan Institute199717500"/>
    <x v="63"/>
    <s v="Manhattan Institute"/>
    <n v="17500"/>
    <x v="19"/>
    <x v="1"/>
  </r>
  <r>
    <s v="CT2017"/>
    <s v="The Lynde and Harry Bradley Foundation_Manhattan Institute199720000"/>
    <x v="63"/>
    <s v="Manhattan Institute"/>
    <n v="20000"/>
    <x v="19"/>
    <x v="1"/>
  </r>
  <r>
    <s v="CT2017"/>
    <s v="The Lynde and Harry Bradley Foundation_Manhattan Institute199750000"/>
    <x v="63"/>
    <s v="Manhattan Institute"/>
    <n v="50000"/>
    <x v="19"/>
    <x v="1"/>
  </r>
  <r>
    <s v="CT2017"/>
    <s v="The Lynde and Harry Bradley Foundation_Manhattan Institute199750000"/>
    <x v="63"/>
    <s v="Manhattan Institute"/>
    <n v="50000"/>
    <x v="19"/>
    <x v="1"/>
  </r>
  <r>
    <s v="CT2017"/>
    <s v="The Lynde and Harry Bradley Foundation_Manhattan Institute199750000"/>
    <x v="63"/>
    <s v="Manhattan Institute"/>
    <n v="50000"/>
    <x v="19"/>
    <x v="1"/>
  </r>
  <r>
    <s v="CT2017"/>
    <s v="The Lynde and Harry Bradley Foundation_Manhattan Institute199617500"/>
    <x v="63"/>
    <s v="Manhattan Institute"/>
    <n v="17500"/>
    <x v="21"/>
    <x v="1"/>
  </r>
  <r>
    <s v="CT2017"/>
    <s v="The Lynde and Harry Bradley Foundation_Manhattan Institute199637500"/>
    <x v="63"/>
    <s v="Manhattan Institute"/>
    <n v="37500"/>
    <x v="21"/>
    <x v="1"/>
  </r>
  <r>
    <s v="CT2017"/>
    <s v="The Lynde and Harry Bradley Foundation_Manhattan Institute199637500"/>
    <x v="63"/>
    <s v="Manhattan Institute"/>
    <n v="37500"/>
    <x v="21"/>
    <x v="1"/>
  </r>
  <r>
    <s v="CT2017"/>
    <s v="The Lynde and Harry Bradley Foundation_Manhattan Institute199425000"/>
    <x v="63"/>
    <s v="Manhattan Institute"/>
    <n v="25000"/>
    <x v="23"/>
    <x v="1"/>
  </r>
  <r>
    <s v="CT2017"/>
    <s v="The Lynde and Harry Bradley Foundation_Manhattan Institute199425000"/>
    <x v="63"/>
    <s v="Manhattan Institute"/>
    <n v="25000"/>
    <x v="23"/>
    <x v="1"/>
  </r>
  <r>
    <s v="CT2017"/>
    <s v="The Lynde and Harry Bradley Foundation_Manhattan Institute199316000"/>
    <x v="63"/>
    <s v="Manhattan Institute"/>
    <n v="16000"/>
    <x v="24"/>
    <x v="1"/>
  </r>
  <r>
    <s v="CT2017"/>
    <s v="The Lynde and Harry Bradley Foundation_Manhattan Institute199324000"/>
    <x v="63"/>
    <s v="Manhattan Institute"/>
    <n v="24000"/>
    <x v="24"/>
    <x v="1"/>
  </r>
  <r>
    <s v="CT2017"/>
    <s v="The Lynde and Harry Bradley Foundation_Manhattan Institute199335000"/>
    <x v="63"/>
    <s v="Manhattan Institute"/>
    <n v="35000"/>
    <x v="24"/>
    <x v="1"/>
  </r>
  <r>
    <s v="CT2017"/>
    <s v="The Lynde and Harry Bradley Foundation_Manhattan Institute199335000"/>
    <x v="63"/>
    <s v="Manhattan Institute"/>
    <n v="35000"/>
    <x v="24"/>
    <x v="1"/>
  </r>
  <r>
    <s v="CT2017"/>
    <s v="The Lynde and Harry Bradley Foundation_Manhattan Institute199235000"/>
    <x v="63"/>
    <s v="Manhattan Institute"/>
    <n v="35000"/>
    <x v="25"/>
    <x v="1"/>
  </r>
  <r>
    <s v="CT2017"/>
    <s v="The Lynde and Harry Bradley Foundation_Manhattan Institute199245000"/>
    <x v="63"/>
    <s v="Manhattan Institute"/>
    <n v="45000"/>
    <x v="25"/>
    <x v="1"/>
  </r>
  <r>
    <s v="CT2017"/>
    <s v="The Lynde and Harry Bradley Foundation_Manhattan Institute199135000"/>
    <x v="63"/>
    <s v="Manhattan Institute"/>
    <n v="35000"/>
    <x v="26"/>
    <x v="1"/>
  </r>
  <r>
    <s v="CT2017"/>
    <s v="The Lynde and Harry Bradley Foundation_Manhattan Institute199140000"/>
    <x v="63"/>
    <s v="Manhattan Institute"/>
    <n v="40000"/>
    <x v="26"/>
    <x v="1"/>
  </r>
  <r>
    <s v="CT2017"/>
    <s v="The Lynde and Harry Bradley Foundation_Manhattan Institute199150000"/>
    <x v="63"/>
    <s v="Manhattan Institute"/>
    <n v="50000"/>
    <x v="26"/>
    <x v="1"/>
  </r>
  <r>
    <s v="CT2017"/>
    <s v="The Lynde and Harry Bradley Foundation_Manhattan Institute198961500"/>
    <x v="63"/>
    <s v="Manhattan Institute"/>
    <n v="61500"/>
    <x v="28"/>
    <x v="1"/>
  </r>
  <r>
    <s v="CT2017"/>
    <s v="The Lynde and Harry Bradley Foundation_Manhattan Institute198990000"/>
    <x v="63"/>
    <s v="Manhattan Institute"/>
    <n v="90000"/>
    <x v="28"/>
    <x v="1"/>
  </r>
  <r>
    <s v="CT2017"/>
    <s v="The Lynde and Harry Bradley Foundation_Manhattan Institute198848000"/>
    <x v="63"/>
    <s v="Manhattan Institute"/>
    <n v="48000"/>
    <x v="32"/>
    <x v="1"/>
  </r>
  <r>
    <s v="CT2017"/>
    <s v="The Lynde and Harry Bradley Foundation_Manhattan Institute198867000"/>
    <x v="63"/>
    <s v="Manhattan Institute"/>
    <n v="67000"/>
    <x v="32"/>
    <x v="1"/>
  </r>
  <r>
    <s v="CT2017"/>
    <s v="The Lynde and Harry Bradley Foundation_Manhattan Institute198890000"/>
    <x v="63"/>
    <s v="Manhattan Institute"/>
    <n v="90000"/>
    <x v="32"/>
    <x v="1"/>
  </r>
  <r>
    <s v="CT2017"/>
    <s v="The Lynde and Harry Bradley Foundation_Manhattan Institute198890000"/>
    <x v="63"/>
    <s v="Manhattan Institute"/>
    <n v="90000"/>
    <x v="32"/>
    <x v="1"/>
  </r>
  <r>
    <s v="CT2017"/>
    <s v="The Lynde and Harry Bradley Foundation_Manhattan Institute198790000"/>
    <x v="63"/>
    <s v="Manhattan Institute"/>
    <n v="90000"/>
    <x v="29"/>
    <x v="1"/>
  </r>
  <r>
    <s v="CT2017"/>
    <s v="The Lynde and Harry Bradley Foundation_Manhattan Institute198690000"/>
    <x v="63"/>
    <s v="Manhattan Institute"/>
    <n v="90000"/>
    <x v="30"/>
    <x v="1"/>
  </r>
  <r>
    <n v="990"/>
    <s v="The Randolph Foundation_Manhattan Institute20152000"/>
    <x v="64"/>
    <s v="Manhattan Institute"/>
    <n v="2000"/>
    <x v="0"/>
    <x v="0"/>
  </r>
  <r>
    <n v="990"/>
    <s v="The Randolph Foundation_Manhattan Institute201525000"/>
    <x v="64"/>
    <s v="Manhattan Institute"/>
    <n v="25000"/>
    <x v="0"/>
    <x v="0"/>
  </r>
  <r>
    <n v="990"/>
    <s v="The Randolph Foundation_Manhattan Institute201425000"/>
    <x v="64"/>
    <s v="Manhattan Institute"/>
    <n v="25000"/>
    <x v="5"/>
    <x v="0"/>
  </r>
  <r>
    <n v="990"/>
    <s v="The Randolph Foundation_Manhattan Institute201425000"/>
    <x v="64"/>
    <s v="Manhattan Institute"/>
    <n v="25000"/>
    <x v="5"/>
    <x v="0"/>
  </r>
  <r>
    <n v="990"/>
    <s v="The Randolph Foundation_Manhattan Institute201310000"/>
    <x v="64"/>
    <s v="Manhattan Institute"/>
    <n v="10000"/>
    <x v="3"/>
    <x v="0"/>
  </r>
  <r>
    <n v="990"/>
    <s v="The Randolph Foundation_Manhattan Institute201325000"/>
    <x v="64"/>
    <s v="Manhattan Institute"/>
    <n v="25000"/>
    <x v="3"/>
    <x v="0"/>
  </r>
  <r>
    <s v="CT2017"/>
    <s v="The Randolph Foundation_Manhattan Institute201210000"/>
    <x v="64"/>
    <s v="Manhattan Institute"/>
    <n v="10000"/>
    <x v="6"/>
    <x v="1"/>
  </r>
  <r>
    <s v="CT2017"/>
    <s v="The Randolph Foundation_Manhattan Institute201010000"/>
    <x v="64"/>
    <s v="Manhattan Institute"/>
    <n v="10000"/>
    <x v="1"/>
    <x v="1"/>
  </r>
  <r>
    <s v="CT2017"/>
    <s v="The Randolph Foundation_Manhattan Institute200910000"/>
    <x v="64"/>
    <s v="Manhattan Institute"/>
    <n v="10000"/>
    <x v="2"/>
    <x v="1"/>
  </r>
  <r>
    <s v="CT2017"/>
    <s v="The Randolph Foundation_Manhattan Institute200925000"/>
    <x v="64"/>
    <s v="Manhattan Institute"/>
    <n v="25000"/>
    <x v="2"/>
    <x v="1"/>
  </r>
  <r>
    <s v="CT2017"/>
    <s v="The Randolph Foundation_Manhattan Institute200825000"/>
    <x v="64"/>
    <s v="Manhattan Institute"/>
    <n v="25000"/>
    <x v="8"/>
    <x v="1"/>
  </r>
  <r>
    <s v="CT2017"/>
    <s v="The Randolph Foundation_Manhattan Institute200725000"/>
    <x v="64"/>
    <s v="Manhattan Institute"/>
    <n v="25000"/>
    <x v="9"/>
    <x v="1"/>
  </r>
  <r>
    <s v="CT2017"/>
    <s v="The Randolph Foundation_Manhattan Institute200620000"/>
    <x v="64"/>
    <s v="Manhattan Institute"/>
    <n v="20000"/>
    <x v="10"/>
    <x v="1"/>
  </r>
  <r>
    <s v="CT2017"/>
    <s v="The Randolph Foundation_Manhattan Institute200525000"/>
    <x v="64"/>
    <s v="Manhattan Institute"/>
    <n v="25000"/>
    <x v="11"/>
    <x v="1"/>
  </r>
  <r>
    <s v="CT2017"/>
    <s v="The Randolph Foundation_Manhattan Institute200525000"/>
    <x v="64"/>
    <s v="Manhattan Institute"/>
    <n v="25000"/>
    <x v="11"/>
    <x v="1"/>
  </r>
  <r>
    <s v="CT2017"/>
    <s v="The Randolph Foundation_Manhattan Institute200449000"/>
    <x v="64"/>
    <s v="Manhattan Institute"/>
    <n v="49000"/>
    <x v="12"/>
    <x v="1"/>
  </r>
  <r>
    <s v="CT2017"/>
    <s v="The Randolph Foundation_Manhattan Institute200325000"/>
    <x v="64"/>
    <s v="Manhattan Institute"/>
    <n v="25000"/>
    <x v="13"/>
    <x v="1"/>
  </r>
  <r>
    <s v="CT2017"/>
    <s v="The Randolph Foundation_Manhattan Institute200225000"/>
    <x v="64"/>
    <s v="Manhattan Institute"/>
    <n v="25000"/>
    <x v="14"/>
    <x v="1"/>
  </r>
  <r>
    <s v="CT2017"/>
    <s v="The Randolph Foundation_Manhattan Institute20029000"/>
    <x v="64"/>
    <s v="Manhattan Institute"/>
    <n v="9000"/>
    <x v="14"/>
    <x v="1"/>
  </r>
  <r>
    <s v="CT2017"/>
    <s v="The Randolph Foundation_Manhattan Institute200125000"/>
    <x v="64"/>
    <s v="Manhattan Institute"/>
    <n v="25000"/>
    <x v="15"/>
    <x v="1"/>
  </r>
  <r>
    <s v="CT2017"/>
    <s v="The Randolph Foundation_Manhattan Institute199919375"/>
    <x v="64"/>
    <s v="Manhattan Institute"/>
    <n v="19375"/>
    <x v="17"/>
    <x v="1"/>
  </r>
  <r>
    <s v="CT2017"/>
    <s v="The Robertson-Finley Foundation_Manhattan Institute20134000"/>
    <x v="65"/>
    <s v="Manhattan Institute"/>
    <n v="4000"/>
    <x v="3"/>
    <x v="1"/>
  </r>
  <r>
    <s v="CT2017"/>
    <s v="The Robertson-Finley Foundation_Manhattan Institute20124000"/>
    <x v="65"/>
    <s v="Manhattan Institute"/>
    <n v="4000"/>
    <x v="6"/>
    <x v="1"/>
  </r>
  <r>
    <s v="CT2017"/>
    <s v="The Robertson-Finley Foundation_Manhattan Institute20114000"/>
    <x v="65"/>
    <s v="Manhattan Institute"/>
    <n v="4000"/>
    <x v="7"/>
    <x v="1"/>
  </r>
  <r>
    <s v="CT2017"/>
    <s v="The Robertson-Finley Foundation_Manhattan Institute20104000"/>
    <x v="65"/>
    <s v="Manhattan Institute"/>
    <n v="4000"/>
    <x v="1"/>
    <x v="1"/>
  </r>
  <r>
    <s v="CT2017"/>
    <s v="The Robertson-Finley Foundation_Manhattan Institute20094000"/>
    <x v="65"/>
    <s v="Manhattan Institute"/>
    <n v="4000"/>
    <x v="2"/>
    <x v="1"/>
  </r>
  <r>
    <s v="CT2017"/>
    <s v="The Robertson-Finley Foundation_Manhattan Institute20084000"/>
    <x v="65"/>
    <s v="Manhattan Institute"/>
    <n v="4000"/>
    <x v="8"/>
    <x v="1"/>
  </r>
  <r>
    <s v="CT2017"/>
    <s v="The Rodney Fund_Manhattan Institute201210000"/>
    <x v="66"/>
    <s v="Manhattan Institute"/>
    <n v="10000"/>
    <x v="6"/>
    <x v="1"/>
  </r>
  <r>
    <s v="CT2017"/>
    <s v="The Roe Foundation_Manhattan Institute200510000"/>
    <x v="67"/>
    <s v="Manhattan Institute"/>
    <n v="10000"/>
    <x v="11"/>
    <x v="1"/>
  </r>
  <r>
    <s v="CT2017"/>
    <s v="The Roe Foundation_Manhattan Institute20022500"/>
    <x v="67"/>
    <s v="Manhattan Institute"/>
    <n v="2500"/>
    <x v="14"/>
    <x v="1"/>
  </r>
  <r>
    <s v="CT2017"/>
    <s v="The Roe Foundation_Manhattan Institute20002500"/>
    <x v="67"/>
    <s v="Manhattan Institute"/>
    <n v="2500"/>
    <x v="16"/>
    <x v="1"/>
  </r>
  <r>
    <s v="CT2017"/>
    <s v="The Roe Foundation_Manhattan Institute19992500"/>
    <x v="67"/>
    <s v="Manhattan Institute"/>
    <n v="2500"/>
    <x v="17"/>
    <x v="1"/>
  </r>
  <r>
    <s v="CT2017"/>
    <s v="The Roe Foundation_Manhattan Institute19981000"/>
    <x v="67"/>
    <s v="Manhattan Institute"/>
    <n v="1000"/>
    <x v="18"/>
    <x v="1"/>
  </r>
  <r>
    <s v="CT2017"/>
    <s v="The Shelby Cullom Davis Foundation_Manhattan Institute200750000"/>
    <x v="68"/>
    <s v="Manhattan Institute"/>
    <n v="50000"/>
    <x v="9"/>
    <x v="1"/>
  </r>
  <r>
    <s v="CT2017"/>
    <s v="The Shelby Cullom Davis Foundation_Manhattan Institute200650000"/>
    <x v="68"/>
    <s v="Manhattan Institute"/>
    <n v="50000"/>
    <x v="10"/>
    <x v="1"/>
  </r>
  <r>
    <s v="CT2017"/>
    <s v="The Shelby Cullom Davis Foundation_Manhattan Institute2005100000"/>
    <x v="68"/>
    <s v="Manhattan Institute"/>
    <n v="100000"/>
    <x v="11"/>
    <x v="1"/>
  </r>
  <r>
    <s v="CT2017"/>
    <s v="The Shelby Cullom Davis Foundation_Manhattan Institute2004100000"/>
    <x v="68"/>
    <s v="Manhattan Institute"/>
    <n v="100000"/>
    <x v="12"/>
    <x v="1"/>
  </r>
  <r>
    <s v="CT2017"/>
    <s v="The Shelby Cullom Davis Foundation_Manhattan Institute2003100000"/>
    <x v="68"/>
    <s v="Manhattan Institute"/>
    <n v="100000"/>
    <x v="13"/>
    <x v="1"/>
  </r>
  <r>
    <s v="CT2017"/>
    <s v="The Shelby Cullom Davis Foundation_Manhattan Institute199925000"/>
    <x v="68"/>
    <s v="Manhattan Institute"/>
    <n v="25000"/>
    <x v="17"/>
    <x v="1"/>
  </r>
  <r>
    <s v="CT2017"/>
    <s v="The Shelby Cullom Davis Foundation_Manhattan Institute199850000"/>
    <x v="68"/>
    <s v="Manhattan Institute"/>
    <n v="50000"/>
    <x v="18"/>
    <x v="1"/>
  </r>
  <r>
    <n v="990"/>
    <s v="The TWS Foundation_Manhattan Institute2015100000"/>
    <x v="69"/>
    <s v="Manhattan Institute"/>
    <n v="100000"/>
    <x v="0"/>
    <x v="0"/>
  </r>
  <r>
    <n v="990"/>
    <s v="The TWS Foundation_Manhattan Institute2015150000"/>
    <x v="69"/>
    <s v="Manhattan Institute"/>
    <n v="150000"/>
    <x v="0"/>
    <x v="0"/>
  </r>
  <r>
    <n v="990"/>
    <s v="The TWS Foundation_Manhattan Institute2015200000"/>
    <x v="69"/>
    <s v="Manhattan Institute"/>
    <n v="200000"/>
    <x v="0"/>
    <x v="0"/>
  </r>
  <r>
    <n v="990"/>
    <s v="The TWS Foundation_Manhattan Institute2015300000"/>
    <x v="69"/>
    <s v="Manhattan Institute"/>
    <n v="300000"/>
    <x v="0"/>
    <x v="0"/>
  </r>
  <r>
    <n v="990"/>
    <s v="The TWS Foundation_Manhattan Institute201575000"/>
    <x v="69"/>
    <s v="Manhattan Institute"/>
    <n v="75000"/>
    <x v="0"/>
    <x v="0"/>
  </r>
  <r>
    <n v="990"/>
    <s v="The TWS Foundation_Manhattan Institute201592889"/>
    <x v="69"/>
    <s v="Manhattan Institute"/>
    <n v="92889"/>
    <x v="0"/>
    <x v="0"/>
  </r>
  <r>
    <n v="990"/>
    <s v="The TWS Foundation_Manhattan Institute2014664280"/>
    <x v="69"/>
    <s v="Manhattan Institute"/>
    <n v="664280"/>
    <x v="5"/>
    <x v="0"/>
  </r>
  <r>
    <n v="990"/>
    <s v="The TWS Foundation_Manhattan Institute2008200000"/>
    <x v="69"/>
    <s v="Manhattan Institute"/>
    <n v="200000"/>
    <x v="8"/>
    <x v="0"/>
  </r>
  <r>
    <n v="990"/>
    <s v="The TWS Foundation_Manhattan Institute200847950"/>
    <x v="69"/>
    <s v="Manhattan Institute"/>
    <n v="47950"/>
    <x v="8"/>
    <x v="0"/>
  </r>
  <r>
    <n v="990"/>
    <s v="The TWS Foundation_Manhattan Institute200850000"/>
    <x v="69"/>
    <s v="Manhattan Institute"/>
    <n v="50000"/>
    <x v="8"/>
    <x v="0"/>
  </r>
  <r>
    <n v="990"/>
    <s v="The TWS Foundation_Manhattan Institute2007200000"/>
    <x v="69"/>
    <s v="Manhattan Institute"/>
    <n v="200000"/>
    <x v="9"/>
    <x v="0"/>
  </r>
  <r>
    <n v="990"/>
    <s v="The TWS Foundation_Manhattan Institute200750000"/>
    <x v="69"/>
    <s v="Manhattan Institute"/>
    <n v="50000"/>
    <x v="9"/>
    <x v="0"/>
  </r>
  <r>
    <n v="990"/>
    <s v="The TWS Foundation_Manhattan Institute200750000"/>
    <x v="69"/>
    <s v="Manhattan Institute"/>
    <n v="50000"/>
    <x v="9"/>
    <x v="0"/>
  </r>
  <r>
    <n v="990"/>
    <s v="The TWS Foundation_Manhattan Institute2006100000"/>
    <x v="69"/>
    <s v="Manhattan Institute"/>
    <n v="100000"/>
    <x v="10"/>
    <x v="0"/>
  </r>
  <r>
    <n v="990"/>
    <s v="The TWS Foundation_Manhattan Institute2006100000"/>
    <x v="69"/>
    <s v="Manhattan Institute"/>
    <n v="100000"/>
    <x v="10"/>
    <x v="0"/>
  </r>
  <r>
    <n v="990"/>
    <s v="The TWS Foundation_Manhattan Institute20061620"/>
    <x v="69"/>
    <s v="Manhattan Institute"/>
    <n v="1620"/>
    <x v="10"/>
    <x v="0"/>
  </r>
  <r>
    <n v="990"/>
    <s v="The TWS Foundation_Manhattan Institute200648380"/>
    <x v="69"/>
    <s v="Manhattan Institute"/>
    <n v="48380"/>
    <x v="10"/>
    <x v="0"/>
  </r>
  <r>
    <n v="990"/>
    <s v="The TWS Foundation_Manhattan Institute2005100000"/>
    <x v="69"/>
    <s v="Manhattan Institute"/>
    <n v="100000"/>
    <x v="11"/>
    <x v="0"/>
  </r>
  <r>
    <n v="990"/>
    <s v="The TWS Foundation_Manhattan Institute200498200"/>
    <x v="69"/>
    <s v="Manhattan Institute"/>
    <n v="98200"/>
    <x v="12"/>
    <x v="0"/>
  </r>
  <r>
    <n v="990"/>
    <s v="The TWS Foundation_Manhattan Institute200398200"/>
    <x v="69"/>
    <s v="Manhattan Institute"/>
    <n v="98200"/>
    <x v="13"/>
    <x v="0"/>
  </r>
  <r>
    <n v="990"/>
    <s v="The TWS Foundation_Manhattan Institute200297777"/>
    <x v="69"/>
    <s v="Manhattan Institute"/>
    <n v="97777"/>
    <x v="14"/>
    <x v="0"/>
  </r>
  <r>
    <n v="990"/>
    <s v="The TWS Foundation_Manhattan Institute200158600"/>
    <x v="69"/>
    <s v="Manhattan Institute"/>
    <n v="58600"/>
    <x v="15"/>
    <x v="0"/>
  </r>
  <r>
    <s v="CT2017"/>
    <s v="The Vernon K. Krieble Foundation_Manhattan Institute20122500"/>
    <x v="70"/>
    <s v="Manhattan Institute"/>
    <n v="2500"/>
    <x v="6"/>
    <x v="1"/>
  </r>
  <r>
    <s v="CT2017"/>
    <s v="The Weiler Foundation_Manhattan Institute20132500"/>
    <x v="71"/>
    <s v="Manhattan Institute"/>
    <n v="2500"/>
    <x v="3"/>
    <x v="1"/>
  </r>
  <r>
    <s v="CT2017"/>
    <s v="The Weiler Foundation_Manhattan Institute20125000"/>
    <x v="71"/>
    <s v="Manhattan Institute"/>
    <n v="5000"/>
    <x v="6"/>
    <x v="1"/>
  </r>
  <r>
    <s v="CT2017"/>
    <s v="The Weiler Foundation_Manhattan Institute20115000"/>
    <x v="71"/>
    <s v="Manhattan Institute"/>
    <n v="5000"/>
    <x v="7"/>
    <x v="1"/>
  </r>
  <r>
    <s v="CT2017"/>
    <s v="The Weiler Foundation_Manhattan Institute200710000"/>
    <x v="71"/>
    <s v="Manhattan Institute"/>
    <n v="10000"/>
    <x v="9"/>
    <x v="1"/>
  </r>
  <r>
    <s v="CT2017"/>
    <s v="The Weiler Foundation_Manhattan Institute200610000"/>
    <x v="71"/>
    <s v="Manhattan Institute"/>
    <n v="10000"/>
    <x v="10"/>
    <x v="1"/>
  </r>
  <r>
    <s v="CT2017"/>
    <s v="The Weiler Foundation_Manhattan Institute200510000"/>
    <x v="71"/>
    <s v="Manhattan Institute"/>
    <n v="10000"/>
    <x v="11"/>
    <x v="1"/>
  </r>
  <r>
    <s v="CT2017"/>
    <s v="The Weiler Foundation_Manhattan Institute200410000"/>
    <x v="71"/>
    <s v="Manhattan Institute"/>
    <n v="10000"/>
    <x v="12"/>
    <x v="1"/>
  </r>
  <r>
    <s v="CT2017"/>
    <s v="The Weiler Foundation_Manhattan Institute20015000"/>
    <x v="71"/>
    <s v="Manhattan Institute"/>
    <n v="5000"/>
    <x v="15"/>
    <x v="1"/>
  </r>
  <r>
    <n v="990"/>
    <s v="Thomas W Smith Foundation_Manhattan Institute2016100000"/>
    <x v="72"/>
    <s v="Manhattan Institute"/>
    <n v="100000"/>
    <x v="4"/>
    <x v="0"/>
  </r>
  <r>
    <n v="990"/>
    <s v="Thomas W Smith Foundation_Manhattan Institute2016122186"/>
    <x v="72"/>
    <s v="Manhattan Institute"/>
    <n v="122186"/>
    <x v="4"/>
    <x v="0"/>
  </r>
  <r>
    <n v="990"/>
    <s v="Thomas W Smith Foundation_Manhattan Institute2016200000"/>
    <x v="72"/>
    <s v="Manhattan Institute"/>
    <n v="200000"/>
    <x v="4"/>
    <x v="0"/>
  </r>
  <r>
    <n v="990"/>
    <s v="Thomas W Smith Foundation_Manhattan Institute2016150000"/>
    <x v="72"/>
    <s v="Manhattan Institute"/>
    <n v="150000"/>
    <x v="4"/>
    <x v="0"/>
  </r>
  <r>
    <n v="990"/>
    <s v="Thomas W Smith Foundation_Manhattan Institute2016300000"/>
    <x v="72"/>
    <s v="Manhattan Institute"/>
    <n v="300000"/>
    <x v="4"/>
    <x v="0"/>
  </r>
  <r>
    <n v="990"/>
    <s v="Thomas W Smith Foundation_Manhattan Institute20165000"/>
    <x v="72"/>
    <s v="Manhattan Institute"/>
    <n v="5000"/>
    <x v="4"/>
    <x v="0"/>
  </r>
  <r>
    <n v="990"/>
    <s v="Thomas W Smith Foundation_Manhattan Institute201657000"/>
    <x v="72"/>
    <s v="Manhattan Institute"/>
    <n v="57000"/>
    <x v="4"/>
    <x v="0"/>
  </r>
  <r>
    <n v="990"/>
    <s v="Thomas W Smith Foundation_Manhattan Institute201675000"/>
    <x v="72"/>
    <s v="Manhattan Institute"/>
    <n v="75000"/>
    <x v="4"/>
    <x v="0"/>
  </r>
  <r>
    <n v="990"/>
    <s v="Walton Family Foundation_Manhattan Institute2016265000"/>
    <x v="73"/>
    <s v="Manhattan Institute"/>
    <n v="265000"/>
    <x v="4"/>
    <x v="0"/>
  </r>
  <r>
    <n v="990"/>
    <s v="Walton Family Foundation_Manhattan Institute2015298454"/>
    <x v="73"/>
    <s v="Manhattan Institute"/>
    <n v="298454"/>
    <x v="0"/>
    <x v="0"/>
  </r>
  <r>
    <n v="990"/>
    <s v="Walton Family Foundation_Manhattan Institute2014126533"/>
    <x v="73"/>
    <s v="Manhattan Institute"/>
    <n v="126533"/>
    <x v="5"/>
    <x v="0"/>
  </r>
  <r>
    <s v="CT2017"/>
    <s v="Walton Family Foundation_Manhattan Institute2009150525"/>
    <x v="73"/>
    <s v="Manhattan Institute"/>
    <n v="150525"/>
    <x v="2"/>
    <x v="1"/>
  </r>
  <r>
    <s v="CT2017"/>
    <s v="Walton Family Foundation_Manhattan Institute200495000"/>
    <x v="73"/>
    <s v="Manhattan Institute"/>
    <n v="95000"/>
    <x v="12"/>
    <x v="1"/>
  </r>
  <r>
    <s v="CT2017"/>
    <s v="Walton Family Foundation_Manhattan Institute200375000"/>
    <x v="73"/>
    <s v="Manhattan Institute"/>
    <n v="75000"/>
    <x v="13"/>
    <x v="1"/>
  </r>
  <r>
    <s v="CT2017"/>
    <s v="Walton Family Foundation_Manhattan Institute2002176000"/>
    <x v="73"/>
    <s v="Manhattan Institute"/>
    <n v="176000"/>
    <x v="14"/>
    <x v="1"/>
  </r>
  <r>
    <s v="CT2017"/>
    <s v="Walton Family Foundation_Manhattan Institute200050000"/>
    <x v="73"/>
    <s v="Manhattan Institute"/>
    <n v="50000"/>
    <x v="16"/>
    <x v="1"/>
  </r>
  <r>
    <n v="990"/>
    <s v="William E. Simon Foundation_Manhattan Institute20162500"/>
    <x v="74"/>
    <s v="Manhattan Institute"/>
    <n v="2500"/>
    <x v="4"/>
    <x v="0"/>
  </r>
  <r>
    <n v="990"/>
    <s v="William E. Simon Foundation_Manhattan Institute20162500"/>
    <x v="74"/>
    <s v="Manhattan Institute"/>
    <n v="2500"/>
    <x v="4"/>
    <x v="0"/>
  </r>
  <r>
    <n v="990"/>
    <s v="William E. Simon Foundation_Manhattan Institute20165000"/>
    <x v="74"/>
    <s v="Manhattan Institute"/>
    <n v="5000"/>
    <x v="4"/>
    <x v="0"/>
  </r>
  <r>
    <n v="990"/>
    <s v="William E. Simon Foundation_Manhattan Institute201675000"/>
    <x v="74"/>
    <s v="Manhattan Institute"/>
    <n v="75000"/>
    <x v="4"/>
    <x v="0"/>
  </r>
  <r>
    <n v="990"/>
    <s v="William E. Simon Foundation_Manhattan Institute2016300000"/>
    <x v="74"/>
    <s v="Manhattan Institute"/>
    <n v="300000"/>
    <x v="4"/>
    <x v="0"/>
  </r>
  <r>
    <n v="990"/>
    <s v="William E. Simon Foundation_Manhattan Institute2015300000"/>
    <x v="74"/>
    <s v="Manhattan Institute"/>
    <n v="300000"/>
    <x v="0"/>
    <x v="0"/>
  </r>
  <r>
    <n v="990"/>
    <s v="William E. Simon Foundation_Manhattan Institute201510000"/>
    <x v="74"/>
    <s v="Manhattan Institute"/>
    <n v="10000"/>
    <x v="0"/>
    <x v="0"/>
  </r>
  <r>
    <n v="990"/>
    <s v="William E. Simon Foundation_Manhattan Institute201575000"/>
    <x v="74"/>
    <s v="Manhattan Institute"/>
    <n v="75000"/>
    <x v="0"/>
    <x v="0"/>
  </r>
  <r>
    <n v="990"/>
    <s v="William E. Simon Foundation_Manhattan Institute2014300000"/>
    <x v="74"/>
    <s v="Manhattan Institute"/>
    <n v="300000"/>
    <x v="5"/>
    <x v="0"/>
  </r>
  <r>
    <n v="990"/>
    <s v="William E. Simon Foundation_Manhattan Institute201410000"/>
    <x v="74"/>
    <s v="Manhattan Institute"/>
    <n v="10000"/>
    <x v="5"/>
    <x v="0"/>
  </r>
  <r>
    <n v="990"/>
    <s v="William E. Simon Foundation_Manhattan Institute201475000"/>
    <x v="74"/>
    <s v="Manhattan Institute"/>
    <n v="75000"/>
    <x v="5"/>
    <x v="0"/>
  </r>
  <r>
    <n v="990"/>
    <s v="William E. Simon Foundation_Manhattan Institute201415000"/>
    <x v="74"/>
    <s v="Manhattan Institute"/>
    <n v="15000"/>
    <x v="5"/>
    <x v="0"/>
  </r>
  <r>
    <n v="990"/>
    <s v="William E. Simon Foundation_Manhattan Institute2013280000"/>
    <x v="74"/>
    <s v="Manhattan Institute"/>
    <n v="280000"/>
    <x v="3"/>
    <x v="0"/>
  </r>
  <r>
    <n v="990"/>
    <s v="William E. Simon Foundation_Manhattan Institute201310000"/>
    <x v="74"/>
    <s v="Manhattan Institute"/>
    <n v="10000"/>
    <x v="3"/>
    <x v="0"/>
  </r>
  <r>
    <n v="990"/>
    <s v="William E. Simon Foundation_Manhattan Institute201375000"/>
    <x v="74"/>
    <s v="Manhattan Institute"/>
    <n v="75000"/>
    <x v="3"/>
    <x v="0"/>
  </r>
  <r>
    <n v="990"/>
    <s v="William E. Simon Foundation_Manhattan Institute201320000"/>
    <x v="74"/>
    <s v="Manhattan Institute"/>
    <n v="20000"/>
    <x v="3"/>
    <x v="0"/>
  </r>
  <r>
    <s v="CT2017"/>
    <s v="William E. Simon Foundation_Manhattan Institute201210000"/>
    <x v="74"/>
    <s v="Manhattan Institute"/>
    <n v="10000"/>
    <x v="6"/>
    <x v="1"/>
  </r>
  <r>
    <s v="CT2017"/>
    <s v="William E. Simon Foundation_Manhattan Institute201225000"/>
    <x v="74"/>
    <s v="Manhattan Institute"/>
    <n v="25000"/>
    <x v="6"/>
    <x v="1"/>
  </r>
  <r>
    <s v="CT2017"/>
    <s v="William E. Simon Foundation_Manhattan Institute201225000"/>
    <x v="74"/>
    <s v="Manhattan Institute"/>
    <n v="25000"/>
    <x v="6"/>
    <x v="1"/>
  </r>
  <r>
    <s v="CT2017"/>
    <s v="William E. Simon Foundation_Manhattan Institute2012300000"/>
    <x v="74"/>
    <s v="Manhattan Institute"/>
    <n v="300000"/>
    <x v="6"/>
    <x v="1"/>
  </r>
  <r>
    <s v="CT2017"/>
    <s v="William E. Simon Foundation_Manhattan Institute201275000"/>
    <x v="74"/>
    <s v="Manhattan Institute"/>
    <n v="75000"/>
    <x v="6"/>
    <x v="1"/>
  </r>
  <r>
    <s v="CT2017"/>
    <s v="William E. Simon Foundation_Manhattan Institute201010000"/>
    <x v="74"/>
    <s v="Manhattan Institute"/>
    <n v="10000"/>
    <x v="1"/>
    <x v="1"/>
  </r>
  <r>
    <s v="CT2017"/>
    <s v="William E. Simon Foundation_Manhattan Institute201020000"/>
    <x v="74"/>
    <s v="Manhattan Institute"/>
    <n v="20000"/>
    <x v="1"/>
    <x v="1"/>
  </r>
  <r>
    <s v="CT2017"/>
    <s v="William E. Simon Foundation_Manhattan Institute201025000"/>
    <x v="74"/>
    <s v="Manhattan Institute"/>
    <n v="25000"/>
    <x v="1"/>
    <x v="1"/>
  </r>
  <r>
    <s v="CT2017"/>
    <s v="William E. Simon Foundation_Manhattan Institute2010300000"/>
    <x v="74"/>
    <s v="Manhattan Institute"/>
    <n v="300000"/>
    <x v="1"/>
    <x v="1"/>
  </r>
  <r>
    <s v="CT2017"/>
    <s v="William E. Simon Foundation_Manhattan Institute201035000"/>
    <x v="74"/>
    <s v="Manhattan Institute"/>
    <n v="35000"/>
    <x v="1"/>
    <x v="1"/>
  </r>
  <r>
    <s v="CT2017"/>
    <s v="William E. Simon Foundation_Manhattan Institute20105000"/>
    <x v="74"/>
    <s v="Manhattan Institute"/>
    <n v="5000"/>
    <x v="1"/>
    <x v="1"/>
  </r>
  <r>
    <s v="CT2017"/>
    <s v="William E. Simon Foundation_Manhattan Institute200910000"/>
    <x v="74"/>
    <s v="Manhattan Institute"/>
    <n v="10000"/>
    <x v="2"/>
    <x v="1"/>
  </r>
  <r>
    <s v="CT2017"/>
    <s v="William E. Simon Foundation_Manhattan Institute2009300000"/>
    <x v="74"/>
    <s v="Manhattan Institute"/>
    <n v="300000"/>
    <x v="2"/>
    <x v="1"/>
  </r>
  <r>
    <s v="CT2017"/>
    <s v="William E. Simon Foundation_Manhattan Institute2008387500"/>
    <x v="74"/>
    <s v="Manhattan Institute"/>
    <n v="387500"/>
    <x v="8"/>
    <x v="1"/>
  </r>
  <r>
    <s v="CT2017"/>
    <s v="William E. Simon Foundation_Manhattan Institute2007300000"/>
    <x v="74"/>
    <s v="Manhattan Institute"/>
    <n v="300000"/>
    <x v="9"/>
    <x v="1"/>
  </r>
  <r>
    <s v="CT2017"/>
    <s v="William E. Simon Foundation_Manhattan Institute20075000"/>
    <x v="74"/>
    <s v="Manhattan Institute"/>
    <n v="5000"/>
    <x v="9"/>
    <x v="1"/>
  </r>
  <r>
    <s v="CT2017"/>
    <s v="William E. Simon Foundation_Manhattan Institute200752500"/>
    <x v="74"/>
    <s v="Manhattan Institute"/>
    <n v="52500"/>
    <x v="9"/>
    <x v="1"/>
  </r>
  <r>
    <s v="CT2017"/>
    <s v="William E. Simon Foundation_Manhattan Institute200626200"/>
    <x v="74"/>
    <s v="Manhattan Institute"/>
    <n v="26200"/>
    <x v="10"/>
    <x v="1"/>
  </r>
  <r>
    <s v="CT2017"/>
    <s v="William E. Simon Foundation_Manhattan Institute2006300000"/>
    <x v="74"/>
    <s v="Manhattan Institute"/>
    <n v="300000"/>
    <x v="10"/>
    <x v="1"/>
  </r>
  <r>
    <s v="CT2017"/>
    <s v="William E. Simon Foundation_Manhattan Institute20065000"/>
    <x v="74"/>
    <s v="Manhattan Institute"/>
    <n v="5000"/>
    <x v="10"/>
    <x v="1"/>
  </r>
  <r>
    <s v="CT2017"/>
    <s v="William E. Simon Foundation_Manhattan Institute200675000"/>
    <x v="74"/>
    <s v="Manhattan Institute"/>
    <n v="75000"/>
    <x v="10"/>
    <x v="1"/>
  </r>
  <r>
    <s v="CT2017"/>
    <s v="William E. Simon Foundation_Manhattan Institute20055000"/>
    <x v="74"/>
    <s v="Manhattan Institute"/>
    <n v="5000"/>
    <x v="11"/>
    <x v="1"/>
  </r>
  <r>
    <s v="CT2017"/>
    <s v="William E. Simon Foundation_Manhattan Institute200550000"/>
    <x v="74"/>
    <s v="Manhattan Institute"/>
    <n v="50000"/>
    <x v="11"/>
    <x v="1"/>
  </r>
  <r>
    <s v="CT2017"/>
    <s v="William E. Simon Foundation_Manhattan Institute20045000"/>
    <x v="74"/>
    <s v="Manhattan Institute"/>
    <n v="5000"/>
    <x v="12"/>
    <x v="1"/>
  </r>
  <r>
    <s v="CT2017"/>
    <s v="William E. Simon Foundation_Manhattan Institute200450000"/>
    <x v="74"/>
    <s v="Manhattan Institute"/>
    <n v="50000"/>
    <x v="12"/>
    <x v="1"/>
  </r>
  <r>
    <s v="CT2017"/>
    <s v="William E. Simon Foundation_Manhattan Institute200320000"/>
    <x v="74"/>
    <s v="Manhattan Institute"/>
    <n v="20000"/>
    <x v="13"/>
    <x v="1"/>
  </r>
  <r>
    <s v="CT2017"/>
    <s v="William E. Simon Foundation_Manhattan Institute200375000"/>
    <x v="74"/>
    <s v="Manhattan Institute"/>
    <n v="75000"/>
    <x v="13"/>
    <x v="1"/>
  </r>
  <r>
    <s v="CT2017"/>
    <s v="William E. Simon Foundation_Manhattan Institute200015000"/>
    <x v="74"/>
    <s v="Manhattan Institute"/>
    <n v="15000"/>
    <x v="16"/>
    <x v="1"/>
  </r>
  <r>
    <n v="990"/>
    <s v="William H. Donner Foundation_Manhattan Institute201525000"/>
    <x v="75"/>
    <s v="Manhattan Institute"/>
    <n v="25000"/>
    <x v="0"/>
    <x v="0"/>
  </r>
  <r>
    <n v="990"/>
    <s v="William H. Donner Foundation_Manhattan Institute20155000"/>
    <x v="75"/>
    <s v="Manhattan Institute"/>
    <n v="5000"/>
    <x v="0"/>
    <x v="0"/>
  </r>
  <r>
    <n v="990"/>
    <s v="William H. Donner Foundation_Manhattan Institute201425000"/>
    <x v="75"/>
    <s v="Manhattan Institute"/>
    <n v="25000"/>
    <x v="5"/>
    <x v="0"/>
  </r>
  <r>
    <n v="990"/>
    <s v="William H. Donner Foundation_Manhattan Institute20145000"/>
    <x v="75"/>
    <s v="Manhattan Institute"/>
    <n v="5000"/>
    <x v="5"/>
    <x v="0"/>
  </r>
  <r>
    <n v="990"/>
    <s v="William H. Donner Foundation_Manhattan Institute20146500"/>
    <x v="75"/>
    <s v="Manhattan Institute"/>
    <n v="6500"/>
    <x v="5"/>
    <x v="0"/>
  </r>
  <r>
    <s v="CT2017"/>
    <s v="William H. Donner Foundation_Manhattan Institute201225000"/>
    <x v="75"/>
    <s v="Manhattan Institute"/>
    <n v="25000"/>
    <x v="6"/>
    <x v="1"/>
  </r>
  <r>
    <s v="CT2017"/>
    <s v="William H. Donner Foundation_Manhattan Institute20126000"/>
    <x v="75"/>
    <s v="Manhattan Institute"/>
    <n v="6000"/>
    <x v="6"/>
    <x v="1"/>
  </r>
  <r>
    <s v="CT2017"/>
    <s v="William H. Donner Foundation_Manhattan Institute201110500"/>
    <x v="75"/>
    <s v="Manhattan Institute"/>
    <n v="10500"/>
    <x v="7"/>
    <x v="1"/>
  </r>
  <r>
    <s v="CT2017"/>
    <s v="William H. Donner Foundation_Manhattan Institute201125000"/>
    <x v="75"/>
    <s v="Manhattan Institute"/>
    <n v="25000"/>
    <x v="7"/>
    <x v="1"/>
  </r>
  <r>
    <s v="CT2017"/>
    <s v="William H. Donner Foundation_Manhattan Institute201025000"/>
    <x v="75"/>
    <s v="Manhattan Institute"/>
    <n v="25000"/>
    <x v="1"/>
    <x v="1"/>
  </r>
  <r>
    <s v="CT2017"/>
    <s v="William H. Donner Foundation_Manhattan Institute20107500"/>
    <x v="75"/>
    <s v="Manhattan Institute"/>
    <n v="7500"/>
    <x v="1"/>
    <x v="1"/>
  </r>
  <r>
    <s v="CT2017"/>
    <s v="William H. Donner Foundation_Manhattan Institute200910000"/>
    <x v="75"/>
    <s v="Manhattan Institute"/>
    <n v="10000"/>
    <x v="2"/>
    <x v="1"/>
  </r>
  <r>
    <s v="CT2017"/>
    <s v="William H. Donner Foundation_Manhattan Institute200925000"/>
    <x v="75"/>
    <s v="Manhattan Institute"/>
    <n v="25000"/>
    <x v="2"/>
    <x v="1"/>
  </r>
  <r>
    <s v="CT2017"/>
    <s v="William H. Donner Foundation_Manhattan Institute200830000"/>
    <x v="75"/>
    <s v="Manhattan Institute"/>
    <n v="30000"/>
    <x v="8"/>
    <x v="1"/>
  </r>
  <r>
    <s v="CT2017"/>
    <s v="William H. Donner Foundation_Manhattan Institute200710000"/>
    <x v="75"/>
    <s v="Manhattan Institute"/>
    <n v="10000"/>
    <x v="9"/>
    <x v="1"/>
  </r>
  <r>
    <s v="CT2017"/>
    <s v="William H. Donner Foundation_Manhattan Institute200725000"/>
    <x v="75"/>
    <s v="Manhattan Institute"/>
    <n v="25000"/>
    <x v="9"/>
    <x v="1"/>
  </r>
  <r>
    <s v="CT2017"/>
    <s v="William H. Donner Foundation_Manhattan Institute20075000"/>
    <x v="75"/>
    <s v="Manhattan Institute"/>
    <n v="5000"/>
    <x v="9"/>
    <x v="1"/>
  </r>
  <r>
    <s v="CT2017"/>
    <s v="William H. Donner Foundation_Manhattan Institute200610000"/>
    <x v="75"/>
    <s v="Manhattan Institute"/>
    <n v="10000"/>
    <x v="10"/>
    <x v="1"/>
  </r>
  <r>
    <s v="CT2017"/>
    <s v="William H. Donner Foundation_Manhattan Institute200625000"/>
    <x v="75"/>
    <s v="Manhattan Institute"/>
    <n v="25000"/>
    <x v="10"/>
    <x v="1"/>
  </r>
  <r>
    <s v="CT2017"/>
    <s v="William H. Donner Foundation_Manhattan Institute200630000"/>
    <x v="75"/>
    <s v="Manhattan Institute"/>
    <n v="30000"/>
    <x v="10"/>
    <x v="1"/>
  </r>
  <r>
    <s v="CT2017"/>
    <s v="William H. Donner Foundation_Manhattan Institute200520000"/>
    <x v="75"/>
    <s v="Manhattan Institute"/>
    <n v="20000"/>
    <x v="11"/>
    <x v="1"/>
  </r>
  <r>
    <s v="CT2017"/>
    <s v="William H. Donner Foundation_Manhattan Institute200525000"/>
    <x v="75"/>
    <s v="Manhattan Institute"/>
    <n v="25000"/>
    <x v="11"/>
    <x v="1"/>
  </r>
  <r>
    <s v="CT2017"/>
    <s v="William H. Donner Foundation_Manhattan Institute20053000"/>
    <x v="75"/>
    <s v="Manhattan Institute"/>
    <n v="3000"/>
    <x v="11"/>
    <x v="1"/>
  </r>
  <r>
    <s v="CT2017"/>
    <s v="William H. Donner Foundation_Manhattan Institute200410000"/>
    <x v="75"/>
    <s v="Manhattan Institute"/>
    <n v="10000"/>
    <x v="12"/>
    <x v="1"/>
  </r>
  <r>
    <s v="CT2017"/>
    <s v="William H. Donner Foundation_Manhattan Institute200425000"/>
    <x v="75"/>
    <s v="Manhattan Institute"/>
    <n v="25000"/>
    <x v="12"/>
    <x v="1"/>
  </r>
  <r>
    <s v="CT2017"/>
    <s v="William H. Donner Foundation_Manhattan Institute200425000"/>
    <x v="75"/>
    <s v="Manhattan Institute"/>
    <n v="25000"/>
    <x v="12"/>
    <x v="1"/>
  </r>
  <r>
    <s v="CT2017"/>
    <s v="William H. Donner Foundation_Manhattan Institute200430000"/>
    <x v="75"/>
    <s v="Manhattan Institute"/>
    <n v="30000"/>
    <x v="12"/>
    <x v="1"/>
  </r>
  <r>
    <s v="CT2017"/>
    <s v="William H. Donner Foundation_Manhattan Institute200350000"/>
    <x v="75"/>
    <s v="Manhattan Institute"/>
    <n v="50000"/>
    <x v="13"/>
    <x v="1"/>
  </r>
  <r>
    <s v="CT2017"/>
    <s v="William H. Donner Foundation_Manhattan Institute200250000"/>
    <x v="75"/>
    <s v="Manhattan Institute"/>
    <n v="50000"/>
    <x v="14"/>
    <x v="1"/>
  </r>
  <r>
    <s v="CT2017"/>
    <s v="William H. Donner Foundation_Manhattan Institute200120000"/>
    <x v="75"/>
    <s v="Manhattan Institute"/>
    <n v="20000"/>
    <x v="15"/>
    <x v="1"/>
  </r>
  <r>
    <s v="CT2017"/>
    <s v="William H. Donner Foundation_Manhattan Institute200125000"/>
    <x v="75"/>
    <s v="Manhattan Institute"/>
    <n v="25000"/>
    <x v="15"/>
    <x v="1"/>
  </r>
  <r>
    <s v="CT2017"/>
    <s v="William H. Donner Foundation_Manhattan Institute200125000"/>
    <x v="75"/>
    <s v="Manhattan Institute"/>
    <n v="25000"/>
    <x v="15"/>
    <x v="1"/>
  </r>
  <r>
    <s v="CT2017"/>
    <s v="William H. Donner Foundation_Manhattan Institute200125000"/>
    <x v="75"/>
    <s v="Manhattan Institute"/>
    <n v="25000"/>
    <x v="15"/>
    <x v="1"/>
  </r>
  <r>
    <s v="CT2017"/>
    <s v="William H. Donner Foundation_Manhattan Institute200125000"/>
    <x v="75"/>
    <s v="Manhattan Institute"/>
    <n v="25000"/>
    <x v="15"/>
    <x v="1"/>
  </r>
  <r>
    <s v="CT2017"/>
    <s v="William H. Donner Foundation_Manhattan Institute200010000"/>
    <x v="75"/>
    <s v="Manhattan Institute"/>
    <n v="10000"/>
    <x v="16"/>
    <x v="1"/>
  </r>
  <r>
    <s v="CT2017"/>
    <s v="William H. Donner Foundation_Manhattan Institute199950000"/>
    <x v="75"/>
    <s v="Manhattan Institute"/>
    <n v="50000"/>
    <x v="17"/>
    <x v="1"/>
  </r>
  <r>
    <s v="CT2017"/>
    <s v="William H. Donner Foundation_Manhattan Institute199810500"/>
    <x v="75"/>
    <s v="Manhattan Institute"/>
    <n v="10500"/>
    <x v="18"/>
    <x v="1"/>
  </r>
  <r>
    <s v="CT2017"/>
    <s v="William H. Donner Foundation_Manhattan Institute199850000"/>
    <x v="75"/>
    <s v="Manhattan Institute"/>
    <n v="50000"/>
    <x v="18"/>
    <x v="1"/>
  </r>
  <r>
    <n v="990"/>
    <s v="Charles G. Koch Charitable Foundation_Manhattan Institute for Policy Research201295000"/>
    <x v="76"/>
    <s v="Manhattan Institute for Policy Research"/>
    <n v="95000"/>
    <x v="6"/>
    <x v="0"/>
  </r>
  <r>
    <n v="990"/>
    <s v="Charles G. Koch Charitable Foundation_Manhattan Institute for Policy Research20125000"/>
    <x v="76"/>
    <s v="Manhattan Institute for Policy Research"/>
    <n v="5000"/>
    <x v="6"/>
    <x v="0"/>
  </r>
  <r>
    <n v="990"/>
    <s v="Charles G. Koch Charitable Foundation_Manhattan Institute for Policy Research2013198000"/>
    <x v="76"/>
    <s v="Manhattan Institute for Policy Research"/>
    <n v="198000"/>
    <x v="3"/>
    <x v="0"/>
  </r>
  <r>
    <n v="990"/>
    <s v="Charles G. Koch Charitable Foundation_Manhattan Institute for Policy Research2014155000"/>
    <x v="76"/>
    <s v="Manhattan Institute for Policy Research"/>
    <n v="155000"/>
    <x v="5"/>
    <x v="0"/>
  </r>
  <r>
    <n v="990"/>
    <s v="Charles G. Koch Charitable Foundation_Manhattan Institute for Policy Research201411300"/>
    <x v="76"/>
    <s v="Manhattan Institute for Policy Research"/>
    <n v="11300"/>
    <x v="5"/>
    <x v="0"/>
  </r>
  <r>
    <n v="990"/>
    <s v="Charles G. Koch Charitable Foundation_Manhattan Institute for Policy Research201535000"/>
    <x v="76"/>
    <s v="Manhattan Institute for Policy Research"/>
    <n v="35000"/>
    <x v="0"/>
    <x v="0"/>
  </r>
  <r>
    <n v="990"/>
    <s v="Charles G. Koch Charitable Foundation_Manhattan Institute for Policy Research201521362"/>
    <x v="76"/>
    <s v="Manhattan Institute for Policy Research"/>
    <n v="21362"/>
    <x v="0"/>
    <x v="0"/>
  </r>
  <r>
    <n v="990"/>
    <s v="Charles G. Koch Charitable Foundation_Manhattan Institute for Policy Research2016225000"/>
    <x v="76"/>
    <s v="Manhattan Institute for Policy Research"/>
    <n v="225000"/>
    <x v="4"/>
    <x v="0"/>
  </r>
  <r>
    <n v="990"/>
    <s v="Charles G. Koch Charitable Foundation_Manhattan Institute for Policy Research201610062"/>
    <x v="76"/>
    <s v="Manhattan Institute for Policy Research"/>
    <n v="10062"/>
    <x v="4"/>
    <x v="0"/>
  </r>
  <r>
    <n v="990"/>
    <s v="Charles G. Koch Charitable Foundation_Manhattan Institute for Policy Research201715093"/>
    <x v="76"/>
    <s v="Manhattan Institute for Policy Research"/>
    <n v="15093"/>
    <x v="20"/>
    <x v="0"/>
  </r>
  <r>
    <n v="990"/>
    <s v="Charles G. Koch Charitable Foundation_Manhattan Institute for Policy Research2017255000"/>
    <x v="76"/>
    <s v="Manhattan Institute for Policy Research"/>
    <n v="255000"/>
    <x v="20"/>
    <x v="0"/>
  </r>
  <r>
    <n v="990"/>
    <s v="Charles G. Koch Charitable Foundation_Manhattan Institute for Policy Research201860000"/>
    <x v="76"/>
    <s v="Manhattan Institute for Policy Research"/>
    <n v="60000"/>
    <x v="33"/>
    <x v="0"/>
  </r>
  <r>
    <n v="990"/>
    <s v="Charles Koch Institute_Manhattan Institute for Policy Research201415200"/>
    <x v="77"/>
    <s v="Manhattan Institute for Policy Research"/>
    <n v="15200"/>
    <x v="5"/>
    <x v="0"/>
  </r>
  <r>
    <n v="990"/>
    <s v="Charles Koch Institute_Manhattan Institute for Policy Research201524200"/>
    <x v="77"/>
    <s v="Manhattan Institute for Policy Research"/>
    <n v="24200"/>
    <x v="0"/>
    <x v="0"/>
  </r>
  <r>
    <n v="990"/>
    <s v="Charles Koch Institute_Manhattan Institute for Policy Research20169000"/>
    <x v="77"/>
    <s v="Manhattan Institute for Policy Research"/>
    <n v="9000"/>
    <x v="4"/>
    <x v="0"/>
  </r>
  <r>
    <n v="990"/>
    <s v="Charles Koch Institute_Manhattan Institute for Policy Research20178500"/>
    <x v="77"/>
    <s v="Manhattan Institute for Policy Research"/>
    <n v="8500"/>
    <x v="20"/>
    <x v="0"/>
  </r>
  <r>
    <n v="990"/>
    <s v="Charles Koch Institute_Manhattan Institute for Policy Research20189820"/>
    <x v="77"/>
    <s v="Manhattan Institute for Policy Research"/>
    <n v="9820"/>
    <x v="33"/>
    <x v="0"/>
  </r>
  <r>
    <s v="CT2019"/>
    <s v="Claude R. Lambe Charitable Foundation_Manhattan Institute for Policy Research199925000"/>
    <x v="78"/>
    <s v="Manhattan Institute for Policy Research"/>
    <n v="25000"/>
    <x v="17"/>
    <x v="1"/>
  </r>
  <r>
    <s v="CT2019"/>
    <s v="Claude R. Lambe Charitable Foundation_Manhattan Institute for Policy Research2001100000"/>
    <x v="78"/>
    <s v="Manhattan Institute for Policy Research"/>
    <n v="100000"/>
    <x v="15"/>
    <x v="1"/>
  </r>
  <r>
    <n v="990"/>
    <s v="Claude R. Lambe Charitable Foundation_Manhattan Institute for Policy Research2003200000"/>
    <x v="78"/>
    <s v="Manhattan Institute for Policy Research"/>
    <n v="200000"/>
    <x v="13"/>
    <x v="0"/>
  </r>
  <r>
    <n v="990"/>
    <s v="Claude R. Lambe Charitable Foundation_Manhattan Institute for Policy Research2004200000"/>
    <x v="78"/>
    <s v="Manhattan Institute for Policy Research"/>
    <n v="200000"/>
    <x v="12"/>
    <x v="0"/>
  </r>
  <r>
    <n v="990"/>
    <s v="Claude R. Lambe Charitable Foundation_Manhattan Institute for Policy Research2005200000"/>
    <x v="78"/>
    <s v="Manhattan Institute for Policy Research"/>
    <n v="200000"/>
    <x v="11"/>
    <x v="0"/>
  </r>
  <r>
    <n v="990"/>
    <s v="Claude R. Lambe Charitable Foundation_Manhattan Institute for Policy Research2006200000"/>
    <x v="78"/>
    <s v="Manhattan Institute for Policy Research"/>
    <n v="200000"/>
    <x v="10"/>
    <x v="0"/>
  </r>
  <r>
    <n v="990"/>
    <s v="Claude R. Lambe Charitable Foundation_Manhattan Institute for Policy Research2007200000"/>
    <x v="78"/>
    <s v="Manhattan Institute for Policy Research"/>
    <n v="200000"/>
    <x v="9"/>
    <x v="0"/>
  </r>
  <r>
    <n v="990"/>
    <s v="Claude R. Lambe Charitable Foundation_Manhattan Institute for Policy Research2008200000"/>
    <x v="78"/>
    <s v="Manhattan Institute for Policy Research"/>
    <n v="200000"/>
    <x v="8"/>
    <x v="0"/>
  </r>
  <r>
    <n v="990"/>
    <s v="Claude R. Lambe Charitable Foundation_Manhattan Institute for Policy Research2009200000"/>
    <x v="78"/>
    <s v="Manhattan Institute for Policy Research"/>
    <n v="200000"/>
    <x v="2"/>
    <x v="0"/>
  </r>
  <r>
    <n v="990"/>
    <s v="Claude R. Lambe Charitable Foundation_Manhattan Institute for Policy Research2010200000"/>
    <x v="78"/>
    <s v="Manhattan Institute for Policy Research"/>
    <n v="200000"/>
    <x v="1"/>
    <x v="0"/>
  </r>
  <r>
    <n v="990"/>
    <s v="Claude R. Lambe Charitable Foundation_Manhattan Institute for Policy Research2011200000"/>
    <x v="78"/>
    <s v="Manhattan Institute for Policy Research"/>
    <n v="200000"/>
    <x v="7"/>
    <x v="0"/>
  </r>
  <r>
    <n v="990"/>
    <s v="Claude R. Lambe Charitable Foundation_Manhattan Institute for Policy Research2012175000"/>
    <x v="78"/>
    <s v="Manhattan Institute for Policy Research"/>
    <n v="175000"/>
    <x v="6"/>
    <x v="0"/>
  </r>
  <r>
    <s v="CT2019"/>
    <s v="David H. Koch Charitable Foundation_Manhattan Institute for Policy Research198625000"/>
    <x v="79"/>
    <s v="Manhattan Institute for Policy Research"/>
    <n v="25000"/>
    <x v="30"/>
    <x v="1"/>
  </r>
  <r>
    <s v="CT2019"/>
    <s v="David H. Koch Charitable Foundation_Manhattan Institute for Policy Research198725000"/>
    <x v="79"/>
    <s v="Manhattan Institute for Policy Research"/>
    <n v="25000"/>
    <x v="29"/>
    <x v="1"/>
  </r>
  <r>
    <n v="990"/>
    <s v="DonorsTrust_Manhattan Institute for Policy Research201810000"/>
    <x v="80"/>
    <s v="Manhattan Institute for Policy Research"/>
    <n v="10000"/>
    <x v="33"/>
    <x v="0"/>
  </r>
  <r>
    <n v="990"/>
    <s v="DonorsTrust_Manhattan Institute for Policy Research2018364000"/>
    <x v="80"/>
    <s v="Manhattan Institute for Policy Research"/>
    <n v="364000"/>
    <x v="33"/>
    <x v="0"/>
  </r>
  <r>
    <n v="990"/>
    <s v="DonorsTrust_Manhattan Institute for Policy Research201810000"/>
    <x v="80"/>
    <s v="Manhattan Institute for Policy Research"/>
    <n v="10000"/>
    <x v="33"/>
    <x v="0"/>
  </r>
  <r>
    <n v="990"/>
    <s v="DonorsTrust_Manhattan Institute for Policy Research201710000"/>
    <x v="80"/>
    <s v="Manhattan Institute for Policy Research"/>
    <n v="10000"/>
    <x v="20"/>
    <x v="0"/>
  </r>
  <r>
    <n v="990"/>
    <s v="DonorsTrust_Manhattan Institute for Policy Research201712000"/>
    <x v="80"/>
    <s v="Manhattan Institute for Policy Research"/>
    <n v="12000"/>
    <x v="20"/>
    <x v="0"/>
  </r>
  <r>
    <n v="990"/>
    <s v="DonorsTrust_Manhattan Institute for Policy Research201783615.44"/>
    <x v="80"/>
    <s v="Manhattan Institute for Policy Research"/>
    <n v="83615.44"/>
    <x v="20"/>
    <x v="0"/>
  </r>
  <r>
    <n v="990"/>
    <s v="DonorsTrust_Manhattan Institute for Policy Research201710000"/>
    <x v="80"/>
    <s v="Manhattan Institute for Policy Research"/>
    <n v="10000"/>
    <x v="20"/>
    <x v="0"/>
  </r>
  <r>
    <n v="990"/>
    <s v="DonorsTrust_Manhattan Institute for Policy Research201725000"/>
    <x v="80"/>
    <s v="Manhattan Institute for Policy Research"/>
    <n v="25000"/>
    <x v="20"/>
    <x v="0"/>
  </r>
  <r>
    <n v="990"/>
    <s v="DonorsTrust_Manhattan Institute for Policy Research20171500"/>
    <x v="80"/>
    <s v="Manhattan Institute for Policy Research"/>
    <n v="1500"/>
    <x v="20"/>
    <x v="0"/>
  </r>
  <r>
    <n v="990"/>
    <s v="DonorsTrust_Manhattan Institute for Policy Research201710000"/>
    <x v="80"/>
    <s v="Manhattan Institute for Policy Research"/>
    <n v="10000"/>
    <x v="20"/>
    <x v="0"/>
  </r>
  <r>
    <n v="990"/>
    <s v="DonorsTrust_Manhattan Institute for Policy Research20172500"/>
    <x v="80"/>
    <s v="Manhattan Institute for Policy Research"/>
    <n v="2500"/>
    <x v="20"/>
    <x v="0"/>
  </r>
  <r>
    <n v="990"/>
    <s v="DonorsTrust_Manhattan Institute for Policy Research20161000"/>
    <x v="80"/>
    <s v="Manhattan Institute for Policy Research"/>
    <n v="1000"/>
    <x v="4"/>
    <x v="0"/>
  </r>
  <r>
    <n v="990"/>
    <s v="DonorsTrust_Manhattan Institute for Policy Research201610000"/>
    <x v="80"/>
    <s v="Manhattan Institute for Policy Research"/>
    <n v="10000"/>
    <x v="4"/>
    <x v="0"/>
  </r>
  <r>
    <n v="990"/>
    <s v="DonorsTrust_Manhattan Institute for Policy Research20161000"/>
    <x v="80"/>
    <s v="Manhattan Institute for Policy Research"/>
    <n v="1000"/>
    <x v="4"/>
    <x v="0"/>
  </r>
  <r>
    <n v="990"/>
    <s v="DonorsTrust_Manhattan Institute for Policy Research20161000"/>
    <x v="80"/>
    <s v="Manhattan Institute for Policy Research"/>
    <n v="1000"/>
    <x v="4"/>
    <x v="0"/>
  </r>
  <r>
    <n v="990"/>
    <s v="DonorsTrust_Manhattan Institute for Policy Research20161500"/>
    <x v="80"/>
    <s v="Manhattan Institute for Policy Research"/>
    <n v="1500"/>
    <x v="4"/>
    <x v="0"/>
  </r>
  <r>
    <n v="990"/>
    <s v="DonorsTrust_Manhattan Institute for Policy Research201610000"/>
    <x v="80"/>
    <s v="Manhattan Institute for Policy Research"/>
    <n v="10000"/>
    <x v="4"/>
    <x v="0"/>
  </r>
  <r>
    <n v="990"/>
    <s v="DonorsTrust_Manhattan Institute for Policy Research201610000"/>
    <x v="80"/>
    <s v="Manhattan Institute for Policy Research"/>
    <n v="10000"/>
    <x v="4"/>
    <x v="0"/>
  </r>
  <r>
    <n v="990"/>
    <s v="DonorsTrust_Manhattan Institute for Policy Research201610000"/>
    <x v="80"/>
    <s v="Manhattan Institute for Policy Research"/>
    <n v="10000"/>
    <x v="4"/>
    <x v="0"/>
  </r>
  <r>
    <n v="990"/>
    <s v="DonorsTrust_Manhattan Institute for Policy Research20165000"/>
    <x v="80"/>
    <s v="Manhattan Institute for Policy Research"/>
    <n v="5000"/>
    <x v="4"/>
    <x v="0"/>
  </r>
  <r>
    <n v="990"/>
    <s v="DonorsTrust_Manhattan Institute for Policy Research20165000"/>
    <x v="80"/>
    <s v="Manhattan Institute for Policy Research"/>
    <n v="5000"/>
    <x v="4"/>
    <x v="0"/>
  </r>
  <r>
    <n v="990"/>
    <s v="DonorsTrust_Manhattan Institute for Policy Research20169000"/>
    <x v="80"/>
    <s v="Manhattan Institute for Policy Research"/>
    <n v="9000"/>
    <x v="4"/>
    <x v="0"/>
  </r>
  <r>
    <n v="990"/>
    <s v="DonorsTrust_Manhattan Institute for Policy Research20151000"/>
    <x v="80"/>
    <s v="Manhattan Institute for Policy Research"/>
    <n v="1000"/>
    <x v="0"/>
    <x v="0"/>
  </r>
  <r>
    <n v="990"/>
    <s v="DonorsTrust_Manhattan Institute for Policy Research201525000"/>
    <x v="80"/>
    <s v="Manhattan Institute for Policy Research"/>
    <n v="25000"/>
    <x v="0"/>
    <x v="0"/>
  </r>
  <r>
    <n v="990"/>
    <s v="DonorsTrust_Manhattan Institute for Policy Research201515000"/>
    <x v="80"/>
    <s v="Manhattan Institute for Policy Research"/>
    <n v="15000"/>
    <x v="0"/>
    <x v="0"/>
  </r>
  <r>
    <n v="990"/>
    <s v="DonorsTrust_Manhattan Institute for Policy Research201510000"/>
    <x v="80"/>
    <s v="Manhattan Institute for Policy Research"/>
    <n v="10000"/>
    <x v="0"/>
    <x v="0"/>
  </r>
  <r>
    <n v="990"/>
    <s v="DonorsTrust_Manhattan Institute for Policy Research20155000"/>
    <x v="80"/>
    <s v="Manhattan Institute for Policy Research"/>
    <n v="5000"/>
    <x v="0"/>
    <x v="0"/>
  </r>
  <r>
    <n v="990"/>
    <s v="DonorsTrust_Manhattan Institute for Policy Research20151000"/>
    <x v="80"/>
    <s v="Manhattan Institute for Policy Research"/>
    <n v="1000"/>
    <x v="0"/>
    <x v="0"/>
  </r>
  <r>
    <n v="990"/>
    <s v="DonorsTrust_Manhattan Institute for Policy Research20155000"/>
    <x v="80"/>
    <s v="Manhattan Institute for Policy Research"/>
    <n v="5000"/>
    <x v="0"/>
    <x v="0"/>
  </r>
  <r>
    <n v="990"/>
    <s v="DonorsTrust_Manhattan Institute for Policy Research201510000"/>
    <x v="80"/>
    <s v="Manhattan Institute for Policy Research"/>
    <n v="10000"/>
    <x v="0"/>
    <x v="0"/>
  </r>
  <r>
    <n v="990"/>
    <s v="DonorsTrust_Manhattan Institute for Policy Research20155000"/>
    <x v="80"/>
    <s v="Manhattan Institute for Policy Research"/>
    <n v="5000"/>
    <x v="0"/>
    <x v="0"/>
  </r>
  <r>
    <n v="990"/>
    <s v="DonorsTrust_Manhattan Institute for Policy Research20153000"/>
    <x v="80"/>
    <s v="Manhattan Institute for Policy Research"/>
    <n v="3000"/>
    <x v="0"/>
    <x v="0"/>
  </r>
  <r>
    <n v="990"/>
    <s v="DonorsTrust_Manhattan Institute for Policy Research201510000"/>
    <x v="80"/>
    <s v="Manhattan Institute for Policy Research"/>
    <n v="10000"/>
    <x v="0"/>
    <x v="0"/>
  </r>
  <r>
    <n v="990"/>
    <s v="DonorsTrust_Manhattan Institute for Policy Research20152500"/>
    <x v="80"/>
    <s v="Manhattan Institute for Policy Research"/>
    <n v="2500"/>
    <x v="0"/>
    <x v="0"/>
  </r>
  <r>
    <s v="CT2017"/>
    <s v="DonorsTrust_Manhattan Institute for Policy Research201425000"/>
    <x v="80"/>
    <s v="Manhattan Institute for Policy Research"/>
    <n v="25000"/>
    <x v="5"/>
    <x v="1"/>
  </r>
  <r>
    <s v="CT2017"/>
    <s v="DonorsTrust_Manhattan Institute for Policy Research201410000"/>
    <x v="80"/>
    <s v="Manhattan Institute for Policy Research"/>
    <n v="10000"/>
    <x v="5"/>
    <x v="1"/>
  </r>
  <r>
    <s v="CT2017"/>
    <s v="DonorsTrust_Manhattan Institute for Policy Research20141000"/>
    <x v="80"/>
    <s v="Manhattan Institute for Policy Research"/>
    <n v="1000"/>
    <x v="5"/>
    <x v="1"/>
  </r>
  <r>
    <s v="CT2017"/>
    <s v="DonorsTrust_Manhattan Institute for Policy Research20141000"/>
    <x v="80"/>
    <s v="Manhattan Institute for Policy Research"/>
    <n v="1000"/>
    <x v="5"/>
    <x v="1"/>
  </r>
  <r>
    <s v="CT2017"/>
    <s v="DonorsTrust_Manhattan Institute for Policy Research201410000"/>
    <x v="80"/>
    <s v="Manhattan Institute for Policy Research"/>
    <n v="10000"/>
    <x v="5"/>
    <x v="1"/>
  </r>
  <r>
    <s v="CT2017"/>
    <s v="DonorsTrust_Manhattan Institute for Policy Research201410000"/>
    <x v="80"/>
    <s v="Manhattan Institute for Policy Research"/>
    <n v="10000"/>
    <x v="5"/>
    <x v="1"/>
  </r>
  <r>
    <s v="CT2017"/>
    <s v="DonorsTrust_Manhattan Institute for Policy Research201410000"/>
    <x v="80"/>
    <s v="Manhattan Institute for Policy Research"/>
    <n v="10000"/>
    <x v="5"/>
    <x v="1"/>
  </r>
  <r>
    <s v="CT2017"/>
    <s v="DonorsTrust_Manhattan Institute for Policy Research20141000"/>
    <x v="80"/>
    <s v="Manhattan Institute for Policy Research"/>
    <n v="1000"/>
    <x v="5"/>
    <x v="1"/>
  </r>
  <r>
    <s v="CT2017"/>
    <s v="DonorsTrust_Manhattan Institute for Policy Research20145000"/>
    <x v="80"/>
    <s v="Manhattan Institute for Policy Research"/>
    <n v="5000"/>
    <x v="5"/>
    <x v="1"/>
  </r>
  <r>
    <s v="CT2017"/>
    <s v="DonorsTrust_Manhattan Institute for Policy Research20145000"/>
    <x v="80"/>
    <s v="Manhattan Institute for Policy Research"/>
    <n v="5000"/>
    <x v="5"/>
    <x v="1"/>
  </r>
  <r>
    <s v="CT2017"/>
    <s v="DonorsTrust_Manhattan Institute for Policy Research201310000"/>
    <x v="80"/>
    <s v="Manhattan Institute for Policy Research"/>
    <n v="10000"/>
    <x v="3"/>
    <x v="1"/>
  </r>
  <r>
    <s v="CT2017"/>
    <s v="DonorsTrust_Manhattan Institute for Policy Research20135000"/>
    <x v="80"/>
    <s v="Manhattan Institute for Policy Research"/>
    <n v="5000"/>
    <x v="3"/>
    <x v="1"/>
  </r>
  <r>
    <s v="CT2017"/>
    <s v="DonorsTrust_Manhattan Institute for Policy Research20135000"/>
    <x v="80"/>
    <s v="Manhattan Institute for Policy Research"/>
    <n v="5000"/>
    <x v="3"/>
    <x v="1"/>
  </r>
  <r>
    <s v="CT2017"/>
    <s v="DonorsTrust_Manhattan Institute for Policy Research201310000"/>
    <x v="80"/>
    <s v="Manhattan Institute for Policy Research"/>
    <n v="10000"/>
    <x v="3"/>
    <x v="1"/>
  </r>
  <r>
    <s v="CT2017"/>
    <s v="DonorsTrust_Manhattan Institute for Policy Research201310000"/>
    <x v="80"/>
    <s v="Manhattan Institute for Policy Research"/>
    <n v="10000"/>
    <x v="3"/>
    <x v="1"/>
  </r>
  <r>
    <s v="CT2017"/>
    <s v="DonorsTrust_Manhattan Institute for Policy Research20135000"/>
    <x v="80"/>
    <s v="Manhattan Institute for Policy Research"/>
    <n v="5000"/>
    <x v="3"/>
    <x v="1"/>
  </r>
  <r>
    <s v="CT2017"/>
    <s v="DonorsTrust_Manhattan Institute for Policy Research201312000"/>
    <x v="80"/>
    <s v="Manhattan Institute for Policy Research"/>
    <n v="12000"/>
    <x v="3"/>
    <x v="1"/>
  </r>
  <r>
    <s v="CT2017"/>
    <s v="DonorsTrust_Manhattan Institute for Policy Research201325000"/>
    <x v="80"/>
    <s v="Manhattan Institute for Policy Research"/>
    <n v="25000"/>
    <x v="3"/>
    <x v="1"/>
  </r>
  <r>
    <s v="CT2017"/>
    <s v="DonorsTrust_Manhattan Institute for Policy Research20132500"/>
    <x v="80"/>
    <s v="Manhattan Institute for Policy Research"/>
    <n v="2500"/>
    <x v="3"/>
    <x v="1"/>
  </r>
  <r>
    <s v="CT2017"/>
    <s v="DonorsTrust_Manhattan Institute for Policy Research201320000"/>
    <x v="80"/>
    <s v="Manhattan Institute for Policy Research"/>
    <n v="20000"/>
    <x v="3"/>
    <x v="1"/>
  </r>
  <r>
    <s v="CT2017"/>
    <s v="DonorsTrust_Manhattan Institute for Policy Research20131000"/>
    <x v="80"/>
    <s v="Manhattan Institute for Policy Research"/>
    <n v="1000"/>
    <x v="3"/>
    <x v="1"/>
  </r>
  <r>
    <s v="CT2017"/>
    <s v="DonorsTrust_Manhattan Institute for Policy Research20132000"/>
    <x v="80"/>
    <s v="Manhattan Institute for Policy Research"/>
    <n v="2000"/>
    <x v="3"/>
    <x v="1"/>
  </r>
  <r>
    <s v="CT2017"/>
    <s v="DonorsTrust_Manhattan Institute for Policy Research201310000"/>
    <x v="80"/>
    <s v="Manhattan Institute for Policy Research"/>
    <n v="10000"/>
    <x v="3"/>
    <x v="1"/>
  </r>
  <r>
    <s v="CT2017"/>
    <s v="DonorsTrust_Manhattan Institute for Policy Research201210000"/>
    <x v="80"/>
    <s v="Manhattan Institute for Policy Research"/>
    <n v="10000"/>
    <x v="6"/>
    <x v="1"/>
  </r>
  <r>
    <s v="CT2017"/>
    <s v="DonorsTrust_Manhattan Institute for Policy Research201230000"/>
    <x v="80"/>
    <s v="Manhattan Institute for Policy Research"/>
    <n v="30000"/>
    <x v="6"/>
    <x v="1"/>
  </r>
  <r>
    <s v="CT2017"/>
    <s v="DonorsTrust_Manhattan Institute for Policy Research201210000"/>
    <x v="80"/>
    <s v="Manhattan Institute for Policy Research"/>
    <n v="10000"/>
    <x v="6"/>
    <x v="1"/>
  </r>
  <r>
    <s v="CT2017"/>
    <s v="DonorsTrust_Manhattan Institute for Policy Research20125000"/>
    <x v="80"/>
    <s v="Manhattan Institute for Policy Research"/>
    <n v="5000"/>
    <x v="6"/>
    <x v="1"/>
  </r>
  <r>
    <s v="CT2017"/>
    <s v="DonorsTrust_Manhattan Institute for Policy Research20125000"/>
    <x v="80"/>
    <s v="Manhattan Institute for Policy Research"/>
    <n v="5000"/>
    <x v="6"/>
    <x v="1"/>
  </r>
  <r>
    <s v="CT2017"/>
    <s v="DonorsTrust_Manhattan Institute for Policy Research20122250"/>
    <x v="80"/>
    <s v="Manhattan Institute for Policy Research"/>
    <n v="2250"/>
    <x v="6"/>
    <x v="1"/>
  </r>
  <r>
    <s v="CT2017"/>
    <s v="DonorsTrust_Manhattan Institute for Policy Research201210000"/>
    <x v="80"/>
    <s v="Manhattan Institute for Policy Research"/>
    <n v="10000"/>
    <x v="6"/>
    <x v="1"/>
  </r>
  <r>
    <s v="CT2017"/>
    <s v="DonorsTrust_Manhattan Institute for Policy Research20115000"/>
    <x v="80"/>
    <s v="Manhattan Institute for Policy Research"/>
    <n v="5000"/>
    <x v="7"/>
    <x v="1"/>
  </r>
  <r>
    <s v="CT2017"/>
    <s v="DonorsTrust_Manhattan Institute for Policy Research201110000"/>
    <x v="80"/>
    <s v="Manhattan Institute for Policy Research"/>
    <n v="10000"/>
    <x v="7"/>
    <x v="1"/>
  </r>
  <r>
    <s v="CT2017"/>
    <s v="DonorsTrust_Manhattan Institute for Policy Research20111000"/>
    <x v="80"/>
    <s v="Manhattan Institute for Policy Research"/>
    <n v="1000"/>
    <x v="7"/>
    <x v="1"/>
  </r>
  <r>
    <s v="CT2017"/>
    <s v="DonorsTrust_Manhattan Institute for Policy Research201150000"/>
    <x v="80"/>
    <s v="Manhattan Institute for Policy Research"/>
    <n v="50000"/>
    <x v="7"/>
    <x v="1"/>
  </r>
  <r>
    <s v="CT2017"/>
    <s v="DonorsTrust_Manhattan Institute for Policy Research201110000"/>
    <x v="80"/>
    <s v="Manhattan Institute for Policy Research"/>
    <n v="10000"/>
    <x v="7"/>
    <x v="1"/>
  </r>
  <r>
    <s v="CT2017"/>
    <s v="DonorsTrust_Manhattan Institute for Policy Research201130000"/>
    <x v="80"/>
    <s v="Manhattan Institute for Policy Research"/>
    <n v="30000"/>
    <x v="7"/>
    <x v="1"/>
  </r>
  <r>
    <s v="CT2017"/>
    <s v="DonorsTrust_Manhattan Institute for Policy Research201139000"/>
    <x v="80"/>
    <s v="Manhattan Institute for Policy Research"/>
    <n v="39000"/>
    <x v="7"/>
    <x v="1"/>
  </r>
  <r>
    <s v="CT2017"/>
    <s v="DonorsTrust_Manhattan Institute for Policy Research201115000"/>
    <x v="80"/>
    <s v="Manhattan Institute for Policy Research"/>
    <n v="15000"/>
    <x v="7"/>
    <x v="1"/>
  </r>
  <r>
    <s v="CT2017"/>
    <s v="DonorsTrust_Manhattan Institute for Policy Research20116000"/>
    <x v="80"/>
    <s v="Manhattan Institute for Policy Research"/>
    <n v="6000"/>
    <x v="7"/>
    <x v="1"/>
  </r>
  <r>
    <s v="CT2017"/>
    <s v="DonorsTrust_Manhattan Institute for Policy Research20111000"/>
    <x v="80"/>
    <s v="Manhattan Institute for Policy Research"/>
    <n v="1000"/>
    <x v="7"/>
    <x v="1"/>
  </r>
  <r>
    <s v="CT2017"/>
    <s v="DonorsTrust_Manhattan Institute for Policy Research20101000"/>
    <x v="80"/>
    <s v="Manhattan Institute for Policy Research"/>
    <n v="1000"/>
    <x v="1"/>
    <x v="1"/>
  </r>
  <r>
    <s v="CT2017"/>
    <s v="DonorsTrust_Manhattan Institute for Policy Research20103000"/>
    <x v="80"/>
    <s v="Manhattan Institute for Policy Research"/>
    <n v="3000"/>
    <x v="1"/>
    <x v="1"/>
  </r>
  <r>
    <s v="CT2017"/>
    <s v="DonorsTrust_Manhattan Institute for Policy Research20105000"/>
    <x v="80"/>
    <s v="Manhattan Institute for Policy Research"/>
    <n v="5000"/>
    <x v="1"/>
    <x v="1"/>
  </r>
  <r>
    <s v="CT2017"/>
    <s v="DonorsTrust_Manhattan Institute for Policy Research201010000"/>
    <x v="80"/>
    <s v="Manhattan Institute for Policy Research"/>
    <n v="10000"/>
    <x v="1"/>
    <x v="1"/>
  </r>
  <r>
    <s v="CT2017"/>
    <s v="DonorsTrust_Manhattan Institute for Policy Research201013000"/>
    <x v="80"/>
    <s v="Manhattan Institute for Policy Research"/>
    <n v="13000"/>
    <x v="1"/>
    <x v="1"/>
  </r>
  <r>
    <s v="CT2017"/>
    <s v="DonorsTrust_Manhattan Institute for Policy Research201050000"/>
    <x v="80"/>
    <s v="Manhattan Institute for Policy Research"/>
    <n v="50000"/>
    <x v="1"/>
    <x v="1"/>
  </r>
  <r>
    <s v="CT2017"/>
    <s v="DonorsTrust_Manhattan Institute for Policy Research20091000"/>
    <x v="80"/>
    <s v="Manhattan Institute for Policy Research"/>
    <n v="1000"/>
    <x v="2"/>
    <x v="1"/>
  </r>
  <r>
    <s v="CT2017"/>
    <s v="DonorsTrust_Manhattan Institute for Policy Research20095000"/>
    <x v="80"/>
    <s v="Manhattan Institute for Policy Research"/>
    <n v="5000"/>
    <x v="2"/>
    <x v="1"/>
  </r>
  <r>
    <s v="CT2017"/>
    <s v="DonorsTrust_Manhattan Institute for Policy Research200910000"/>
    <x v="80"/>
    <s v="Manhattan Institute for Policy Research"/>
    <n v="10000"/>
    <x v="2"/>
    <x v="1"/>
  </r>
  <r>
    <s v="CT2017"/>
    <s v="DonorsTrust_Manhattan Institute for Policy Research200910000"/>
    <x v="80"/>
    <s v="Manhattan Institute for Policy Research"/>
    <n v="10000"/>
    <x v="2"/>
    <x v="1"/>
  </r>
  <r>
    <s v="CT2017"/>
    <s v="DonorsTrust_Manhattan Institute for Policy Research200910000"/>
    <x v="80"/>
    <s v="Manhattan Institute for Policy Research"/>
    <n v="10000"/>
    <x v="2"/>
    <x v="1"/>
  </r>
  <r>
    <s v="CT2017"/>
    <s v="DonorsTrust_Manhattan Institute for Policy Research200912000"/>
    <x v="80"/>
    <s v="Manhattan Institute for Policy Research"/>
    <n v="12000"/>
    <x v="2"/>
    <x v="1"/>
  </r>
  <r>
    <s v="CT2017"/>
    <s v="DonorsTrust_Manhattan Institute for Policy Research200950000"/>
    <x v="80"/>
    <s v="Manhattan Institute for Policy Research"/>
    <n v="50000"/>
    <x v="2"/>
    <x v="1"/>
  </r>
  <r>
    <s v="CT2017"/>
    <s v="DonorsTrust_Manhattan Institute for Policy Research20081000"/>
    <x v="80"/>
    <s v="Manhattan Institute for Policy Research"/>
    <n v="1000"/>
    <x v="8"/>
    <x v="1"/>
  </r>
  <r>
    <s v="CT2017"/>
    <s v="DonorsTrust_Manhattan Institute for Policy Research20085000"/>
    <x v="80"/>
    <s v="Manhattan Institute for Policy Research"/>
    <n v="5000"/>
    <x v="8"/>
    <x v="1"/>
  </r>
  <r>
    <s v="CT2017"/>
    <s v="DonorsTrust_Manhattan Institute for Policy Research200815000"/>
    <x v="80"/>
    <s v="Manhattan Institute for Policy Research"/>
    <n v="15000"/>
    <x v="8"/>
    <x v="1"/>
  </r>
  <r>
    <s v="CT2017"/>
    <s v="DonorsTrust_Manhattan Institute for Policy Research200815500"/>
    <x v="80"/>
    <s v="Manhattan Institute for Policy Research"/>
    <n v="15500"/>
    <x v="8"/>
    <x v="1"/>
  </r>
  <r>
    <s v="CT2017"/>
    <s v="DonorsTrust_Manhattan Institute for Policy Research200729500"/>
    <x v="80"/>
    <s v="Manhattan Institute for Policy Research"/>
    <n v="29500"/>
    <x v="9"/>
    <x v="1"/>
  </r>
  <r>
    <s v="CT2017"/>
    <s v="DonorsTrust_Manhattan Institute for Policy Research200614500"/>
    <x v="80"/>
    <s v="Manhattan Institute for Policy Research"/>
    <n v="14500"/>
    <x v="10"/>
    <x v="1"/>
  </r>
  <r>
    <s v="CT2017"/>
    <s v="DonorsTrust_Manhattan Institute for Policy Research200527000"/>
    <x v="80"/>
    <s v="Manhattan Institute for Policy Research"/>
    <n v="27000"/>
    <x v="11"/>
    <x v="1"/>
  </r>
  <r>
    <s v="CT2017"/>
    <s v="DonorsTrust_Manhattan Institute for Policy Research200421000"/>
    <x v="80"/>
    <s v="Manhattan Institute for Policy Research"/>
    <n v="21000"/>
    <x v="12"/>
    <x v="1"/>
  </r>
  <r>
    <s v="CT2017"/>
    <s v="DonorsTrust_Manhattan Institute for Policy Research20025250"/>
    <x v="80"/>
    <s v="Manhattan Institute for Policy Research"/>
    <n v="5250"/>
    <x v="14"/>
    <x v="1"/>
  </r>
  <r>
    <m/>
    <m/>
    <x v="81"/>
    <m/>
    <m/>
    <x v="34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4" cacheId="59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 rowHeaderCaption="Donor">
  <location ref="A6:B88" firstHeaderRow="1" firstDataRow="1" firstDataCol="1" rowPageCount="1" colPageCount="1"/>
  <pivotFields count="7">
    <pivotField showAll="0"/>
    <pivotField showAll="0"/>
    <pivotField axis="axisRow" showAll="0" sortType="descending">
      <items count="87">
        <item sd="0" x="0"/>
        <item sd="0" x="4"/>
        <item sd="0" x="5"/>
        <item sd="0" x="8"/>
        <item sd="0" x="9"/>
        <item sd="0" x="10"/>
        <item sd="0" x="76"/>
        <item sd="0" x="12"/>
        <item sd="0" x="13"/>
        <item sd="0" x="78"/>
        <item sd="0" x="79"/>
        <item sd="0" x="15"/>
        <item sd="0" x="17"/>
        <item sd="0" x="80"/>
        <item sd="0" x="18"/>
        <item sd="0" x="20"/>
        <item sd="0" x="21"/>
        <item sd="0" x="22"/>
        <item sd="0" x="24"/>
        <item sd="0" x="26"/>
        <item sd="0" x="27"/>
        <item sd="0" x="28"/>
        <item sd="0" x="30"/>
        <item sd="0" x="31"/>
        <item sd="0" x="32"/>
        <item sd="0" x="33"/>
        <item sd="0" x="35"/>
        <item sd="0" x="36"/>
        <item n="Lynn &amp; Foster Friess Family Foundation" sd="0" m="1" x="82"/>
        <item sd="0" x="39"/>
        <item sd="0" x="43"/>
        <item sd="0" x="45"/>
        <item sd="0" x="46"/>
        <item sd="0" x="47"/>
        <item sd="0" m="1" x="84"/>
        <item sd="0" m="1" x="85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3"/>
        <item sd="0" x="64"/>
        <item sd="0" x="65"/>
        <item sd="0" x="66"/>
        <item sd="0" x="67"/>
        <item sd="0" x="68"/>
        <item sd="0" x="70"/>
        <item sd="0" x="71"/>
        <item sd="0" x="73"/>
        <item sd="0" x="74"/>
        <item sd="0" x="75"/>
        <item h="1" sd="0" x="81"/>
        <item sd="0" x="7"/>
        <item sd="0" m="1" x="83"/>
        <item sd="0" x="77"/>
        <item sd="0" x="14"/>
        <item sd="0" x="19"/>
        <item sd="0" x="23"/>
        <item sd="0" x="38"/>
        <item sd="0" x="40"/>
        <item sd="0" x="41"/>
        <item sd="0" x="62"/>
        <item sd="0" x="69"/>
        <item sd="0" x="72"/>
        <item n="Lynn &amp; Foster Friess Family Foundation2" sd="0" x="37"/>
        <item sd="0" x="1"/>
        <item sd="0" x="6"/>
        <item sd="0" x="16"/>
        <item sd="0" x="25"/>
        <item sd="0" x="42"/>
        <item sd="0" x="2"/>
        <item sd="0" x="3"/>
        <item sd="0" x="11"/>
        <item sd="0" x="29"/>
        <item sd="0" x="34"/>
        <item sd="0" x="44"/>
        <item sd="0" x="48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Row" showAll="0">
      <items count="37">
        <item x="31"/>
        <item x="30"/>
        <item x="29"/>
        <item x="32"/>
        <item x="28"/>
        <item x="27"/>
        <item x="26"/>
        <item x="25"/>
        <item x="24"/>
        <item x="23"/>
        <item x="22"/>
        <item x="21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2"/>
        <item x="1"/>
        <item x="7"/>
        <item x="6"/>
        <item x="3"/>
        <item x="5"/>
        <item x="34"/>
        <item x="0"/>
        <item x="4"/>
        <item m="1" x="35"/>
        <item x="20"/>
        <item x="33"/>
        <item t="default"/>
      </items>
    </pivotField>
    <pivotField axis="axisPage" showAll="0">
      <items count="3">
        <item x="0"/>
        <item x="1"/>
        <item t="default"/>
      </items>
    </pivotField>
  </pivotFields>
  <rowFields count="2">
    <field x="2"/>
    <field x="5"/>
  </rowFields>
  <rowItems count="82">
    <i>
      <x v="49"/>
    </i>
    <i>
      <x v="23"/>
    </i>
    <i>
      <x v="38"/>
    </i>
    <i>
      <x v="36"/>
    </i>
    <i>
      <x v="58"/>
    </i>
    <i>
      <x v="11"/>
    </i>
    <i>
      <x v="40"/>
    </i>
    <i>
      <x v="71"/>
    </i>
    <i>
      <x v="9"/>
    </i>
    <i>
      <x v="24"/>
    </i>
    <i>
      <x v="29"/>
    </i>
    <i>
      <x v="33"/>
    </i>
    <i>
      <x v="3"/>
    </i>
    <i>
      <x v="13"/>
    </i>
    <i>
      <x v="18"/>
    </i>
    <i>
      <x v="57"/>
    </i>
    <i>
      <x v="16"/>
    </i>
    <i>
      <x v="78"/>
    </i>
    <i>
      <x v="6"/>
    </i>
    <i>
      <x v="15"/>
    </i>
    <i>
      <x v="72"/>
    </i>
    <i>
      <x v="21"/>
    </i>
    <i>
      <x v="77"/>
    </i>
    <i>
      <x v="82"/>
    </i>
    <i>
      <x v="30"/>
    </i>
    <i>
      <x v="12"/>
    </i>
    <i>
      <x v="59"/>
    </i>
    <i>
      <x v="37"/>
    </i>
    <i>
      <x v="45"/>
    </i>
    <i>
      <x v="14"/>
    </i>
    <i>
      <x v="31"/>
    </i>
    <i>
      <x v="54"/>
    </i>
    <i>
      <x v="43"/>
    </i>
    <i>
      <x v="50"/>
    </i>
    <i>
      <x v="47"/>
    </i>
    <i>
      <x v="19"/>
    </i>
    <i>
      <x v="26"/>
    </i>
    <i>
      <x v="22"/>
    </i>
    <i>
      <x v="4"/>
    </i>
    <i>
      <x v="1"/>
    </i>
    <i>
      <x v="61"/>
    </i>
    <i>
      <x v="84"/>
    </i>
    <i>
      <x v="7"/>
    </i>
    <i>
      <x v="17"/>
    </i>
    <i>
      <x/>
    </i>
    <i>
      <x v="32"/>
    </i>
    <i>
      <x v="76"/>
    </i>
    <i>
      <x v="85"/>
    </i>
    <i>
      <x v="65"/>
    </i>
    <i>
      <x v="63"/>
    </i>
    <i>
      <x v="56"/>
    </i>
    <i>
      <x v="80"/>
    </i>
    <i>
      <x v="39"/>
    </i>
    <i>
      <x v="74"/>
    </i>
    <i>
      <x v="25"/>
    </i>
    <i>
      <x v="8"/>
    </i>
    <i>
      <x v="10"/>
    </i>
    <i>
      <x v="2"/>
    </i>
    <i>
      <x v="20"/>
    </i>
    <i>
      <x v="41"/>
    </i>
    <i>
      <x v="64"/>
    </i>
    <i>
      <x v="46"/>
    </i>
    <i>
      <x v="51"/>
    </i>
    <i>
      <x v="53"/>
    </i>
    <i>
      <x v="67"/>
    </i>
    <i>
      <x v="70"/>
    </i>
    <i>
      <x v="81"/>
    </i>
    <i>
      <x v="75"/>
    </i>
    <i>
      <x v="83"/>
    </i>
    <i>
      <x v="52"/>
    </i>
    <i>
      <x v="66"/>
    </i>
    <i>
      <x v="5"/>
    </i>
    <i>
      <x v="42"/>
    </i>
    <i>
      <x v="79"/>
    </i>
    <i>
      <x v="27"/>
    </i>
    <i>
      <x v="55"/>
    </i>
    <i>
      <x v="48"/>
    </i>
    <i>
      <x v="44"/>
    </i>
    <i>
      <x v="73"/>
    </i>
    <i>
      <x v="69"/>
    </i>
    <i>
      <x v="68"/>
    </i>
    <i t="grand">
      <x/>
    </i>
  </rowItems>
  <colItems count="1">
    <i/>
  </colItems>
  <pageFields count="1">
    <pageField fld="6" hier="-1"/>
  </pageFields>
  <dataFields count="1">
    <dataField name="Sum of contribution" fld="4" baseField="0" baseItem="0" numFmtId="164"/>
  </dataFields>
  <formats count="2">
    <format dxfId="5">
      <pivotArea outline="0" collapsedLevelsAreSubtotals="1" fieldPosition="0"/>
    </format>
    <format dxfId="4">
      <pivotArea dataOnly="0" labelOnly="1" outline="0" axis="axisValues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mogblog.com/manhattan-institute-policy-research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2"/>
  <sheetViews>
    <sheetView tabSelected="1" workbookViewId="0">
      <selection activeCell="H6" sqref="H6"/>
    </sheetView>
  </sheetViews>
  <sheetFormatPr baseColWidth="10" defaultRowHeight="16"/>
  <cols>
    <col min="1" max="1" width="44" bestFit="1" customWidth="1"/>
    <col min="2" max="2" width="17.5" style="3" bestFit="1" customWidth="1"/>
    <col min="5" max="5" width="12.6640625" style="3" bestFit="1" customWidth="1"/>
  </cols>
  <sheetData>
    <row r="1" spans="1:6" ht="29">
      <c r="A1" s="4" t="s">
        <v>66</v>
      </c>
    </row>
    <row r="2" spans="1:6" ht="21">
      <c r="A2" s="6" t="s">
        <v>99</v>
      </c>
      <c r="B2" s="7">
        <v>43520</v>
      </c>
    </row>
    <row r="3" spans="1:6" ht="24">
      <c r="A3" s="8" t="s">
        <v>100</v>
      </c>
      <c r="B3" s="9"/>
    </row>
    <row r="4" spans="1:6">
      <c r="A4" s="1" t="s">
        <v>124</v>
      </c>
      <c r="B4" t="s">
        <v>116</v>
      </c>
    </row>
    <row r="5" spans="1:6" ht="24">
      <c r="A5" s="8"/>
      <c r="B5" s="9"/>
    </row>
    <row r="6" spans="1:6">
      <c r="A6" s="1" t="s">
        <v>117</v>
      </c>
      <c r="B6" s="3" t="s">
        <v>62</v>
      </c>
      <c r="C6" s="14" t="s">
        <v>121</v>
      </c>
      <c r="D6" s="15"/>
    </row>
    <row r="7" spans="1:6">
      <c r="A7" s="2" t="s">
        <v>13</v>
      </c>
      <c r="B7" s="3">
        <v>8351560</v>
      </c>
      <c r="C7" t="str">
        <f>IFERROR(IF(VLOOKUP(A7,Resources!A:B,2,FALSE)=0,"",VLOOKUP(A7,Resources!A:B,2,FALSE)),"")</f>
        <v>http://www.sourcewatch.org/index.php/Lynde_and_Harry_Bradley_Foundation</v>
      </c>
      <c r="F7" s="3"/>
    </row>
    <row r="8" spans="1:6">
      <c r="A8" s="2" t="s">
        <v>11</v>
      </c>
      <c r="B8" s="3">
        <v>6779500</v>
      </c>
      <c r="C8" t="str">
        <f>IFERROR(IF(VLOOKUP(A8,Resources!A:B,2,FALSE)=0,"",VLOOKUP(A8,Resources!A:B,2,FALSE)),"")</f>
        <v>http://www.sourcewatch.org/index.php/John_M._Olin_Foundation</v>
      </c>
      <c r="F8" s="3"/>
    </row>
    <row r="9" spans="1:6">
      <c r="A9" s="2" t="s">
        <v>25</v>
      </c>
      <c r="B9" s="3">
        <v>5886000</v>
      </c>
      <c r="C9" t="str">
        <f>IFERROR(IF(VLOOKUP(A9,Resources!A:B,2,FALSE)=0,"",VLOOKUP(A9,Resources!A:B,2,FALSE)),"")</f>
        <v>http://www.sourcewatch.org/index.php/Searle_Freedom_Trust</v>
      </c>
      <c r="F9" s="3"/>
    </row>
    <row r="10" spans="1:6">
      <c r="A10" s="2" t="s">
        <v>21</v>
      </c>
      <c r="B10" s="3">
        <v>5765000</v>
      </c>
      <c r="C10" t="str">
        <f>IFERROR(IF(VLOOKUP(A10,Resources!A:B,2,FALSE)=0,"",VLOOKUP(A10,Resources!A:B,2,FALSE)),"")</f>
        <v>https://www.desmogblog.com/scaife-family-foundations</v>
      </c>
      <c r="F10" s="3"/>
    </row>
    <row r="11" spans="1:6">
      <c r="A11" s="2" t="s">
        <v>40</v>
      </c>
      <c r="B11" s="3">
        <v>4066200</v>
      </c>
      <c r="C11" t="str">
        <f>IFERROR(IF(VLOOKUP(A11,Resources!A:B,2,FALSE)=0,"",VLOOKUP(A11,Resources!A:B,2,FALSE)),"")</f>
        <v>http://www.sourcewatch.org/index.php/William_E._Simon_Foundation</v>
      </c>
      <c r="F11" s="3"/>
    </row>
    <row r="12" spans="1:6">
      <c r="A12" s="2" t="s">
        <v>50</v>
      </c>
      <c r="B12" s="3">
        <v>3525000</v>
      </c>
      <c r="C12" t="str">
        <f>IFERROR(IF(VLOOKUP(A12,Resources!A:B,2,FALSE)=0,"",VLOOKUP(A12,Resources!A:B,2,FALSE)),"")</f>
        <v/>
      </c>
      <c r="F12" s="3"/>
    </row>
    <row r="13" spans="1:6">
      <c r="A13" s="2" t="s">
        <v>36</v>
      </c>
      <c r="B13" s="3">
        <v>2904966</v>
      </c>
      <c r="C13" t="str">
        <f>IFERROR(IF(VLOOKUP(A13,Resources!A:B,2,FALSE)=0,"",VLOOKUP(A13,Resources!A:B,2,FALSE)),"")</f>
        <v>http://www.sourcewatch.org/index.php/Smith_Richardson_Foundation</v>
      </c>
      <c r="F13" s="3"/>
    </row>
    <row r="14" spans="1:6">
      <c r="A14" s="2" t="s">
        <v>114</v>
      </c>
      <c r="B14" s="3">
        <v>2882896</v>
      </c>
      <c r="C14" t="str">
        <f>IFERROR(IF(VLOOKUP(A14,Resources!A:B,2,FALSE)=0,"",VLOOKUP(A14,Resources!A:B,2,FALSE)),"")</f>
        <v/>
      </c>
      <c r="F14" s="3"/>
    </row>
    <row r="15" spans="1:6">
      <c r="A15" s="2" t="s">
        <v>31</v>
      </c>
      <c r="B15" s="3">
        <v>2100000</v>
      </c>
      <c r="C15" t="str">
        <f>IFERROR(IF(VLOOKUP(A15,Resources!A:B,2,FALSE)=0,"",VLOOKUP(A15,Resources!A:B,2,FALSE)),"")</f>
        <v>https://www.desmogblog.com/koch-family-foundations</v>
      </c>
      <c r="F15" s="3"/>
    </row>
    <row r="16" spans="1:6">
      <c r="A16" s="2" t="s">
        <v>47</v>
      </c>
      <c r="B16" s="3">
        <v>1959000</v>
      </c>
      <c r="C16" t="str">
        <f>IFERROR(IF(VLOOKUP(A16,Resources!A:B,2,FALSE)=0,"",VLOOKUP(A16,Resources!A:B,2,FALSE)),"")</f>
        <v>http://www.sourcewatch.org/index.php/John_Templeton_Foundation</v>
      </c>
      <c r="F16" s="3"/>
    </row>
    <row r="17" spans="1:6">
      <c r="A17" s="2" t="s">
        <v>41</v>
      </c>
      <c r="B17" s="3">
        <v>1734225</v>
      </c>
      <c r="C17" t="str">
        <f>IFERROR(IF(VLOOKUP(A17,Resources!A:B,2,FALSE)=0,"",VLOOKUP(A17,Resources!A:B,2,FALSE)),"")</f>
        <v>https://www.desmogblog.com/mercer-family-foundation</v>
      </c>
      <c r="F17" s="3"/>
    </row>
    <row r="18" spans="1:6">
      <c r="A18" s="2" t="s">
        <v>33</v>
      </c>
      <c r="B18" s="3">
        <v>1696000</v>
      </c>
      <c r="C18" t="str">
        <f>IFERROR(IF(VLOOKUP(A18,Resources!A:B,2,FALSE)=0,"",VLOOKUP(A18,Resources!A:B,2,FALSE)),"")</f>
        <v/>
      </c>
      <c r="F18" s="3"/>
    </row>
    <row r="19" spans="1:6">
      <c r="A19" s="2" t="s">
        <v>63</v>
      </c>
      <c r="B19" s="3">
        <v>1620000</v>
      </c>
      <c r="C19" t="str">
        <f>IFERROR(IF(VLOOKUP(A19,Resources!A:B,2,FALSE)=0,"",VLOOKUP(A19,Resources!A:B,2,FALSE)),"")</f>
        <v/>
      </c>
      <c r="F19" s="3"/>
    </row>
    <row r="20" spans="1:6">
      <c r="A20" s="2" t="s">
        <v>6</v>
      </c>
      <c r="B20" s="3">
        <v>1443115.44</v>
      </c>
      <c r="C20" t="str">
        <f>IFERROR(IF(VLOOKUP(A20,Resources!A:B,2,FALSE)=0,"",VLOOKUP(A20,Resources!A:B,2,FALSE)),"")</f>
        <v>http://desmogblog.com/who-donors-trust</v>
      </c>
      <c r="F20" s="3"/>
    </row>
    <row r="21" spans="1:6">
      <c r="A21" s="2" t="s">
        <v>26</v>
      </c>
      <c r="B21" s="3">
        <v>1330300</v>
      </c>
      <c r="C21" t="str">
        <f>IFERROR(IF(VLOOKUP(A21,Resources!A:B,2,FALSE)=0,"",VLOOKUP(A21,Resources!A:B,2,FALSE)),"")</f>
        <v>http://www.sourcewatch.org/index.php/The_Gilder_Foundation</v>
      </c>
      <c r="F21" s="3"/>
    </row>
    <row r="22" spans="1:6">
      <c r="A22" s="2" t="s">
        <v>49</v>
      </c>
      <c r="B22" s="3">
        <v>1236512</v>
      </c>
      <c r="C22" t="str">
        <f>IFERROR(IF(VLOOKUP(A22,Resources!A:B,2,FALSE)=0,"",VLOOKUP(A22,Resources!A:B,2,FALSE)),"")</f>
        <v>http://www.sourcewatch.org/index.php/Walton_Family_Foundation</v>
      </c>
      <c r="F22" s="3"/>
    </row>
    <row r="23" spans="1:6">
      <c r="A23" s="2" t="s">
        <v>19</v>
      </c>
      <c r="B23" s="3">
        <v>1142500</v>
      </c>
      <c r="C23" t="str">
        <f>IFERROR(IF(VLOOKUP(A23,Resources!A:B,2,FALSE)=0,"",VLOOKUP(A23,Resources!A:B,2,FALSE)),"")</f>
        <v>https://www.sourcewatch.org/index.php/F.M._Kirby_Foundation</v>
      </c>
      <c r="F23" s="3"/>
    </row>
    <row r="24" spans="1:6">
      <c r="A24" s="2" t="s">
        <v>131</v>
      </c>
      <c r="B24" s="3">
        <v>1099798</v>
      </c>
      <c r="C24" t="str">
        <f>IFERROR(IF(VLOOKUP(A24,Resources!A:B,2,FALSE)=0,"",VLOOKUP(A24,Resources!A:B,2,FALSE)),"")</f>
        <v/>
      </c>
      <c r="F24" s="3"/>
    </row>
    <row r="25" spans="1:6">
      <c r="A25" s="2" t="s">
        <v>4</v>
      </c>
      <c r="B25" s="3">
        <v>1085817</v>
      </c>
      <c r="C25" t="str">
        <f>IFERROR(IF(VLOOKUP(A25,Resources!A:B,2,FALSE)=0,"",VLOOKUP(A25,Resources!A:B,2,FALSE)),"")</f>
        <v>https://www.desmogblog.com/koch-family-foundations</v>
      </c>
      <c r="F25" s="3"/>
    </row>
    <row r="26" spans="1:6">
      <c r="A26" s="2" t="s">
        <v>20</v>
      </c>
      <c r="B26" s="3">
        <v>1060000</v>
      </c>
      <c r="C26" t="str">
        <f>IFERROR(IF(VLOOKUP(A26,Resources!A:B,2,FALSE)=0,"",VLOOKUP(A26,Resources!A:B,2,FALSE)),"")</f>
        <v>http://www.sourcewatch.org/index.php/Exxon_Mobil</v>
      </c>
      <c r="F26" s="3"/>
    </row>
    <row r="27" spans="1:6">
      <c r="A27" s="2" t="s">
        <v>115</v>
      </c>
      <c r="B27" s="3">
        <v>1009186</v>
      </c>
      <c r="C27" t="str">
        <f>IFERROR(IF(VLOOKUP(A27,Resources!A:B,2,FALSE)=0,"",VLOOKUP(A27,Resources!A:B,2,FALSE)),"")</f>
        <v/>
      </c>
      <c r="F27" s="3"/>
    </row>
    <row r="28" spans="1:6">
      <c r="A28" s="2" t="s">
        <v>28</v>
      </c>
      <c r="B28" s="3">
        <v>1000000</v>
      </c>
      <c r="C28" t="str">
        <f>IFERROR(IF(VLOOKUP(A28,Resources!A:B,2,FALSE)=0,"",VLOOKUP(A28,Resources!A:B,2,FALSE)),"")</f>
        <v>http://www.sourcewatch.org/index.php/Jaquelin_Hume_Foundation</v>
      </c>
      <c r="F28" s="3"/>
    </row>
    <row r="29" spans="1:6">
      <c r="A29" s="2" t="s">
        <v>129</v>
      </c>
      <c r="B29" s="3">
        <v>983180</v>
      </c>
      <c r="C29" t="str">
        <f>IFERROR(IF(VLOOKUP(A29,Resources!A:B,2,FALSE)=0,"",VLOOKUP(A29,Resources!A:B,2,FALSE)),"")</f>
        <v/>
      </c>
      <c r="F29" s="3"/>
    </row>
    <row r="30" spans="1:6">
      <c r="A30" s="2" t="s">
        <v>147</v>
      </c>
      <c r="B30" s="3">
        <v>939400</v>
      </c>
      <c r="C30" t="str">
        <f>IFERROR(IF(VLOOKUP(A30,Resources!A:B,2,FALSE)=0,"",VLOOKUP(A30,Resources!A:B,2,FALSE)),"")</f>
        <v/>
      </c>
      <c r="F30" s="3"/>
    </row>
    <row r="31" spans="1:6">
      <c r="A31" s="2" t="s">
        <v>15</v>
      </c>
      <c r="B31" s="3">
        <v>925000</v>
      </c>
      <c r="C31" t="str">
        <f>IFERROR(IF(VLOOKUP(A31,Resources!A:B,2,FALSE)=0,"",VLOOKUP(A31,Resources!A:B,2,FALSE)),"")</f>
        <v>http://www.sourcewatch.org/index.php/Paul_Singer_Family_Foundation</v>
      </c>
      <c r="F31" s="3"/>
    </row>
    <row r="32" spans="1:6">
      <c r="A32" s="2" t="s">
        <v>12</v>
      </c>
      <c r="B32" s="3">
        <v>841770</v>
      </c>
      <c r="C32" t="str">
        <f>IFERROR(IF(VLOOKUP(A32,Resources!A:B,2,FALSE)=0,"",VLOOKUP(A32,Resources!A:B,2,FALSE)),"")</f>
        <v>https://www.desmogblog.com/donors-capital-fund</v>
      </c>
      <c r="F32" s="3"/>
    </row>
    <row r="33" spans="1:6">
      <c r="A33" s="2" t="s">
        <v>23</v>
      </c>
      <c r="B33" s="3">
        <v>814000</v>
      </c>
      <c r="C33" t="str">
        <f>IFERROR(IF(VLOOKUP(A33,Resources!A:B,2,FALSE)=0,"",VLOOKUP(A33,Resources!A:B,2,FALSE)),"")</f>
        <v>http://www.sourcewatch.org/index.php/William_H._Donner_Foundation</v>
      </c>
      <c r="F33" s="3"/>
    </row>
    <row r="34" spans="1:6">
      <c r="A34" s="2" t="s">
        <v>59</v>
      </c>
      <c r="B34" s="3">
        <v>775000</v>
      </c>
      <c r="C34" t="str">
        <f>IFERROR(IF(VLOOKUP(A34,Resources!A:B,2,FALSE)=0,"",VLOOKUP(A34,Resources!A:B,2,FALSE)),"")</f>
        <v>http://www.sourcewatch.org/index.php/Scaife_Foundations</v>
      </c>
      <c r="F34" s="3"/>
    </row>
    <row r="35" spans="1:6">
      <c r="A35" s="2" t="s">
        <v>57</v>
      </c>
      <c r="B35" s="3">
        <v>693000</v>
      </c>
      <c r="C35" t="str">
        <f>IFERROR(IF(VLOOKUP(A35,Resources!A:B,2,FALSE)=0,"",VLOOKUP(A35,Resources!A:B,2,FALSE)),"")</f>
        <v>https://www.sourcewatch.org/index.php/Carthage_Foundation</v>
      </c>
      <c r="F35" s="3"/>
    </row>
    <row r="36" spans="1:6">
      <c r="A36" s="2" t="s">
        <v>38</v>
      </c>
      <c r="B36" s="3">
        <v>680000</v>
      </c>
      <c r="C36" t="str">
        <f>IFERROR(IF(VLOOKUP(A36,Resources!A:B,2,FALSE)=0,"",VLOOKUP(A36,Resources!A:B,2,FALSE)),"")</f>
        <v>http://www.sourcewatch.org/index.php/Earhart_Foundation</v>
      </c>
      <c r="F36" s="3"/>
    </row>
    <row r="37" spans="1:6">
      <c r="A37" s="2" t="s">
        <v>43</v>
      </c>
      <c r="B37" s="3">
        <v>670000</v>
      </c>
      <c r="C37" t="str">
        <f>IFERROR(IF(VLOOKUP(A37,Resources!A:B,2,FALSE)=0,"",VLOOKUP(A37,Resources!A:B,2,FALSE)),"")</f>
        <v>http://www.sourcewatch.org/index.php/Pharmaceutical_Research_and_Manufacturers_of_America</v>
      </c>
      <c r="F37" s="3"/>
    </row>
    <row r="38" spans="1:6">
      <c r="A38" s="2" t="s">
        <v>52</v>
      </c>
      <c r="B38" s="3">
        <v>475000</v>
      </c>
      <c r="C38" t="str">
        <f>IFERROR(IF(VLOOKUP(A38,Resources!A:B,2,FALSE)=0,"",VLOOKUP(A38,Resources!A:B,2,FALSE)),"")</f>
        <v>http://www.sourcewatch.org/index.php/Shelby_Cullom_Davis_Foundation</v>
      </c>
      <c r="F38" s="3"/>
    </row>
    <row r="39" spans="1:6">
      <c r="A39" s="2" t="s">
        <v>37</v>
      </c>
      <c r="B39" s="3">
        <v>453957</v>
      </c>
      <c r="C39" t="str">
        <f>IFERROR(IF(VLOOKUP(A39,Resources!A:B,2,FALSE)=0,"",VLOOKUP(A39,Resources!A:B,2,FALSE)),"")</f>
        <v/>
      </c>
      <c r="F39" s="3"/>
    </row>
    <row r="40" spans="1:6">
      <c r="A40" s="2" t="s">
        <v>39</v>
      </c>
      <c r="B40" s="3">
        <v>439375</v>
      </c>
      <c r="C40" t="str">
        <f>IFERROR(IF(VLOOKUP(A40,Resources!A:B,2,FALSE)=0,"",VLOOKUP(A40,Resources!A:B,2,FALSE)),"")</f>
        <v>http://www.sourcewatch.org/index.php/Randolph_Foundation</v>
      </c>
      <c r="F40" s="3"/>
    </row>
    <row r="41" spans="1:6">
      <c r="A41" s="2" t="s">
        <v>29</v>
      </c>
      <c r="B41" s="3">
        <v>365855</v>
      </c>
      <c r="C41" t="str">
        <f>IFERROR(IF(VLOOKUP(A41,Resources!A:B,2,FALSE)=0,"",VLOOKUP(A41,Resources!A:B,2,FALSE)),"")</f>
        <v/>
      </c>
      <c r="F41" s="3"/>
    </row>
    <row r="42" spans="1:6">
      <c r="A42" s="2" t="s">
        <v>18</v>
      </c>
      <c r="B42" s="3">
        <v>301200</v>
      </c>
      <c r="C42" t="str">
        <f>IFERROR(IF(VLOOKUP(A42,Resources!A:B,2,FALSE)=0,"",VLOOKUP(A42,Resources!A:B,2,FALSE)),"")</f>
        <v/>
      </c>
      <c r="F42" s="3"/>
    </row>
    <row r="43" spans="1:6">
      <c r="A43" s="2" t="s">
        <v>32</v>
      </c>
      <c r="B43" s="3">
        <v>285000</v>
      </c>
      <c r="C43" t="str">
        <f>IFERROR(IF(VLOOKUP(A43,Resources!A:B,2,FALSE)=0,"",VLOOKUP(A43,Resources!A:B,2,FALSE)),"")</f>
        <v>https://www.sourcewatch.org/index.php/Lovett_%26_Ruth_Peters_Foundation</v>
      </c>
      <c r="F43" s="3"/>
    </row>
    <row r="44" spans="1:6">
      <c r="A44" s="2" t="s">
        <v>16</v>
      </c>
      <c r="B44" s="3">
        <v>240000</v>
      </c>
      <c r="C44" t="str">
        <f>IFERROR(IF(VLOOKUP(A44,Resources!A:B,2,FALSE)=0,"",VLOOKUP(A44,Resources!A:B,2,FALSE)),"")</f>
        <v>https://www.sourcewatch.org/index.php/JM_Foundation</v>
      </c>
      <c r="F44" s="3"/>
    </row>
    <row r="45" spans="1:6">
      <c r="A45" s="2" t="s">
        <v>42</v>
      </c>
      <c r="B45" s="3">
        <v>165000</v>
      </c>
      <c r="C45" t="str">
        <f>IFERROR(IF(VLOOKUP(A45,Resources!A:B,2,FALSE)=0,"",VLOOKUP(A45,Resources!A:B,2,FALSE)),"")</f>
        <v>http://www.sourcewatch.org/index.php/Castle_Rock_Foundation</v>
      </c>
      <c r="F45" s="3"/>
    </row>
    <row r="46" spans="1:6">
      <c r="A46" s="2" t="s">
        <v>27</v>
      </c>
      <c r="B46" s="3">
        <v>134500</v>
      </c>
      <c r="C46" t="str">
        <f>IFERROR(IF(VLOOKUP(A46,Resources!A:B,2,FALSE)=0,"",VLOOKUP(A46,Resources!A:B,2,FALSE)),"")</f>
        <v/>
      </c>
      <c r="F46" s="3"/>
    </row>
    <row r="47" spans="1:6">
      <c r="A47" s="2" t="s">
        <v>104</v>
      </c>
      <c r="B47" s="3">
        <v>117500</v>
      </c>
      <c r="C47" t="str">
        <f>IFERROR(IF(VLOOKUP(A47,Resources!A:B,2,FALSE)=0,"",VLOOKUP(A47,Resources!A:B,2,FALSE)),"")</f>
        <v>https://www.sourcewatch.org/index.php/Bradley_Impact_Fund</v>
      </c>
      <c r="F47" s="3"/>
    </row>
    <row r="48" spans="1:6">
      <c r="A48" s="2" t="s">
        <v>149</v>
      </c>
      <c r="B48" s="3">
        <v>115341</v>
      </c>
      <c r="C48" t="str">
        <f>IFERROR(IF(VLOOKUP(A48,Resources!A:B,2,FALSE)=0,"",VLOOKUP(A48,Resources!A:B,2,FALSE)),"")</f>
        <v>https://www.sourcewatch.org/index.php/Peter_G._Peterson_Foundation</v>
      </c>
      <c r="F48" s="3"/>
    </row>
    <row r="49" spans="1:6">
      <c r="A49" s="2" t="s">
        <v>22</v>
      </c>
      <c r="B49" s="3">
        <v>112200</v>
      </c>
      <c r="C49" t="str">
        <f>IFERROR(IF(VLOOKUP(A49,Resources!A:B,2,FALSE)=0,"",VLOOKUP(A49,Resources!A:B,2,FALSE)),"")</f>
        <v>http://www.sourcewatch.org/index.php/Chase_Foundation_of_Virginia</v>
      </c>
      <c r="F49" s="3"/>
    </row>
    <row r="50" spans="1:6">
      <c r="A50" s="2" t="s">
        <v>45</v>
      </c>
      <c r="B50" s="3">
        <v>108000</v>
      </c>
      <c r="C50" t="str">
        <f>IFERROR(IF(VLOOKUP(A50,Resources!A:B,2,FALSE)=0,"",VLOOKUP(A50,Resources!A:B,2,FALSE)),"")</f>
        <v>http://www.sourcewatch.org/index.php/Friedman_Foundation_for_Educational_Choice</v>
      </c>
      <c r="F50" s="3"/>
    </row>
    <row r="51" spans="1:6">
      <c r="A51" s="2" t="s">
        <v>46</v>
      </c>
      <c r="B51" s="3">
        <v>101000</v>
      </c>
      <c r="C51" t="str">
        <f>IFERROR(IF(VLOOKUP(A51,Resources!A:B,2,FALSE)=0,"",VLOOKUP(A51,Resources!A:B,2,FALSE)),"")</f>
        <v/>
      </c>
      <c r="F51" s="3"/>
    </row>
    <row r="52" spans="1:6">
      <c r="A52" s="2" t="s">
        <v>8</v>
      </c>
      <c r="B52" s="3">
        <v>100000</v>
      </c>
      <c r="C52" t="str">
        <f>IFERROR(IF(VLOOKUP(A52,Resources!A:B,2,FALSE)=0,"",VLOOKUP(A52,Resources!A:B,2,FALSE)),"")</f>
        <v/>
      </c>
      <c r="F52" s="3"/>
    </row>
    <row r="53" spans="1:6">
      <c r="A53" s="2" t="s">
        <v>128</v>
      </c>
      <c r="B53" s="3">
        <v>83500</v>
      </c>
      <c r="C53" t="str">
        <f>IFERROR(IF(VLOOKUP(A53,Resources!A:B,2,FALSE)=0,"",VLOOKUP(A53,Resources!A:B,2,FALSE)),"")</f>
        <v/>
      </c>
      <c r="F53" s="3"/>
    </row>
    <row r="54" spans="1:6">
      <c r="A54" s="2" t="s">
        <v>150</v>
      </c>
      <c r="B54" s="3">
        <v>77202</v>
      </c>
      <c r="C54" t="str">
        <f>IFERROR(IF(VLOOKUP(A54,Resources!A:B,2,FALSE)=0,"",VLOOKUP(A54,Resources!A:B,2,FALSE)),"")</f>
        <v/>
      </c>
      <c r="F54" s="3"/>
    </row>
    <row r="55" spans="1:6">
      <c r="A55" s="2" t="s">
        <v>107</v>
      </c>
      <c r="B55" s="3">
        <v>75000</v>
      </c>
      <c r="C55" t="str">
        <f>IFERROR(IF(VLOOKUP(A55,Resources!A:B,2,FALSE)=0,"",VLOOKUP(A55,Resources!A:B,2,FALSE)),"")</f>
        <v>https://www.sourcewatch.org/index.php/Ed_Uihlein_Family_Foundation</v>
      </c>
      <c r="F55" s="3"/>
    </row>
    <row r="56" spans="1:6">
      <c r="A56" s="2" t="s">
        <v>105</v>
      </c>
      <c r="B56" s="3">
        <v>66720</v>
      </c>
      <c r="C56" t="str">
        <f>IFERROR(IF(VLOOKUP(A56,Resources!A:B,2,FALSE)=0,"",VLOOKUP(A56,Resources!A:B,2,FALSE)),"")</f>
        <v>https://www.desmogblog.com/koch-family-foundations</v>
      </c>
      <c r="F56" s="3"/>
    </row>
    <row r="57" spans="1:6">
      <c r="A57" s="2" t="s">
        <v>7</v>
      </c>
      <c r="B57" s="3">
        <v>57500</v>
      </c>
      <c r="C57" t="str">
        <f>IFERROR(IF(VLOOKUP(A57,Resources!A:B,2,FALSE)=0,"",VLOOKUP(A57,Resources!A:B,2,FALSE)),"")</f>
        <v/>
      </c>
      <c r="F57" s="3"/>
    </row>
    <row r="58" spans="1:6">
      <c r="A58" s="2" t="s">
        <v>145</v>
      </c>
      <c r="B58" s="3">
        <v>50000</v>
      </c>
      <c r="C58" t="str">
        <f>IFERROR(IF(VLOOKUP(A58,Resources!A:B,2,FALSE)=0,"",VLOOKUP(A58,Resources!A:B,2,FALSE)),"")</f>
        <v/>
      </c>
      <c r="F58" s="3"/>
    </row>
    <row r="59" spans="1:6">
      <c r="A59" s="2" t="s">
        <v>34</v>
      </c>
      <c r="B59" s="3">
        <v>50000</v>
      </c>
      <c r="C59" t="str">
        <f>IFERROR(IF(VLOOKUP(A59,Resources!A:B,2,FALSE)=0,"",VLOOKUP(A59,Resources!A:B,2,FALSE)),"")</f>
        <v/>
      </c>
      <c r="F59" s="3"/>
    </row>
    <row r="60" spans="1:6">
      <c r="A60" s="2" t="s">
        <v>126</v>
      </c>
      <c r="B60" s="3">
        <v>50000</v>
      </c>
      <c r="C60" t="str">
        <f>IFERROR(IF(VLOOKUP(A60,Resources!A:B,2,FALSE)=0,"",VLOOKUP(A60,Resources!A:B,2,FALSE)),"")</f>
        <v>https://www.sourcewatch.org/index.php/Adolph_Coors_Foundation</v>
      </c>
      <c r="F60" s="3"/>
    </row>
    <row r="61" spans="1:6">
      <c r="A61" s="2" t="s">
        <v>9</v>
      </c>
      <c r="B61" s="3">
        <v>50000</v>
      </c>
      <c r="C61" t="str">
        <f>IFERROR(IF(VLOOKUP(A61,Resources!A:B,2,FALSE)=0,"",VLOOKUP(A61,Resources!A:B,2,FALSE)),"")</f>
        <v>http://www.sourcewatch.org/index.php/John_William_Pope_Foundation</v>
      </c>
      <c r="F61" s="3"/>
    </row>
    <row r="62" spans="1:6">
      <c r="A62" s="2" t="s">
        <v>56</v>
      </c>
      <c r="B62" s="3">
        <v>50000</v>
      </c>
      <c r="C62" t="str">
        <f>IFERROR(IF(VLOOKUP(A62,Resources!A:B,2,FALSE)=0,"",VLOOKUP(A62,Resources!A:B,2,FALSE)),"")</f>
        <v>https://www.sourcewatch.org/index.php/CIGNA</v>
      </c>
      <c r="F62" s="3"/>
    </row>
    <row r="63" spans="1:6">
      <c r="A63" s="2" t="s">
        <v>60</v>
      </c>
      <c r="B63" s="3">
        <v>50000</v>
      </c>
      <c r="C63" t="str">
        <f>IFERROR(IF(VLOOKUP(A63,Resources!A:B,2,FALSE)=0,"",VLOOKUP(A63,Resources!A:B,2,FALSE)),"")</f>
        <v>http://www.sourcewatch.org/index.php/Koch_Family_Foundations</v>
      </c>
      <c r="F63" s="3"/>
    </row>
    <row r="64" spans="1:6">
      <c r="A64" s="2" t="s">
        <v>48</v>
      </c>
      <c r="B64" s="3">
        <v>48400</v>
      </c>
      <c r="C64" t="str">
        <f>IFERROR(IF(VLOOKUP(A64,Resources!A:B,2,FALSE)=0,"",VLOOKUP(A64,Resources!A:B,2,FALSE)),"")</f>
        <v/>
      </c>
      <c r="F64" s="3"/>
    </row>
    <row r="65" spans="1:6">
      <c r="A65" s="2" t="s">
        <v>5</v>
      </c>
      <c r="B65" s="3">
        <v>45000</v>
      </c>
      <c r="C65" t="str">
        <f>IFERROR(IF(VLOOKUP(A65,Resources!A:B,2,FALSE)=0,"",VLOOKUP(A65,Resources!A:B,2,FALSE)),"")</f>
        <v/>
      </c>
      <c r="F65" s="3"/>
    </row>
    <row r="66" spans="1:6">
      <c r="A66" s="2" t="s">
        <v>14</v>
      </c>
      <c r="B66" s="3">
        <v>30000</v>
      </c>
      <c r="C66" t="str">
        <f>IFERROR(IF(VLOOKUP(A66,Resources!A:B,2,FALSE)=0,"",VLOOKUP(A66,Resources!A:B,2,FALSE)),"")</f>
        <v>http://www.sourcewatch.org/index.php/Portal:State_Policy_Network</v>
      </c>
      <c r="F66" s="3"/>
    </row>
    <row r="67" spans="1:6">
      <c r="A67" s="2" t="s">
        <v>106</v>
      </c>
      <c r="B67" s="3">
        <v>25000</v>
      </c>
      <c r="C67" t="str">
        <f>IFERROR(IF(VLOOKUP(A67,Resources!A:B,2,FALSE)=0,"",VLOOKUP(A67,Resources!A:B,2,FALSE)),"")</f>
        <v/>
      </c>
      <c r="F67" s="3"/>
    </row>
    <row r="68" spans="1:6">
      <c r="A68" s="2" t="s">
        <v>44</v>
      </c>
      <c r="B68" s="3">
        <v>25000</v>
      </c>
      <c r="C68" t="str">
        <f>IFERROR(IF(VLOOKUP(A68,Resources!A:B,2,FALSE)=0,"",VLOOKUP(A68,Resources!A:B,2,FALSE)),"")</f>
        <v/>
      </c>
      <c r="F68" s="3"/>
    </row>
    <row r="69" spans="1:6">
      <c r="A69" s="2" t="s">
        <v>10</v>
      </c>
      <c r="B69" s="3">
        <v>24000</v>
      </c>
      <c r="C69" t="str">
        <f>IFERROR(IF(VLOOKUP(A69,Resources!A:B,2,FALSE)=0,"",VLOOKUP(A69,Resources!A:B,2,FALSE)),"")</f>
        <v/>
      </c>
      <c r="F69" s="3"/>
    </row>
    <row r="70" spans="1:6">
      <c r="A70" s="2" t="s">
        <v>55</v>
      </c>
      <c r="B70" s="3">
        <v>18500</v>
      </c>
      <c r="C70" t="str">
        <f>IFERROR(IF(VLOOKUP(A70,Resources!A:B,2,FALSE)=0,"",VLOOKUP(A70,Resources!A:B,2,FALSE)),"")</f>
        <v>http://www.sourcewatch.org/index.php/Roe_Foundation</v>
      </c>
      <c r="F70" s="3"/>
    </row>
    <row r="71" spans="1:6">
      <c r="A71" s="2" t="s">
        <v>110</v>
      </c>
      <c r="B71" s="3">
        <v>16000</v>
      </c>
      <c r="C71" t="str">
        <f>IFERROR(IF(VLOOKUP(A71,Resources!A:B,2,FALSE)=0,"",VLOOKUP(A71,Resources!A:B,2,FALSE)),"")</f>
        <v>https://www.sourcewatch.org/index.php/Marcus_Foundation</v>
      </c>
      <c r="F71" s="3"/>
    </row>
    <row r="72" spans="1:6">
      <c r="A72" s="2" t="s">
        <v>113</v>
      </c>
      <c r="B72" s="3">
        <v>14500</v>
      </c>
      <c r="C72" t="str">
        <f>IFERROR(IF(VLOOKUP(A72,Resources!A:B,2,FALSE)=0,"",VLOOKUP(A72,Resources!A:B,2,FALSE)),"")</f>
        <v/>
      </c>
      <c r="F72" s="3"/>
    </row>
    <row r="73" spans="1:6">
      <c r="A73" s="2" t="s">
        <v>152</v>
      </c>
      <c r="B73" s="3">
        <v>10000</v>
      </c>
      <c r="C73" t="str">
        <f>IFERROR(IF(VLOOKUP(A73,Resources!A:B,2,FALSE)=0,"",VLOOKUP(A73,Resources!A:B,2,FALSE)),"")</f>
        <v/>
      </c>
      <c r="F73" s="3"/>
    </row>
    <row r="74" spans="1:6">
      <c r="A74" s="2" t="s">
        <v>127</v>
      </c>
      <c r="B74" s="3">
        <v>10000</v>
      </c>
      <c r="C74" t="str">
        <f>IFERROR(IF(VLOOKUP(A74,Resources!A:B,2,FALSE)=0,"",VLOOKUP(A74,Resources!A:B,2,FALSE)),"")</f>
        <v>https://www.desmogblog.com/atlas-economic-research-foundation</v>
      </c>
      <c r="F74" s="3"/>
    </row>
    <row r="75" spans="1:6">
      <c r="A75" s="2" t="s">
        <v>148</v>
      </c>
      <c r="B75" s="3">
        <v>10000</v>
      </c>
      <c r="C75" t="str">
        <f>IFERROR(IF(VLOOKUP(A75,Resources!A:B,2,FALSE)=0,"",VLOOKUP(A75,Resources!A:B,2,FALSE)),"")</f>
        <v/>
      </c>
      <c r="F75" s="3"/>
    </row>
    <row r="76" spans="1:6">
      <c r="A76" s="2" t="s">
        <v>17</v>
      </c>
      <c r="B76" s="3">
        <v>10000</v>
      </c>
      <c r="C76" t="str">
        <f>IFERROR(IF(VLOOKUP(A76,Resources!A:B,2,FALSE)=0,"",VLOOKUP(A76,Resources!A:B,2,FALSE)),"")</f>
        <v>http://www.sourcewatch.org/index.php/Rodney_Fund</v>
      </c>
      <c r="F76" s="3"/>
    </row>
    <row r="77" spans="1:6">
      <c r="A77" s="2" t="s">
        <v>108</v>
      </c>
      <c r="B77" s="3">
        <v>10000</v>
      </c>
      <c r="C77" t="str">
        <f>IFERROR(IF(VLOOKUP(A77,Resources!A:B,2,FALSE)=0,"",VLOOKUP(A77,Resources!A:B,2,FALSE)),"")</f>
        <v/>
      </c>
      <c r="F77" s="3"/>
    </row>
    <row r="78" spans="1:6">
      <c r="A78" s="2" t="s">
        <v>54</v>
      </c>
      <c r="B78" s="3">
        <v>7000</v>
      </c>
      <c r="C78" t="str">
        <f>IFERROR(IF(VLOOKUP(A78,Resources!A:B,2,FALSE)=0,"",VLOOKUP(A78,Resources!A:B,2,FALSE)),"")</f>
        <v>https://www.desmogblog.com/cato-institute</v>
      </c>
      <c r="F78" s="3"/>
    </row>
    <row r="79" spans="1:6">
      <c r="A79" s="2" t="s">
        <v>35</v>
      </c>
      <c r="B79" s="3">
        <v>5000</v>
      </c>
      <c r="C79" t="str">
        <f>IFERROR(IF(VLOOKUP(A79,Resources!A:B,2,FALSE)=0,"",VLOOKUP(A79,Resources!A:B,2,FALSE)),"")</f>
        <v/>
      </c>
      <c r="F79" s="3"/>
    </row>
    <row r="80" spans="1:6">
      <c r="A80" s="2" t="s">
        <v>144</v>
      </c>
      <c r="B80" s="3">
        <v>5000</v>
      </c>
      <c r="C80" t="str">
        <f>IFERROR(IF(VLOOKUP(A80,Resources!A:B,2,FALSE)=0,"",VLOOKUP(A80,Resources!A:B,2,FALSE)),"")</f>
        <v/>
      </c>
      <c r="F80" s="3"/>
    </row>
    <row r="81" spans="1:6">
      <c r="A81" s="2" t="s">
        <v>51</v>
      </c>
      <c r="B81" s="3">
        <v>5000</v>
      </c>
      <c r="C81" t="str">
        <f>IFERROR(IF(VLOOKUP(A81,Resources!A:B,2,FALSE)=0,"",VLOOKUP(A81,Resources!A:B,2,FALSE)),"")</f>
        <v>http://www.sourcewatch.org/index.php/Lowndes_Foundation</v>
      </c>
      <c r="F81" s="3"/>
    </row>
    <row r="82" spans="1:6">
      <c r="A82" s="2" t="s">
        <v>24</v>
      </c>
      <c r="B82" s="3">
        <v>2500</v>
      </c>
      <c r="C82" t="str">
        <f>IFERROR(IF(VLOOKUP(A82,Resources!A:B,2,FALSE)=0,"",VLOOKUP(A82,Resources!A:B,2,FALSE)),"")</f>
        <v>http://www.sourcewatch.org/index.php/Vernon_K._Krieble_Foundation</v>
      </c>
      <c r="F82" s="3"/>
    </row>
    <row r="83" spans="1:6">
      <c r="A83" s="2" t="s">
        <v>58</v>
      </c>
      <c r="B83" s="3">
        <v>2000</v>
      </c>
      <c r="C83" t="str">
        <f>IFERROR(IF(VLOOKUP(A83,Resources!A:B,2,FALSE)=0,"",VLOOKUP(A83,Resources!A:B,2,FALSE)),"")</f>
        <v/>
      </c>
      <c r="F83" s="3"/>
    </row>
    <row r="84" spans="1:6">
      <c r="A84" s="2" t="s">
        <v>53</v>
      </c>
      <c r="B84" s="3">
        <v>1000</v>
      </c>
      <c r="C84" t="str">
        <f>IFERROR(IF(VLOOKUP(A84,Resources!A:B,2,FALSE)=0,"",VLOOKUP(A84,Resources!A:B,2,FALSE)),"")</f>
        <v/>
      </c>
      <c r="F84" s="3"/>
    </row>
    <row r="85" spans="1:6">
      <c r="A85" s="2" t="s">
        <v>143</v>
      </c>
      <c r="B85" s="3">
        <v>1000</v>
      </c>
      <c r="C85" t="str">
        <f>IFERROR(IF(VLOOKUP(A85,Resources!A:B,2,FALSE)=0,"",VLOOKUP(A85,Resources!A:B,2,FALSE)),"")</f>
        <v/>
      </c>
      <c r="F85" s="3"/>
    </row>
    <row r="86" spans="1:6">
      <c r="A86" s="2" t="s">
        <v>111</v>
      </c>
      <c r="B86" s="3">
        <v>1000</v>
      </c>
      <c r="C86" t="str">
        <f>IFERROR(IF(VLOOKUP(A86,Resources!A:B,2,FALSE)=0,"",VLOOKUP(A86,Resources!A:B,2,FALSE)),"")</f>
        <v>https://www.sourcewatch.org/index.php/National_Christian_Foundation</v>
      </c>
      <c r="F86" s="3"/>
    </row>
    <row r="87" spans="1:6">
      <c r="A87" s="2" t="s">
        <v>109</v>
      </c>
      <c r="B87" s="3">
        <v>250</v>
      </c>
      <c r="C87" t="str">
        <f>IFERROR(IF(VLOOKUP(A87,Resources!A:B,2,FALSE)=0,"",VLOOKUP(A87,Resources!A:B,2,FALSE)),"")</f>
        <v>https://www.desmogblog.com/national-association-manufacturers</v>
      </c>
      <c r="F87" s="3"/>
    </row>
    <row r="88" spans="1:6">
      <c r="A88" s="2" t="s">
        <v>61</v>
      </c>
      <c r="B88" s="3">
        <v>71498925.439999998</v>
      </c>
      <c r="F88" s="3"/>
    </row>
    <row r="89" spans="1:6">
      <c r="B89"/>
    </row>
    <row r="90" spans="1:6">
      <c r="B90"/>
    </row>
    <row r="91" spans="1:6">
      <c r="B91"/>
    </row>
    <row r="92" spans="1:6">
      <c r="B92"/>
    </row>
    <row r="93" spans="1:6">
      <c r="B93"/>
    </row>
    <row r="94" spans="1:6">
      <c r="B94"/>
    </row>
    <row r="95" spans="1:6">
      <c r="B95"/>
    </row>
    <row r="96" spans="1:6">
      <c r="B96"/>
    </row>
    <row r="97" spans="2:2">
      <c r="B97"/>
    </row>
    <row r="98" spans="2:2">
      <c r="B98"/>
    </row>
    <row r="99" spans="2:2">
      <c r="B99"/>
    </row>
    <row r="100" spans="2:2">
      <c r="B100"/>
    </row>
    <row r="101" spans="2:2">
      <c r="B101"/>
    </row>
    <row r="102" spans="2:2">
      <c r="B102"/>
    </row>
    <row r="103" spans="2:2">
      <c r="B103"/>
    </row>
    <row r="104" spans="2:2">
      <c r="B104"/>
    </row>
    <row r="105" spans="2:2">
      <c r="B105"/>
    </row>
    <row r="106" spans="2:2">
      <c r="B106"/>
    </row>
    <row r="107" spans="2:2">
      <c r="B107"/>
    </row>
    <row r="108" spans="2:2">
      <c r="B108"/>
    </row>
    <row r="109" spans="2:2">
      <c r="B109"/>
    </row>
    <row r="110" spans="2:2">
      <c r="B110"/>
    </row>
    <row r="111" spans="2:2">
      <c r="B111"/>
    </row>
    <row r="112" spans="2:2">
      <c r="B112"/>
    </row>
    <row r="113" spans="2:2">
      <c r="B113"/>
    </row>
    <row r="114" spans="2:2">
      <c r="B114"/>
    </row>
    <row r="115" spans="2:2">
      <c r="B115"/>
    </row>
    <row r="116" spans="2:2">
      <c r="B116"/>
    </row>
    <row r="117" spans="2:2">
      <c r="B117"/>
    </row>
    <row r="118" spans="2:2">
      <c r="B118"/>
    </row>
    <row r="119" spans="2:2">
      <c r="B119"/>
    </row>
    <row r="120" spans="2:2">
      <c r="B120"/>
    </row>
    <row r="121" spans="2:2">
      <c r="B121"/>
    </row>
    <row r="122" spans="2:2">
      <c r="B122"/>
    </row>
  </sheetData>
  <mergeCells count="1">
    <mergeCell ref="C6:D6"/>
  </mergeCells>
  <hyperlinks>
    <hyperlink ref="A3" r:id="rId2" xr:uid="{00000000-0004-0000-0000-000000000000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76"/>
  <sheetViews>
    <sheetView topLeftCell="B1" workbookViewId="0">
      <selection activeCell="D886" sqref="D886"/>
    </sheetView>
  </sheetViews>
  <sheetFormatPr baseColWidth="10" defaultRowHeight="16"/>
  <cols>
    <col min="1" max="1" width="18.1640625" bestFit="1" customWidth="1"/>
    <col min="2" max="2" width="49.5" customWidth="1"/>
    <col min="3" max="3" width="41.83203125" bestFit="1" customWidth="1"/>
    <col min="4" max="4" width="38.6640625" bestFit="1" customWidth="1"/>
    <col min="5" max="5" width="15.1640625" style="3" customWidth="1"/>
    <col min="6" max="6" width="11.1640625" customWidth="1"/>
  </cols>
  <sheetData>
    <row r="1" spans="1:8" s="11" customFormat="1">
      <c r="A1" s="11" t="s">
        <v>122</v>
      </c>
      <c r="B1" s="11" t="s">
        <v>123</v>
      </c>
      <c r="C1" s="11" t="s">
        <v>0</v>
      </c>
      <c r="D1" s="11" t="s">
        <v>1</v>
      </c>
      <c r="E1" s="12" t="s">
        <v>2</v>
      </c>
      <c r="F1" s="11" t="s">
        <v>3</v>
      </c>
      <c r="G1" s="11" t="s">
        <v>124</v>
      </c>
      <c r="H1" s="11" t="s">
        <v>125</v>
      </c>
    </row>
    <row r="2" spans="1:8">
      <c r="A2">
        <v>990</v>
      </c>
      <c r="B2" t="str">
        <f t="shared" ref="B2:B53" si="0">C2&amp;"_"&amp;D2&amp;F2&amp;E2</f>
        <v>Abstraction Fund_Manhattan Institute201525000</v>
      </c>
      <c r="C2" t="s">
        <v>46</v>
      </c>
      <c r="D2" t="s">
        <v>30</v>
      </c>
      <c r="E2" s="3">
        <v>25000</v>
      </c>
      <c r="F2">
        <v>2015</v>
      </c>
      <c r="G2" t="s">
        <v>101</v>
      </c>
    </row>
    <row r="3" spans="1:8">
      <c r="A3" t="s">
        <v>65</v>
      </c>
      <c r="B3" t="str">
        <f t="shared" si="0"/>
        <v>Abstraction Fund_Manhattan Institute201025000</v>
      </c>
      <c r="C3" t="s">
        <v>46</v>
      </c>
      <c r="D3" t="s">
        <v>30</v>
      </c>
      <c r="E3" s="3">
        <v>25000</v>
      </c>
      <c r="F3">
        <v>2010</v>
      </c>
    </row>
    <row r="4" spans="1:8">
      <c r="A4" t="s">
        <v>65</v>
      </c>
      <c r="B4" t="str">
        <f t="shared" si="0"/>
        <v>Abstraction Fund_Manhattan Institute20091000</v>
      </c>
      <c r="C4" t="s">
        <v>46</v>
      </c>
      <c r="D4" t="s">
        <v>30</v>
      </c>
      <c r="E4" s="3">
        <v>1000</v>
      </c>
      <c r="F4">
        <v>2009</v>
      </c>
    </row>
    <row r="5" spans="1:8">
      <c r="A5" t="s">
        <v>65</v>
      </c>
      <c r="B5" t="str">
        <f t="shared" si="0"/>
        <v>Abstraction Fund_Manhattan Institute200925000</v>
      </c>
      <c r="C5" t="s">
        <v>46</v>
      </c>
      <c r="D5" t="s">
        <v>30</v>
      </c>
      <c r="E5" s="3">
        <v>25000</v>
      </c>
      <c r="F5">
        <v>2009</v>
      </c>
    </row>
    <row r="6" spans="1:8">
      <c r="A6" t="s">
        <v>65</v>
      </c>
      <c r="B6" t="str">
        <f t="shared" si="0"/>
        <v>Abstraction Fund_Manhattan Institute200925000</v>
      </c>
      <c r="C6" t="s">
        <v>46</v>
      </c>
      <c r="D6" t="s">
        <v>30</v>
      </c>
      <c r="E6" s="3">
        <v>25000</v>
      </c>
      <c r="F6">
        <v>2009</v>
      </c>
    </row>
    <row r="7" spans="1:8">
      <c r="A7">
        <v>990</v>
      </c>
      <c r="B7" t="str">
        <f t="shared" si="0"/>
        <v>Adolph Coors Foundation_Manhattan Institute201530000</v>
      </c>
      <c r="C7" t="s">
        <v>126</v>
      </c>
      <c r="D7" t="s">
        <v>30</v>
      </c>
      <c r="E7" s="3">
        <v>30000</v>
      </c>
      <c r="F7">
        <v>2015</v>
      </c>
      <c r="G7" t="s">
        <v>101</v>
      </c>
    </row>
    <row r="8" spans="1:8">
      <c r="A8">
        <v>990</v>
      </c>
      <c r="B8" t="str">
        <f t="shared" si="0"/>
        <v>Adolph Coors Foundation_Manhattan Institute201320000</v>
      </c>
      <c r="C8" t="s">
        <v>126</v>
      </c>
      <c r="D8" t="s">
        <v>30</v>
      </c>
      <c r="E8" s="3">
        <v>20000</v>
      </c>
      <c r="F8">
        <v>2013</v>
      </c>
      <c r="G8" t="s">
        <v>101</v>
      </c>
    </row>
    <row r="9" spans="1:8">
      <c r="A9">
        <v>990</v>
      </c>
      <c r="B9" t="str">
        <f t="shared" si="0"/>
        <v>Albert and Ethel Herzstein Charitable Foundation_Manhattan Institute20155000</v>
      </c>
      <c r="C9" t="s">
        <v>144</v>
      </c>
      <c r="D9" t="s">
        <v>30</v>
      </c>
      <c r="E9" s="3">
        <v>5000</v>
      </c>
      <c r="F9">
        <v>2015</v>
      </c>
      <c r="G9" t="s">
        <v>101</v>
      </c>
    </row>
    <row r="10" spans="1:8">
      <c r="A10">
        <v>990</v>
      </c>
      <c r="B10" t="str">
        <f t="shared" si="0"/>
        <v>American Natural Gas Alliance_Manhattan Institute201350000</v>
      </c>
      <c r="C10" t="s">
        <v>145</v>
      </c>
      <c r="D10" t="s">
        <v>30</v>
      </c>
      <c r="E10" s="3">
        <v>50000</v>
      </c>
      <c r="F10">
        <v>2013</v>
      </c>
      <c r="G10" t="s">
        <v>101</v>
      </c>
    </row>
    <row r="11" spans="1:8">
      <c r="A11">
        <v>990</v>
      </c>
      <c r="B11" t="str">
        <f t="shared" si="0"/>
        <v>Armstrong Foundation_Manhattan Institute201620000</v>
      </c>
      <c r="C11" t="s">
        <v>27</v>
      </c>
      <c r="D11" t="s">
        <v>30</v>
      </c>
      <c r="E11" s="3">
        <v>20000</v>
      </c>
      <c r="F11">
        <v>2016</v>
      </c>
      <c r="G11" t="s">
        <v>101</v>
      </c>
    </row>
    <row r="12" spans="1:8">
      <c r="A12">
        <v>990</v>
      </c>
      <c r="B12" t="str">
        <f t="shared" si="0"/>
        <v>Armstrong Foundation_Manhattan Institute201520000</v>
      </c>
      <c r="C12" t="s">
        <v>27</v>
      </c>
      <c r="D12" t="s">
        <v>30</v>
      </c>
      <c r="E12" s="3">
        <v>20000</v>
      </c>
      <c r="F12">
        <v>2015</v>
      </c>
      <c r="G12" t="s">
        <v>101</v>
      </c>
    </row>
    <row r="13" spans="1:8">
      <c r="A13">
        <v>990</v>
      </c>
      <c r="B13" t="str">
        <f t="shared" si="0"/>
        <v>Armstrong Foundation_Manhattan Institute20147500</v>
      </c>
      <c r="C13" t="s">
        <v>27</v>
      </c>
      <c r="D13" t="s">
        <v>30</v>
      </c>
      <c r="E13" s="3">
        <v>7500</v>
      </c>
      <c r="F13">
        <v>2014</v>
      </c>
      <c r="G13" t="s">
        <v>101</v>
      </c>
    </row>
    <row r="14" spans="1:8">
      <c r="A14">
        <v>990</v>
      </c>
      <c r="B14" t="str">
        <f t="shared" si="0"/>
        <v>Armstrong Foundation_Manhattan Institute20137500</v>
      </c>
      <c r="C14" t="s">
        <v>27</v>
      </c>
      <c r="D14" t="s">
        <v>30</v>
      </c>
      <c r="E14" s="3">
        <v>7500</v>
      </c>
      <c r="F14">
        <v>2013</v>
      </c>
      <c r="G14" t="s">
        <v>101</v>
      </c>
    </row>
    <row r="15" spans="1:8">
      <c r="A15" t="s">
        <v>65</v>
      </c>
      <c r="B15" t="str">
        <f t="shared" si="0"/>
        <v>Armstrong Foundation_Manhattan Institute20125000</v>
      </c>
      <c r="C15" t="s">
        <v>27</v>
      </c>
      <c r="D15" t="s">
        <v>30</v>
      </c>
      <c r="E15" s="3">
        <v>5000</v>
      </c>
      <c r="F15">
        <v>2012</v>
      </c>
    </row>
    <row r="16" spans="1:8">
      <c r="A16" t="s">
        <v>65</v>
      </c>
      <c r="B16" t="str">
        <f t="shared" si="0"/>
        <v>Armstrong Foundation_Manhattan Institute201110000</v>
      </c>
      <c r="C16" t="s">
        <v>27</v>
      </c>
      <c r="D16" t="s">
        <v>30</v>
      </c>
      <c r="E16" s="3">
        <v>10000</v>
      </c>
      <c r="F16">
        <v>2011</v>
      </c>
    </row>
    <row r="17" spans="1:7">
      <c r="A17" t="s">
        <v>65</v>
      </c>
      <c r="B17" t="str">
        <f t="shared" si="0"/>
        <v>Armstrong Foundation_Manhattan Institute20105000</v>
      </c>
      <c r="C17" t="s">
        <v>27</v>
      </c>
      <c r="D17" t="s">
        <v>30</v>
      </c>
      <c r="E17" s="3">
        <v>5000</v>
      </c>
      <c r="F17">
        <v>2010</v>
      </c>
    </row>
    <row r="18" spans="1:7">
      <c r="A18" t="s">
        <v>65</v>
      </c>
      <c r="B18" t="str">
        <f t="shared" si="0"/>
        <v>Armstrong Foundation_Manhattan Institute20095000</v>
      </c>
      <c r="C18" t="s">
        <v>27</v>
      </c>
      <c r="D18" t="s">
        <v>30</v>
      </c>
      <c r="E18" s="3">
        <v>5000</v>
      </c>
      <c r="F18">
        <v>2009</v>
      </c>
    </row>
    <row r="19" spans="1:7">
      <c r="A19" t="s">
        <v>65</v>
      </c>
      <c r="B19" t="str">
        <f t="shared" si="0"/>
        <v>Armstrong Foundation_Manhattan Institute20085000</v>
      </c>
      <c r="C19" t="s">
        <v>27</v>
      </c>
      <c r="D19" t="s">
        <v>30</v>
      </c>
      <c r="E19" s="3">
        <v>5000</v>
      </c>
      <c r="F19">
        <v>2008</v>
      </c>
    </row>
    <row r="20" spans="1:7">
      <c r="A20" t="s">
        <v>65</v>
      </c>
      <c r="B20" t="str">
        <f t="shared" si="0"/>
        <v>Armstrong Foundation_Manhattan Institute200710000</v>
      </c>
      <c r="C20" t="s">
        <v>27</v>
      </c>
      <c r="D20" t="s">
        <v>30</v>
      </c>
      <c r="E20" s="3">
        <v>10000</v>
      </c>
      <c r="F20">
        <v>2007</v>
      </c>
    </row>
    <row r="21" spans="1:7">
      <c r="A21" t="s">
        <v>65</v>
      </c>
      <c r="B21" t="str">
        <f t="shared" si="0"/>
        <v>Armstrong Foundation_Manhattan Institute20065000</v>
      </c>
      <c r="C21" t="s">
        <v>27</v>
      </c>
      <c r="D21" t="s">
        <v>30</v>
      </c>
      <c r="E21" s="3">
        <v>5000</v>
      </c>
      <c r="F21">
        <v>2006</v>
      </c>
    </row>
    <row r="22" spans="1:7">
      <c r="A22" t="s">
        <v>65</v>
      </c>
      <c r="B22" t="str">
        <f t="shared" si="0"/>
        <v>Armstrong Foundation_Manhattan Institute20055000</v>
      </c>
      <c r="C22" t="s">
        <v>27</v>
      </c>
      <c r="D22" t="s">
        <v>30</v>
      </c>
      <c r="E22" s="3">
        <v>5000</v>
      </c>
      <c r="F22">
        <v>2005</v>
      </c>
    </row>
    <row r="23" spans="1:7">
      <c r="A23" t="s">
        <v>65</v>
      </c>
      <c r="B23" t="str">
        <f t="shared" si="0"/>
        <v>Armstrong Foundation_Manhattan Institute20042000</v>
      </c>
      <c r="C23" t="s">
        <v>27</v>
      </c>
      <c r="D23" t="s">
        <v>30</v>
      </c>
      <c r="E23" s="3">
        <v>2000</v>
      </c>
      <c r="F23">
        <v>2004</v>
      </c>
    </row>
    <row r="24" spans="1:7">
      <c r="A24" t="s">
        <v>65</v>
      </c>
      <c r="B24" t="str">
        <f t="shared" si="0"/>
        <v>Armstrong Foundation_Manhattan Institute20045000</v>
      </c>
      <c r="C24" t="s">
        <v>27</v>
      </c>
      <c r="D24" t="s">
        <v>30</v>
      </c>
      <c r="E24" s="3">
        <v>5000</v>
      </c>
      <c r="F24">
        <v>2004</v>
      </c>
    </row>
    <row r="25" spans="1:7">
      <c r="A25" t="s">
        <v>65</v>
      </c>
      <c r="B25" t="str">
        <f t="shared" si="0"/>
        <v>Armstrong Foundation_Manhattan Institute20035000</v>
      </c>
      <c r="C25" t="s">
        <v>27</v>
      </c>
      <c r="D25" t="s">
        <v>30</v>
      </c>
      <c r="E25" s="3">
        <v>5000</v>
      </c>
      <c r="F25">
        <v>2003</v>
      </c>
    </row>
    <row r="26" spans="1:7">
      <c r="A26" t="s">
        <v>65</v>
      </c>
      <c r="B26" t="str">
        <f t="shared" si="0"/>
        <v>Armstrong Foundation_Manhattan Institute20025000</v>
      </c>
      <c r="C26" t="s">
        <v>27</v>
      </c>
      <c r="D26" t="s">
        <v>30</v>
      </c>
      <c r="E26" s="3">
        <v>5000</v>
      </c>
      <c r="F26">
        <v>2002</v>
      </c>
    </row>
    <row r="27" spans="1:7">
      <c r="A27" t="s">
        <v>65</v>
      </c>
      <c r="B27" t="str">
        <f t="shared" si="0"/>
        <v>Armstrong Foundation_Manhattan Institute20015000</v>
      </c>
      <c r="C27" t="s">
        <v>27</v>
      </c>
      <c r="D27" t="s">
        <v>30</v>
      </c>
      <c r="E27" s="3">
        <v>5000</v>
      </c>
      <c r="F27">
        <v>2001</v>
      </c>
    </row>
    <row r="28" spans="1:7">
      <c r="A28" t="s">
        <v>65</v>
      </c>
      <c r="B28" t="str">
        <f t="shared" si="0"/>
        <v>Armstrong Foundation_Manhattan Institute20002500</v>
      </c>
      <c r="C28" t="s">
        <v>27</v>
      </c>
      <c r="D28" t="s">
        <v>30</v>
      </c>
      <c r="E28" s="3">
        <v>2500</v>
      </c>
      <c r="F28">
        <v>2000</v>
      </c>
    </row>
    <row r="29" spans="1:7">
      <c r="A29" t="s">
        <v>65</v>
      </c>
      <c r="B29" t="str">
        <f t="shared" si="0"/>
        <v>Armstrong Foundation_Manhattan Institute19992500</v>
      </c>
      <c r="C29" t="s">
        <v>27</v>
      </c>
      <c r="D29" t="s">
        <v>30</v>
      </c>
      <c r="E29" s="3">
        <v>2500</v>
      </c>
      <c r="F29">
        <v>1999</v>
      </c>
    </row>
    <row r="30" spans="1:7">
      <c r="A30" t="s">
        <v>65</v>
      </c>
      <c r="B30" t="str">
        <f t="shared" si="0"/>
        <v>Armstrong Foundation_Manhattan Institute19982500</v>
      </c>
      <c r="C30" t="s">
        <v>27</v>
      </c>
      <c r="D30" t="s">
        <v>30</v>
      </c>
      <c r="E30" s="3">
        <v>2500</v>
      </c>
      <c r="F30">
        <v>1998</v>
      </c>
    </row>
    <row r="31" spans="1:7">
      <c r="A31" t="s">
        <v>65</v>
      </c>
      <c r="B31" t="str">
        <f t="shared" si="0"/>
        <v>Arthur N. Rupe Foundation_Manhattan Institute200948400</v>
      </c>
      <c r="C31" t="s">
        <v>48</v>
      </c>
      <c r="D31" t="s">
        <v>30</v>
      </c>
      <c r="E31" s="3">
        <v>48400</v>
      </c>
      <c r="F31">
        <v>2009</v>
      </c>
    </row>
    <row r="32" spans="1:7">
      <c r="A32">
        <v>990</v>
      </c>
      <c r="B32" t="str">
        <f t="shared" si="0"/>
        <v>Atlas Economic Research Foundation_Manhattan Institute201610000</v>
      </c>
      <c r="C32" t="s">
        <v>127</v>
      </c>
      <c r="D32" t="s">
        <v>30</v>
      </c>
      <c r="E32" s="3">
        <v>10000</v>
      </c>
      <c r="F32">
        <v>2016</v>
      </c>
      <c r="G32" t="s">
        <v>101</v>
      </c>
    </row>
    <row r="33" spans="1:7">
      <c r="A33">
        <v>990</v>
      </c>
      <c r="B33" t="str">
        <f t="shared" si="0"/>
        <v>Bradley Impact Fund_Manhattan Institute201636000</v>
      </c>
      <c r="C33" t="s">
        <v>104</v>
      </c>
      <c r="D33" t="s">
        <v>30</v>
      </c>
      <c r="E33" s="3">
        <v>36000</v>
      </c>
      <c r="F33">
        <v>2016</v>
      </c>
      <c r="G33" t="s">
        <v>101</v>
      </c>
    </row>
    <row r="34" spans="1:7">
      <c r="A34">
        <v>990</v>
      </c>
      <c r="B34" t="str">
        <f t="shared" si="0"/>
        <v>Bradley Impact Fund_Manhattan Institute201528000</v>
      </c>
      <c r="C34" t="s">
        <v>104</v>
      </c>
      <c r="D34" t="s">
        <v>30</v>
      </c>
      <c r="E34" s="3">
        <v>28000</v>
      </c>
      <c r="F34">
        <v>2015</v>
      </c>
      <c r="G34" t="s">
        <v>101</v>
      </c>
    </row>
    <row r="35" spans="1:7">
      <c r="A35">
        <v>990</v>
      </c>
      <c r="B35" t="str">
        <f t="shared" si="0"/>
        <v>Bradley Impact Fund_Manhattan Institute201427500</v>
      </c>
      <c r="C35" t="s">
        <v>104</v>
      </c>
      <c r="D35" t="s">
        <v>30</v>
      </c>
      <c r="E35" s="3">
        <v>27500</v>
      </c>
      <c r="F35">
        <v>2014</v>
      </c>
      <c r="G35" t="s">
        <v>101</v>
      </c>
    </row>
    <row r="36" spans="1:7">
      <c r="A36">
        <v>990</v>
      </c>
      <c r="B36" t="str">
        <f t="shared" si="0"/>
        <v>Bradley Impact Fund_Manhattan Institute201326000</v>
      </c>
      <c r="C36" t="s">
        <v>104</v>
      </c>
      <c r="D36" t="s">
        <v>30</v>
      </c>
      <c r="E36" s="3">
        <v>26000</v>
      </c>
      <c r="F36">
        <v>2013</v>
      </c>
      <c r="G36" t="s">
        <v>101</v>
      </c>
    </row>
    <row r="37" spans="1:7">
      <c r="A37" t="s">
        <v>64</v>
      </c>
      <c r="B37" t="str">
        <f t="shared" si="0"/>
        <v>Brady Education Foundation_Manhattan Institute2003800000</v>
      </c>
      <c r="C37" t="s">
        <v>63</v>
      </c>
      <c r="D37" t="s">
        <v>30</v>
      </c>
      <c r="E37" s="3">
        <v>800000</v>
      </c>
      <c r="F37">
        <v>2003</v>
      </c>
    </row>
    <row r="38" spans="1:7">
      <c r="A38" t="s">
        <v>64</v>
      </c>
      <c r="B38" t="str">
        <f t="shared" si="0"/>
        <v>Brady Education Foundation_Manhattan Institute2002800000</v>
      </c>
      <c r="C38" t="s">
        <v>63</v>
      </c>
      <c r="D38" t="s">
        <v>30</v>
      </c>
      <c r="E38" s="3">
        <v>800000</v>
      </c>
      <c r="F38">
        <v>2002</v>
      </c>
    </row>
    <row r="39" spans="1:7">
      <c r="A39" t="s">
        <v>64</v>
      </c>
      <c r="B39" t="str">
        <f t="shared" si="0"/>
        <v>Brady Education Foundation_Manhattan Institute199920000</v>
      </c>
      <c r="C39" t="s">
        <v>63</v>
      </c>
      <c r="D39" t="s">
        <v>30</v>
      </c>
      <c r="E39" s="3">
        <v>20000</v>
      </c>
      <c r="F39">
        <v>1999</v>
      </c>
    </row>
    <row r="40" spans="1:7">
      <c r="A40" t="s">
        <v>65</v>
      </c>
      <c r="B40" t="str">
        <f t="shared" si="0"/>
        <v>Castle Rock Foundation_Manhattan Institute201025000</v>
      </c>
      <c r="C40" t="s">
        <v>42</v>
      </c>
      <c r="D40" t="s">
        <v>30</v>
      </c>
      <c r="E40" s="3">
        <v>25000</v>
      </c>
      <c r="F40">
        <v>2010</v>
      </c>
    </row>
    <row r="41" spans="1:7">
      <c r="A41" t="s">
        <v>65</v>
      </c>
      <c r="B41" t="str">
        <f t="shared" si="0"/>
        <v>Castle Rock Foundation_Manhattan Institute200735000</v>
      </c>
      <c r="C41" t="s">
        <v>42</v>
      </c>
      <c r="D41" t="s">
        <v>30</v>
      </c>
      <c r="E41" s="3">
        <v>35000</v>
      </c>
      <c r="F41">
        <v>2007</v>
      </c>
    </row>
    <row r="42" spans="1:7">
      <c r="A42" t="s">
        <v>65</v>
      </c>
      <c r="B42" t="str">
        <f t="shared" si="0"/>
        <v>Castle Rock Foundation_Manhattan Institute200435000</v>
      </c>
      <c r="C42" t="s">
        <v>42</v>
      </c>
      <c r="D42" t="s">
        <v>30</v>
      </c>
      <c r="E42" s="3">
        <v>35000</v>
      </c>
      <c r="F42">
        <v>2004</v>
      </c>
    </row>
    <row r="43" spans="1:7">
      <c r="A43" t="s">
        <v>65</v>
      </c>
      <c r="B43" t="str">
        <f t="shared" si="0"/>
        <v>Castle Rock Foundation_Manhattan Institute200135000</v>
      </c>
      <c r="C43" t="s">
        <v>42</v>
      </c>
      <c r="D43" t="s">
        <v>30</v>
      </c>
      <c r="E43" s="3">
        <v>35000</v>
      </c>
      <c r="F43">
        <v>2001</v>
      </c>
    </row>
    <row r="44" spans="1:7">
      <c r="A44" t="s">
        <v>65</v>
      </c>
      <c r="B44" t="str">
        <f t="shared" si="0"/>
        <v>Castle Rock Foundation_Manhattan Institute199835000</v>
      </c>
      <c r="C44" t="s">
        <v>42</v>
      </c>
      <c r="D44" t="s">
        <v>30</v>
      </c>
      <c r="E44" s="3">
        <v>35000</v>
      </c>
      <c r="F44">
        <v>1998</v>
      </c>
    </row>
    <row r="45" spans="1:7">
      <c r="A45" t="s">
        <v>65</v>
      </c>
      <c r="B45" t="str">
        <f t="shared" si="0"/>
        <v>Cato Institute_Manhattan Institute20065000</v>
      </c>
      <c r="C45" t="s">
        <v>54</v>
      </c>
      <c r="D45" t="s">
        <v>30</v>
      </c>
      <c r="E45" s="3">
        <v>5000</v>
      </c>
      <c r="F45">
        <v>2006</v>
      </c>
    </row>
    <row r="46" spans="1:7">
      <c r="A46" t="s">
        <v>65</v>
      </c>
      <c r="B46" t="str">
        <f t="shared" si="0"/>
        <v>Cato Institute_Manhattan Institute20051000</v>
      </c>
      <c r="C46" t="s">
        <v>54</v>
      </c>
      <c r="D46" t="s">
        <v>30</v>
      </c>
      <c r="E46" s="3">
        <v>1000</v>
      </c>
      <c r="F46">
        <v>2005</v>
      </c>
    </row>
    <row r="47" spans="1:7">
      <c r="A47" t="s">
        <v>65</v>
      </c>
      <c r="B47" t="str">
        <f t="shared" si="0"/>
        <v>Cato Institute_Manhattan Institute20031000</v>
      </c>
      <c r="C47" t="s">
        <v>54</v>
      </c>
      <c r="D47" t="s">
        <v>30</v>
      </c>
      <c r="E47" s="3">
        <v>1000</v>
      </c>
      <c r="F47">
        <v>2003</v>
      </c>
    </row>
    <row r="48" spans="1:7">
      <c r="A48">
        <v>990</v>
      </c>
      <c r="B48" t="str">
        <f t="shared" si="0"/>
        <v>Charles and Ann Johnson Foundation_Manhattan Institute20132000</v>
      </c>
      <c r="C48" t="s">
        <v>152</v>
      </c>
      <c r="D48" t="s">
        <v>30</v>
      </c>
      <c r="E48" s="3">
        <v>2000</v>
      </c>
      <c r="F48">
        <v>2013</v>
      </c>
      <c r="G48" t="s">
        <v>101</v>
      </c>
    </row>
    <row r="49" spans="1:7">
      <c r="A49">
        <v>990</v>
      </c>
      <c r="B49" t="str">
        <f t="shared" si="0"/>
        <v>Charles and Ann Johnson Foundation_Manhattan Institute20122000</v>
      </c>
      <c r="C49" t="s">
        <v>152</v>
      </c>
      <c r="D49" t="s">
        <v>30</v>
      </c>
      <c r="E49" s="3">
        <v>2000</v>
      </c>
      <c r="F49">
        <v>2012</v>
      </c>
      <c r="G49" t="s">
        <v>101</v>
      </c>
    </row>
    <row r="50" spans="1:7">
      <c r="A50">
        <v>990</v>
      </c>
      <c r="B50" t="str">
        <f t="shared" si="0"/>
        <v>Charles and Ann Johnson Foundation_Manhattan Institute20112000</v>
      </c>
      <c r="C50" t="s">
        <v>152</v>
      </c>
      <c r="D50" t="s">
        <v>30</v>
      </c>
      <c r="E50" s="3">
        <v>2000</v>
      </c>
      <c r="F50">
        <v>2011</v>
      </c>
      <c r="G50" t="s">
        <v>101</v>
      </c>
    </row>
    <row r="51" spans="1:7">
      <c r="A51">
        <v>990</v>
      </c>
      <c r="B51" t="str">
        <f t="shared" si="0"/>
        <v>Charles and Ann Johnson Foundation_Manhattan Institute20102000</v>
      </c>
      <c r="C51" t="s">
        <v>152</v>
      </c>
      <c r="D51" t="s">
        <v>30</v>
      </c>
      <c r="E51" s="3">
        <v>2000</v>
      </c>
      <c r="F51">
        <v>2010</v>
      </c>
      <c r="G51" t="s">
        <v>101</v>
      </c>
    </row>
    <row r="52" spans="1:7">
      <c r="A52">
        <v>990</v>
      </c>
      <c r="B52" t="str">
        <f t="shared" si="0"/>
        <v>Charles and Ann Johnson Foundation_Manhattan Institute20091000</v>
      </c>
      <c r="C52" t="s">
        <v>152</v>
      </c>
      <c r="D52" t="s">
        <v>30</v>
      </c>
      <c r="E52" s="3">
        <v>1000</v>
      </c>
      <c r="F52">
        <v>2009</v>
      </c>
      <c r="G52" t="s">
        <v>101</v>
      </c>
    </row>
    <row r="53" spans="1:7">
      <c r="A53">
        <v>990</v>
      </c>
      <c r="B53" t="str">
        <f t="shared" si="0"/>
        <v>Charles and Ann Johnson Foundation_Manhattan Institute20081000</v>
      </c>
      <c r="C53" t="s">
        <v>152</v>
      </c>
      <c r="D53" t="s">
        <v>30</v>
      </c>
      <c r="E53" s="3">
        <v>1000</v>
      </c>
      <c r="F53">
        <v>2008</v>
      </c>
      <c r="G53" t="s">
        <v>101</v>
      </c>
    </row>
    <row r="54" spans="1:7">
      <c r="A54">
        <v>990</v>
      </c>
      <c r="B54" t="str">
        <f t="shared" ref="B54:B96" si="1">C54&amp;"_"&amp;D54&amp;F54&amp;E54</f>
        <v>Chase Foundation of Virginia_Manhattan Institute20167000</v>
      </c>
      <c r="C54" t="s">
        <v>22</v>
      </c>
      <c r="D54" t="s">
        <v>30</v>
      </c>
      <c r="E54" s="3">
        <v>7000</v>
      </c>
      <c r="F54">
        <v>2016</v>
      </c>
      <c r="G54" t="s">
        <v>101</v>
      </c>
    </row>
    <row r="55" spans="1:7">
      <c r="A55">
        <v>990</v>
      </c>
      <c r="B55" t="str">
        <f t="shared" si="1"/>
        <v>Chase Foundation of Virginia_Manhattan Institute20157000</v>
      </c>
      <c r="C55" t="s">
        <v>22</v>
      </c>
      <c r="D55" t="s">
        <v>30</v>
      </c>
      <c r="E55" s="3">
        <v>7000</v>
      </c>
      <c r="F55">
        <v>2015</v>
      </c>
      <c r="G55" t="s">
        <v>101</v>
      </c>
    </row>
    <row r="56" spans="1:7">
      <c r="A56">
        <v>990</v>
      </c>
      <c r="B56" t="str">
        <f t="shared" si="1"/>
        <v>Chase Foundation of Virginia_Manhattan Institute20145000</v>
      </c>
      <c r="C56" t="s">
        <v>22</v>
      </c>
      <c r="D56" t="s">
        <v>30</v>
      </c>
      <c r="E56" s="3">
        <v>5000</v>
      </c>
      <c r="F56">
        <v>2014</v>
      </c>
      <c r="G56" t="s">
        <v>101</v>
      </c>
    </row>
    <row r="57" spans="1:7">
      <c r="A57">
        <v>990</v>
      </c>
      <c r="B57" t="str">
        <f t="shared" si="1"/>
        <v>Chase Foundation of Virginia_Manhattan Institute20135000</v>
      </c>
      <c r="C57" t="s">
        <v>22</v>
      </c>
      <c r="D57" t="s">
        <v>30</v>
      </c>
      <c r="E57" s="3">
        <v>5000</v>
      </c>
      <c r="F57">
        <v>2013</v>
      </c>
      <c r="G57" t="s">
        <v>101</v>
      </c>
    </row>
    <row r="58" spans="1:7">
      <c r="A58" t="s">
        <v>65</v>
      </c>
      <c r="B58" t="str">
        <f t="shared" si="1"/>
        <v>Chase Foundation of Virginia_Manhattan Institute20125000</v>
      </c>
      <c r="C58" t="s">
        <v>22</v>
      </c>
      <c r="D58" t="s">
        <v>30</v>
      </c>
      <c r="E58" s="3">
        <v>5000</v>
      </c>
      <c r="F58">
        <v>2012</v>
      </c>
    </row>
    <row r="59" spans="1:7">
      <c r="A59" t="s">
        <v>65</v>
      </c>
      <c r="B59" t="str">
        <f t="shared" si="1"/>
        <v>Chase Foundation of Virginia_Manhattan Institute201112000</v>
      </c>
      <c r="C59" t="s">
        <v>22</v>
      </c>
      <c r="D59" t="s">
        <v>30</v>
      </c>
      <c r="E59" s="3">
        <v>12000</v>
      </c>
      <c r="F59">
        <v>2011</v>
      </c>
    </row>
    <row r="60" spans="1:7">
      <c r="A60" t="s">
        <v>65</v>
      </c>
      <c r="B60" t="str">
        <f t="shared" si="1"/>
        <v>Chase Foundation of Virginia_Manhattan Institute200610000</v>
      </c>
      <c r="C60" t="s">
        <v>22</v>
      </c>
      <c r="D60" t="s">
        <v>30</v>
      </c>
      <c r="E60" s="3">
        <v>10000</v>
      </c>
      <c r="F60">
        <v>2006</v>
      </c>
    </row>
    <row r="61" spans="1:7">
      <c r="A61" t="s">
        <v>65</v>
      </c>
      <c r="B61" t="str">
        <f t="shared" si="1"/>
        <v>Chase Foundation of Virginia_Manhattan Institute200510000</v>
      </c>
      <c r="C61" t="s">
        <v>22</v>
      </c>
      <c r="D61" t="s">
        <v>30</v>
      </c>
      <c r="E61" s="3">
        <v>10000</v>
      </c>
      <c r="F61">
        <v>2005</v>
      </c>
    </row>
    <row r="62" spans="1:7">
      <c r="A62" t="s">
        <v>65</v>
      </c>
      <c r="B62" t="str">
        <f t="shared" si="1"/>
        <v>Chase Foundation of Virginia_Manhattan Institute200412200</v>
      </c>
      <c r="C62" t="s">
        <v>22</v>
      </c>
      <c r="D62" t="s">
        <v>30</v>
      </c>
      <c r="E62" s="3">
        <v>12200</v>
      </c>
      <c r="F62">
        <v>2004</v>
      </c>
    </row>
    <row r="63" spans="1:7">
      <c r="A63" t="s">
        <v>65</v>
      </c>
      <c r="B63" t="str">
        <f t="shared" si="1"/>
        <v>Chase Foundation of Virginia_Manhattan Institute200313000</v>
      </c>
      <c r="C63" t="s">
        <v>22</v>
      </c>
      <c r="D63" t="s">
        <v>30</v>
      </c>
      <c r="E63" s="3">
        <v>13000</v>
      </c>
      <c r="F63">
        <v>2003</v>
      </c>
    </row>
    <row r="64" spans="1:7">
      <c r="A64" t="s">
        <v>65</v>
      </c>
      <c r="B64" t="str">
        <f t="shared" si="1"/>
        <v>Chase Foundation of Virginia_Manhattan Institute200213000</v>
      </c>
      <c r="C64" t="s">
        <v>22</v>
      </c>
      <c r="D64" t="s">
        <v>30</v>
      </c>
      <c r="E64" s="3">
        <v>13000</v>
      </c>
      <c r="F64">
        <v>2002</v>
      </c>
    </row>
    <row r="65" spans="1:7">
      <c r="A65" t="s">
        <v>65</v>
      </c>
      <c r="B65" t="str">
        <f t="shared" si="1"/>
        <v>Chase Foundation of Virginia_Manhattan Institute200113000</v>
      </c>
      <c r="C65" t="s">
        <v>22</v>
      </c>
      <c r="D65" t="s">
        <v>30</v>
      </c>
      <c r="E65" s="3">
        <v>13000</v>
      </c>
      <c r="F65">
        <v>2001</v>
      </c>
    </row>
    <row r="66" spans="1:7">
      <c r="A66" t="s">
        <v>65</v>
      </c>
      <c r="B66" t="str">
        <f t="shared" si="1"/>
        <v>CIGNA Foundation_Manhattan Institute20045000</v>
      </c>
      <c r="C66" t="s">
        <v>56</v>
      </c>
      <c r="D66" t="s">
        <v>30</v>
      </c>
      <c r="E66" s="3">
        <v>5000</v>
      </c>
      <c r="F66">
        <v>2004</v>
      </c>
    </row>
    <row r="67" spans="1:7">
      <c r="A67" t="s">
        <v>65</v>
      </c>
      <c r="B67" t="str">
        <f t="shared" si="1"/>
        <v>CIGNA Foundation_Manhattan Institute200315000</v>
      </c>
      <c r="C67" t="s">
        <v>56</v>
      </c>
      <c r="D67" t="s">
        <v>30</v>
      </c>
      <c r="E67" s="3">
        <v>15000</v>
      </c>
      <c r="F67">
        <v>2003</v>
      </c>
    </row>
    <row r="68" spans="1:7">
      <c r="A68" t="s">
        <v>65</v>
      </c>
      <c r="B68" t="str">
        <f t="shared" si="1"/>
        <v>CIGNA Foundation_Manhattan Institute200215000</v>
      </c>
      <c r="C68" t="s">
        <v>56</v>
      </c>
      <c r="D68" t="s">
        <v>30</v>
      </c>
      <c r="E68" s="3">
        <v>15000</v>
      </c>
      <c r="F68">
        <v>2002</v>
      </c>
    </row>
    <row r="69" spans="1:7">
      <c r="A69" t="s">
        <v>65</v>
      </c>
      <c r="B69" t="str">
        <f t="shared" si="1"/>
        <v>CIGNA Foundation_Manhattan Institute200115000</v>
      </c>
      <c r="C69" t="s">
        <v>56</v>
      </c>
      <c r="D69" t="s">
        <v>30</v>
      </c>
      <c r="E69" s="3">
        <v>15000</v>
      </c>
      <c r="F69">
        <v>2001</v>
      </c>
    </row>
    <row r="70" spans="1:7">
      <c r="A70">
        <v>990</v>
      </c>
      <c r="B70" t="str">
        <f t="shared" si="1"/>
        <v>Deramus Foundation_Manhattan Institute201325000</v>
      </c>
      <c r="C70" t="s">
        <v>106</v>
      </c>
      <c r="D70" t="s">
        <v>30</v>
      </c>
      <c r="E70" s="3">
        <v>25000</v>
      </c>
      <c r="F70">
        <v>2013</v>
      </c>
      <c r="G70" t="s">
        <v>101</v>
      </c>
    </row>
    <row r="71" spans="1:7">
      <c r="A71">
        <v>990</v>
      </c>
      <c r="B71" t="str">
        <f t="shared" si="1"/>
        <v>Diana Davis Spencer Foundation_Manhattan Institute20151750000</v>
      </c>
      <c r="C71" t="s">
        <v>50</v>
      </c>
      <c r="D71" t="s">
        <v>30</v>
      </c>
      <c r="E71" s="3">
        <v>1750000</v>
      </c>
      <c r="F71">
        <v>2015</v>
      </c>
      <c r="G71" t="s">
        <v>101</v>
      </c>
    </row>
    <row r="72" spans="1:7">
      <c r="A72">
        <v>990</v>
      </c>
      <c r="B72" t="str">
        <f t="shared" si="1"/>
        <v>Diana Davis Spencer Foundation_Manhattan Institute20141750000</v>
      </c>
      <c r="C72" t="s">
        <v>50</v>
      </c>
      <c r="D72" t="s">
        <v>30</v>
      </c>
      <c r="E72" s="3">
        <v>1750000</v>
      </c>
      <c r="F72">
        <v>2014</v>
      </c>
      <c r="G72" t="s">
        <v>101</v>
      </c>
    </row>
    <row r="73" spans="1:7">
      <c r="A73" t="s">
        <v>65</v>
      </c>
      <c r="B73" t="str">
        <f t="shared" si="1"/>
        <v>Diana Davis Spencer Foundation_Manhattan Institute200825000</v>
      </c>
      <c r="C73" t="s">
        <v>50</v>
      </c>
      <c r="D73" t="s">
        <v>30</v>
      </c>
      <c r="E73" s="3">
        <v>25000</v>
      </c>
      <c r="F73">
        <v>2008</v>
      </c>
    </row>
    <row r="74" spans="1:7">
      <c r="A74">
        <v>990</v>
      </c>
      <c r="B74" t="str">
        <f t="shared" si="1"/>
        <v>Dodge Jones Foundation_Manhattan Institute20157500</v>
      </c>
      <c r="C74" t="s">
        <v>128</v>
      </c>
      <c r="D74" t="s">
        <v>30</v>
      </c>
      <c r="E74" s="3">
        <v>7500</v>
      </c>
      <c r="F74">
        <v>2015</v>
      </c>
      <c r="G74" t="s">
        <v>101</v>
      </c>
    </row>
    <row r="75" spans="1:7">
      <c r="A75">
        <v>990</v>
      </c>
      <c r="B75" t="str">
        <f t="shared" si="1"/>
        <v>Dodge Jones Foundation_Manhattan Institute20147500</v>
      </c>
      <c r="C75" t="s">
        <v>128</v>
      </c>
      <c r="D75" t="s">
        <v>30</v>
      </c>
      <c r="E75" s="3">
        <v>7500</v>
      </c>
      <c r="F75">
        <v>2014</v>
      </c>
      <c r="G75" t="s">
        <v>101</v>
      </c>
    </row>
    <row r="76" spans="1:7">
      <c r="A76">
        <v>990</v>
      </c>
      <c r="B76" t="str">
        <f t="shared" si="1"/>
        <v>Dodge Jones Foundation_Manhattan Institute20137500</v>
      </c>
      <c r="C76" t="s">
        <v>128</v>
      </c>
      <c r="D76" t="s">
        <v>30</v>
      </c>
      <c r="E76" s="3">
        <v>7500</v>
      </c>
      <c r="F76">
        <v>2013</v>
      </c>
      <c r="G76" t="s">
        <v>101</v>
      </c>
    </row>
    <row r="77" spans="1:7">
      <c r="A77">
        <v>990</v>
      </c>
      <c r="B77" t="str">
        <f t="shared" si="1"/>
        <v>Dodge Jones Foundation_Manhattan Institute20127500</v>
      </c>
      <c r="C77" t="s">
        <v>128</v>
      </c>
      <c r="D77" t="s">
        <v>30</v>
      </c>
      <c r="E77" s="3">
        <v>7500</v>
      </c>
      <c r="F77">
        <v>2012</v>
      </c>
      <c r="G77" t="s">
        <v>101</v>
      </c>
    </row>
    <row r="78" spans="1:7">
      <c r="A78">
        <v>990</v>
      </c>
      <c r="B78" t="str">
        <f t="shared" si="1"/>
        <v>Dodge Jones Foundation_Manhattan Institute20112500</v>
      </c>
      <c r="C78" t="s">
        <v>128</v>
      </c>
      <c r="D78" t="s">
        <v>30</v>
      </c>
      <c r="E78" s="3">
        <v>2500</v>
      </c>
      <c r="F78">
        <v>2011</v>
      </c>
      <c r="G78" t="s">
        <v>101</v>
      </c>
    </row>
    <row r="79" spans="1:7">
      <c r="A79">
        <v>990</v>
      </c>
      <c r="B79" t="str">
        <f t="shared" si="1"/>
        <v>Dodge Jones Foundation_Manhattan Institute20105000</v>
      </c>
      <c r="C79" t="s">
        <v>128</v>
      </c>
      <c r="D79" t="s">
        <v>30</v>
      </c>
      <c r="E79" s="3">
        <v>5000</v>
      </c>
      <c r="F79">
        <v>2010</v>
      </c>
      <c r="G79" t="s">
        <v>101</v>
      </c>
    </row>
    <row r="80" spans="1:7">
      <c r="A80">
        <v>990</v>
      </c>
      <c r="B80" t="str">
        <f t="shared" si="1"/>
        <v>Dodge Jones Foundation_Manhattan Institute20095000</v>
      </c>
      <c r="C80" t="s">
        <v>128</v>
      </c>
      <c r="D80" t="s">
        <v>30</v>
      </c>
      <c r="E80" s="3">
        <v>5000</v>
      </c>
      <c r="F80">
        <v>2009</v>
      </c>
      <c r="G80" t="s">
        <v>101</v>
      </c>
    </row>
    <row r="81" spans="1:7">
      <c r="A81">
        <v>990</v>
      </c>
      <c r="B81" t="str">
        <f t="shared" si="1"/>
        <v>Dodge Jones Foundation_Manhattan Institute20095000</v>
      </c>
      <c r="C81" t="s">
        <v>128</v>
      </c>
      <c r="D81" t="s">
        <v>30</v>
      </c>
      <c r="E81" s="3">
        <v>5000</v>
      </c>
      <c r="F81">
        <v>2009</v>
      </c>
      <c r="G81" t="s">
        <v>101</v>
      </c>
    </row>
    <row r="82" spans="1:7">
      <c r="A82">
        <v>990</v>
      </c>
      <c r="B82" t="str">
        <f t="shared" si="1"/>
        <v>Dodge Jones Foundation_Manhattan Institute20075000</v>
      </c>
      <c r="C82" t="s">
        <v>128</v>
      </c>
      <c r="D82" t="s">
        <v>30</v>
      </c>
      <c r="E82" s="3">
        <v>5000</v>
      </c>
      <c r="F82">
        <v>2007</v>
      </c>
      <c r="G82" t="s">
        <v>101</v>
      </c>
    </row>
    <row r="83" spans="1:7">
      <c r="A83">
        <v>990</v>
      </c>
      <c r="B83" t="str">
        <f t="shared" si="1"/>
        <v>Dodge Jones Foundation_Manhattan Institute200610000</v>
      </c>
      <c r="C83" t="s">
        <v>128</v>
      </c>
      <c r="D83" t="s">
        <v>30</v>
      </c>
      <c r="E83" s="3">
        <v>10000</v>
      </c>
      <c r="F83">
        <v>2006</v>
      </c>
      <c r="G83" t="s">
        <v>101</v>
      </c>
    </row>
    <row r="84" spans="1:7">
      <c r="A84">
        <v>990</v>
      </c>
      <c r="B84" t="str">
        <f t="shared" si="1"/>
        <v>Dodge Jones Foundation_Manhattan Institute200510000</v>
      </c>
      <c r="C84" t="s">
        <v>128</v>
      </c>
      <c r="D84" t="s">
        <v>30</v>
      </c>
      <c r="E84" s="3">
        <v>10000</v>
      </c>
      <c r="F84">
        <v>2005</v>
      </c>
      <c r="G84" t="s">
        <v>101</v>
      </c>
    </row>
    <row r="85" spans="1:7">
      <c r="A85">
        <v>990</v>
      </c>
      <c r="B85" t="str">
        <f t="shared" si="1"/>
        <v>Dodge Jones Foundation_Manhattan Institute20045000</v>
      </c>
      <c r="C85" t="s">
        <v>128</v>
      </c>
      <c r="D85" t="s">
        <v>30</v>
      </c>
      <c r="E85" s="3">
        <v>5000</v>
      </c>
      <c r="F85">
        <v>2004</v>
      </c>
      <c r="G85" t="s">
        <v>101</v>
      </c>
    </row>
    <row r="86" spans="1:7">
      <c r="A86">
        <v>990</v>
      </c>
      <c r="B86" t="str">
        <f t="shared" si="1"/>
        <v>Dodge Jones Foundation_Manhattan Institute20035000</v>
      </c>
      <c r="C86" t="s">
        <v>128</v>
      </c>
      <c r="D86" t="s">
        <v>30</v>
      </c>
      <c r="E86" s="3">
        <v>5000</v>
      </c>
      <c r="F86">
        <v>2003</v>
      </c>
      <c r="G86" t="s">
        <v>101</v>
      </c>
    </row>
    <row r="87" spans="1:7">
      <c r="A87">
        <v>990</v>
      </c>
      <c r="B87" t="str">
        <f t="shared" si="1"/>
        <v>Dodge Jones Foundation_Manhattan Institute20021000</v>
      </c>
      <c r="C87" t="s">
        <v>128</v>
      </c>
      <c r="D87" t="s">
        <v>30</v>
      </c>
      <c r="E87" s="3">
        <v>1000</v>
      </c>
      <c r="F87">
        <v>2002</v>
      </c>
      <c r="G87" t="s">
        <v>101</v>
      </c>
    </row>
    <row r="88" spans="1:7">
      <c r="A88" t="s">
        <v>65</v>
      </c>
      <c r="B88" t="str">
        <f t="shared" si="1"/>
        <v>Donors Capital Fund_Manhattan Institute201325000</v>
      </c>
      <c r="C88" t="s">
        <v>12</v>
      </c>
      <c r="D88" t="s">
        <v>30</v>
      </c>
      <c r="E88" s="3">
        <v>25000</v>
      </c>
      <c r="F88">
        <v>2013</v>
      </c>
    </row>
    <row r="89" spans="1:7">
      <c r="A89" t="s">
        <v>65</v>
      </c>
      <c r="B89" t="str">
        <f t="shared" si="1"/>
        <v>Donors Capital Fund_Manhattan Institute201225000</v>
      </c>
      <c r="C89" t="s">
        <v>12</v>
      </c>
      <c r="D89" t="s">
        <v>30</v>
      </c>
      <c r="E89" s="3">
        <v>25000</v>
      </c>
      <c r="F89">
        <v>2012</v>
      </c>
    </row>
    <row r="90" spans="1:7">
      <c r="A90" t="s">
        <v>65</v>
      </c>
      <c r="B90" t="str">
        <f t="shared" si="1"/>
        <v>Donors Capital Fund_Manhattan Institute2011125000</v>
      </c>
      <c r="C90" t="s">
        <v>12</v>
      </c>
      <c r="D90" t="s">
        <v>30</v>
      </c>
      <c r="E90" s="3">
        <v>125000</v>
      </c>
      <c r="F90">
        <v>2011</v>
      </c>
    </row>
    <row r="91" spans="1:7">
      <c r="A91" t="s">
        <v>65</v>
      </c>
      <c r="B91" t="str">
        <f t="shared" si="1"/>
        <v>Donors Capital Fund_Manhattan Institute2010150000</v>
      </c>
      <c r="C91" t="s">
        <v>12</v>
      </c>
      <c r="D91" t="s">
        <v>30</v>
      </c>
      <c r="E91" s="3">
        <v>150000</v>
      </c>
      <c r="F91">
        <v>2010</v>
      </c>
    </row>
    <row r="92" spans="1:7">
      <c r="A92" t="s">
        <v>65</v>
      </c>
      <c r="B92" t="str">
        <f t="shared" si="1"/>
        <v>Donors Capital Fund_Manhattan Institute2009183475</v>
      </c>
      <c r="C92" t="s">
        <v>12</v>
      </c>
      <c r="D92" t="s">
        <v>30</v>
      </c>
      <c r="E92" s="3">
        <v>183475</v>
      </c>
      <c r="F92">
        <v>2009</v>
      </c>
    </row>
    <row r="93" spans="1:7">
      <c r="A93" t="s">
        <v>65</v>
      </c>
      <c r="B93" t="str">
        <f t="shared" si="1"/>
        <v>Donors Capital Fund_Manhattan Institute2008153295</v>
      </c>
      <c r="C93" t="s">
        <v>12</v>
      </c>
      <c r="D93" t="s">
        <v>30</v>
      </c>
      <c r="E93" s="3">
        <v>153295</v>
      </c>
      <c r="F93">
        <v>2008</v>
      </c>
    </row>
    <row r="94" spans="1:7">
      <c r="A94" t="s">
        <v>65</v>
      </c>
      <c r="B94" t="str">
        <f t="shared" si="1"/>
        <v>Donors Capital Fund_Manhattan Institute200780000</v>
      </c>
      <c r="C94" t="s">
        <v>12</v>
      </c>
      <c r="D94" t="s">
        <v>30</v>
      </c>
      <c r="E94" s="3">
        <v>80000</v>
      </c>
      <c r="F94">
        <v>2007</v>
      </c>
    </row>
    <row r="95" spans="1:7">
      <c r="A95" t="s">
        <v>65</v>
      </c>
      <c r="B95" t="str">
        <f t="shared" si="1"/>
        <v>Donors Capital Fund_Manhattan Institute200550000</v>
      </c>
      <c r="C95" t="s">
        <v>12</v>
      </c>
      <c r="D95" t="s">
        <v>30</v>
      </c>
      <c r="E95" s="3">
        <v>50000</v>
      </c>
      <c r="F95">
        <v>2005</v>
      </c>
    </row>
    <row r="96" spans="1:7">
      <c r="A96" t="s">
        <v>65</v>
      </c>
      <c r="B96" t="str">
        <f t="shared" si="1"/>
        <v>Donors Capital Fund_Manhattan Institute200450000</v>
      </c>
      <c r="C96" t="s">
        <v>12</v>
      </c>
      <c r="D96" t="s">
        <v>30</v>
      </c>
      <c r="E96" s="3">
        <v>50000</v>
      </c>
      <c r="F96">
        <v>2004</v>
      </c>
    </row>
    <row r="97" spans="1:7">
      <c r="A97">
        <v>990</v>
      </c>
      <c r="B97" t="str">
        <f t="shared" ref="B97:B138" si="2">C97&amp;"_"&amp;D97&amp;F97&amp;E97</f>
        <v>Earhart Foundation_Manhattan Institute201512500</v>
      </c>
      <c r="C97" t="s">
        <v>38</v>
      </c>
      <c r="D97" t="s">
        <v>30</v>
      </c>
      <c r="E97" s="3">
        <v>12500</v>
      </c>
      <c r="F97">
        <v>2015</v>
      </c>
      <c r="G97" t="s">
        <v>101</v>
      </c>
    </row>
    <row r="98" spans="1:7">
      <c r="A98">
        <v>990</v>
      </c>
      <c r="B98" t="str">
        <f t="shared" si="2"/>
        <v>Earhart Foundation_Manhattan Institute201530000</v>
      </c>
      <c r="C98" t="s">
        <v>38</v>
      </c>
      <c r="D98" t="s">
        <v>30</v>
      </c>
      <c r="E98" s="3">
        <v>30000</v>
      </c>
      <c r="F98">
        <v>2015</v>
      </c>
      <c r="G98" t="s">
        <v>101</v>
      </c>
    </row>
    <row r="99" spans="1:7">
      <c r="A99">
        <v>990</v>
      </c>
      <c r="B99" t="str">
        <f t="shared" si="2"/>
        <v>Earhart Foundation_Manhattan Institute201412500</v>
      </c>
      <c r="C99" t="s">
        <v>38</v>
      </c>
      <c r="D99" t="s">
        <v>30</v>
      </c>
      <c r="E99" s="3">
        <v>12500</v>
      </c>
      <c r="F99">
        <v>2014</v>
      </c>
      <c r="G99" t="s">
        <v>101</v>
      </c>
    </row>
    <row r="100" spans="1:7">
      <c r="A100">
        <v>990</v>
      </c>
      <c r="B100" t="str">
        <f t="shared" si="2"/>
        <v>Earhart Foundation_Manhattan Institute201325000</v>
      </c>
      <c r="C100" t="s">
        <v>38</v>
      </c>
      <c r="D100" t="s">
        <v>30</v>
      </c>
      <c r="E100" s="3">
        <v>25000</v>
      </c>
      <c r="F100">
        <v>2013</v>
      </c>
      <c r="G100" t="s">
        <v>101</v>
      </c>
    </row>
    <row r="101" spans="1:7">
      <c r="A101" t="s">
        <v>65</v>
      </c>
      <c r="B101" t="str">
        <f t="shared" si="2"/>
        <v>Earhart Foundation_Manhattan Institute201225000</v>
      </c>
      <c r="C101" t="s">
        <v>38</v>
      </c>
      <c r="D101" t="s">
        <v>30</v>
      </c>
      <c r="E101" s="3">
        <v>25000</v>
      </c>
      <c r="F101">
        <v>2012</v>
      </c>
    </row>
    <row r="102" spans="1:7">
      <c r="A102" t="s">
        <v>65</v>
      </c>
      <c r="B102" t="str">
        <f t="shared" si="2"/>
        <v>Earhart Foundation_Manhattan Institute201125000</v>
      </c>
      <c r="C102" t="s">
        <v>38</v>
      </c>
      <c r="D102" t="s">
        <v>30</v>
      </c>
      <c r="E102" s="3">
        <v>25000</v>
      </c>
      <c r="F102">
        <v>2011</v>
      </c>
    </row>
    <row r="103" spans="1:7">
      <c r="A103" t="s">
        <v>65</v>
      </c>
      <c r="B103" t="str">
        <f t="shared" si="2"/>
        <v>Earhart Foundation_Manhattan Institute201025000</v>
      </c>
      <c r="C103" t="s">
        <v>38</v>
      </c>
      <c r="D103" t="s">
        <v>30</v>
      </c>
      <c r="E103" s="3">
        <v>25000</v>
      </c>
      <c r="F103">
        <v>2010</v>
      </c>
    </row>
    <row r="104" spans="1:7">
      <c r="A104" t="s">
        <v>65</v>
      </c>
      <c r="B104" t="str">
        <f t="shared" si="2"/>
        <v>Earhart Foundation_Manhattan Institute200925000</v>
      </c>
      <c r="C104" t="s">
        <v>38</v>
      </c>
      <c r="D104" t="s">
        <v>30</v>
      </c>
      <c r="E104" s="3">
        <v>25000</v>
      </c>
      <c r="F104">
        <v>2009</v>
      </c>
    </row>
    <row r="105" spans="1:7">
      <c r="A105" t="s">
        <v>65</v>
      </c>
      <c r="B105" t="str">
        <f t="shared" si="2"/>
        <v>Earhart Foundation_Manhattan Institute200820000</v>
      </c>
      <c r="C105" t="s">
        <v>38</v>
      </c>
      <c r="D105" t="s">
        <v>30</v>
      </c>
      <c r="E105" s="3">
        <v>20000</v>
      </c>
      <c r="F105">
        <v>2008</v>
      </c>
    </row>
    <row r="106" spans="1:7">
      <c r="A106" t="s">
        <v>65</v>
      </c>
      <c r="B106" t="str">
        <f t="shared" si="2"/>
        <v>Earhart Foundation_Manhattan Institute200650000</v>
      </c>
      <c r="C106" t="s">
        <v>38</v>
      </c>
      <c r="D106" t="s">
        <v>30</v>
      </c>
      <c r="E106" s="3">
        <v>50000</v>
      </c>
      <c r="F106">
        <v>2006</v>
      </c>
    </row>
    <row r="107" spans="1:7">
      <c r="A107" t="s">
        <v>65</v>
      </c>
      <c r="B107" t="str">
        <f t="shared" si="2"/>
        <v>Earhart Foundation_Manhattan Institute200650000</v>
      </c>
      <c r="C107" t="s">
        <v>38</v>
      </c>
      <c r="D107" t="s">
        <v>30</v>
      </c>
      <c r="E107" s="3">
        <v>50000</v>
      </c>
      <c r="F107">
        <v>2006</v>
      </c>
    </row>
    <row r="108" spans="1:7">
      <c r="A108" t="s">
        <v>65</v>
      </c>
      <c r="B108" t="str">
        <f t="shared" si="2"/>
        <v>Earhart Foundation_Manhattan Institute200525000</v>
      </c>
      <c r="C108" t="s">
        <v>38</v>
      </c>
      <c r="D108" t="s">
        <v>30</v>
      </c>
      <c r="E108" s="3">
        <v>25000</v>
      </c>
      <c r="F108">
        <v>2005</v>
      </c>
    </row>
    <row r="109" spans="1:7">
      <c r="A109" t="s">
        <v>65</v>
      </c>
      <c r="B109" t="str">
        <f t="shared" si="2"/>
        <v>Earhart Foundation_Manhattan Institute200410000</v>
      </c>
      <c r="C109" t="s">
        <v>38</v>
      </c>
      <c r="D109" t="s">
        <v>30</v>
      </c>
      <c r="E109" s="3">
        <v>10000</v>
      </c>
      <c r="F109">
        <v>2004</v>
      </c>
    </row>
    <row r="110" spans="1:7">
      <c r="A110" t="s">
        <v>65</v>
      </c>
      <c r="B110" t="str">
        <f t="shared" si="2"/>
        <v>Earhart Foundation_Manhattan Institute200445000</v>
      </c>
      <c r="C110" t="s">
        <v>38</v>
      </c>
      <c r="D110" t="s">
        <v>30</v>
      </c>
      <c r="E110" s="3">
        <v>45000</v>
      </c>
      <c r="F110">
        <v>2004</v>
      </c>
    </row>
    <row r="111" spans="1:7">
      <c r="A111" t="s">
        <v>65</v>
      </c>
      <c r="B111" t="str">
        <f t="shared" si="2"/>
        <v>Earhart Foundation_Manhattan Institute200325000</v>
      </c>
      <c r="C111" t="s">
        <v>38</v>
      </c>
      <c r="D111" t="s">
        <v>30</v>
      </c>
      <c r="E111" s="3">
        <v>25000</v>
      </c>
      <c r="F111">
        <v>2003</v>
      </c>
    </row>
    <row r="112" spans="1:7">
      <c r="A112" t="s">
        <v>65</v>
      </c>
      <c r="B112" t="str">
        <f t="shared" si="2"/>
        <v>Earhart Foundation_Manhattan Institute200335000</v>
      </c>
      <c r="C112" t="s">
        <v>38</v>
      </c>
      <c r="D112" t="s">
        <v>30</v>
      </c>
      <c r="E112" s="3">
        <v>35000</v>
      </c>
      <c r="F112">
        <v>2003</v>
      </c>
    </row>
    <row r="113" spans="1:7">
      <c r="A113" t="s">
        <v>65</v>
      </c>
      <c r="B113" t="str">
        <f t="shared" si="2"/>
        <v>Earhart Foundation_Manhattan Institute200210000</v>
      </c>
      <c r="C113" t="s">
        <v>38</v>
      </c>
      <c r="D113" t="s">
        <v>30</v>
      </c>
      <c r="E113" s="3">
        <v>10000</v>
      </c>
      <c r="F113">
        <v>2002</v>
      </c>
    </row>
    <row r="114" spans="1:7">
      <c r="A114" t="s">
        <v>65</v>
      </c>
      <c r="B114" t="str">
        <f t="shared" si="2"/>
        <v>Earhart Foundation_Manhattan Institute200225000</v>
      </c>
      <c r="C114" t="s">
        <v>38</v>
      </c>
      <c r="D114" t="s">
        <v>30</v>
      </c>
      <c r="E114" s="3">
        <v>25000</v>
      </c>
      <c r="F114">
        <v>2002</v>
      </c>
    </row>
    <row r="115" spans="1:7">
      <c r="A115" t="s">
        <v>65</v>
      </c>
      <c r="B115" t="str">
        <f t="shared" si="2"/>
        <v>Earhart Foundation_Manhattan Institute200235000</v>
      </c>
      <c r="C115" t="s">
        <v>38</v>
      </c>
      <c r="D115" t="s">
        <v>30</v>
      </c>
      <c r="E115" s="3">
        <v>35000</v>
      </c>
      <c r="F115">
        <v>2002</v>
      </c>
    </row>
    <row r="116" spans="1:7">
      <c r="A116" t="s">
        <v>65</v>
      </c>
      <c r="B116" t="str">
        <f t="shared" si="2"/>
        <v>Earhart Foundation_Manhattan Institute200140000</v>
      </c>
      <c r="C116" t="s">
        <v>38</v>
      </c>
      <c r="D116" t="s">
        <v>30</v>
      </c>
      <c r="E116" s="3">
        <v>40000</v>
      </c>
      <c r="F116">
        <v>2001</v>
      </c>
    </row>
    <row r="117" spans="1:7">
      <c r="A117" t="s">
        <v>65</v>
      </c>
      <c r="B117" t="str">
        <f t="shared" si="2"/>
        <v>Earhart Foundation_Manhattan Institute200040000</v>
      </c>
      <c r="C117" t="s">
        <v>38</v>
      </c>
      <c r="D117" t="s">
        <v>30</v>
      </c>
      <c r="E117" s="3">
        <v>40000</v>
      </c>
      <c r="F117">
        <v>2000</v>
      </c>
    </row>
    <row r="118" spans="1:7">
      <c r="A118" t="s">
        <v>65</v>
      </c>
      <c r="B118" t="str">
        <f t="shared" si="2"/>
        <v>Earhart Foundation_Manhattan Institute199940000</v>
      </c>
      <c r="C118" t="s">
        <v>38</v>
      </c>
      <c r="D118" t="s">
        <v>30</v>
      </c>
      <c r="E118" s="3">
        <v>40000</v>
      </c>
      <c r="F118">
        <v>1999</v>
      </c>
    </row>
    <row r="119" spans="1:7">
      <c r="A119" t="s">
        <v>65</v>
      </c>
      <c r="B119" t="str">
        <f t="shared" si="2"/>
        <v>Earhart Foundation_Manhattan Institute199830000</v>
      </c>
      <c r="C119" t="s">
        <v>38</v>
      </c>
      <c r="D119" t="s">
        <v>30</v>
      </c>
      <c r="E119" s="3">
        <v>30000</v>
      </c>
      <c r="F119">
        <v>1998</v>
      </c>
    </row>
    <row r="120" spans="1:7">
      <c r="A120" t="s">
        <v>65</v>
      </c>
      <c r="B120" t="str">
        <f t="shared" si="2"/>
        <v>Earhart Foundation_Manhattan Institute199720000</v>
      </c>
      <c r="C120" t="s">
        <v>38</v>
      </c>
      <c r="D120" t="s">
        <v>30</v>
      </c>
      <c r="E120" s="3">
        <v>20000</v>
      </c>
      <c r="F120">
        <v>1997</v>
      </c>
    </row>
    <row r="121" spans="1:7">
      <c r="A121">
        <v>990</v>
      </c>
      <c r="B121" t="str">
        <f t="shared" si="2"/>
        <v>Ed Uihlein Family Foundation_Manhattan Institute201675000</v>
      </c>
      <c r="C121" t="s">
        <v>107</v>
      </c>
      <c r="D121" t="s">
        <v>30</v>
      </c>
      <c r="E121" s="3">
        <v>75000</v>
      </c>
      <c r="F121">
        <v>2016</v>
      </c>
      <c r="G121" t="s">
        <v>101</v>
      </c>
    </row>
    <row r="122" spans="1:7">
      <c r="A122" t="s">
        <v>103</v>
      </c>
      <c r="B122" t="str">
        <f t="shared" si="2"/>
        <v>Exxon Mobil_Manhattan Institute2016135000</v>
      </c>
      <c r="C122" t="s">
        <v>20</v>
      </c>
      <c r="D122" t="s">
        <v>30</v>
      </c>
      <c r="E122" s="3">
        <v>135000</v>
      </c>
      <c r="F122">
        <v>2016</v>
      </c>
      <c r="G122" t="s">
        <v>101</v>
      </c>
    </row>
    <row r="123" spans="1:7">
      <c r="A123" t="s">
        <v>103</v>
      </c>
      <c r="B123" t="str">
        <f t="shared" si="2"/>
        <v>Exxon Mobil_Manhattan Institute2015200000</v>
      </c>
      <c r="C123" t="s">
        <v>20</v>
      </c>
      <c r="D123" t="s">
        <v>30</v>
      </c>
      <c r="E123" s="3">
        <v>200000</v>
      </c>
      <c r="F123">
        <v>2015</v>
      </c>
      <c r="G123" t="s">
        <v>101</v>
      </c>
    </row>
    <row r="124" spans="1:7">
      <c r="A124" t="s">
        <v>103</v>
      </c>
      <c r="B124" t="str">
        <f t="shared" si="2"/>
        <v>Exxon Mobil_Manhattan Institute2014100000</v>
      </c>
      <c r="C124" t="s">
        <v>20</v>
      </c>
      <c r="D124" t="s">
        <v>30</v>
      </c>
      <c r="E124" s="3">
        <v>100000</v>
      </c>
      <c r="F124">
        <v>2014</v>
      </c>
      <c r="G124" t="s">
        <v>101</v>
      </c>
    </row>
    <row r="125" spans="1:7">
      <c r="A125" t="s">
        <v>103</v>
      </c>
      <c r="B125" t="str">
        <f t="shared" si="2"/>
        <v>Exxon Mobil_Manhattan Institute201325000</v>
      </c>
      <c r="C125" t="s">
        <v>20</v>
      </c>
      <c r="D125" t="s">
        <v>30</v>
      </c>
      <c r="E125" s="3">
        <v>25000</v>
      </c>
      <c r="F125">
        <v>2013</v>
      </c>
      <c r="G125" t="s">
        <v>101</v>
      </c>
    </row>
    <row r="126" spans="1:7">
      <c r="A126" t="s">
        <v>103</v>
      </c>
      <c r="B126" t="str">
        <f t="shared" si="2"/>
        <v>Exxon Mobil_Manhattan Institute201340000</v>
      </c>
      <c r="C126" t="s">
        <v>20</v>
      </c>
      <c r="D126" t="s">
        <v>30</v>
      </c>
      <c r="E126" s="3">
        <v>40000</v>
      </c>
      <c r="F126">
        <v>2013</v>
      </c>
      <c r="G126" t="s">
        <v>101</v>
      </c>
    </row>
    <row r="127" spans="1:7">
      <c r="A127" t="s">
        <v>65</v>
      </c>
      <c r="B127" t="str">
        <f t="shared" si="2"/>
        <v>Exxon Mobil_Manhattan Institute201235000</v>
      </c>
      <c r="C127" t="s">
        <v>20</v>
      </c>
      <c r="D127" t="s">
        <v>30</v>
      </c>
      <c r="E127" s="3">
        <v>35000</v>
      </c>
      <c r="F127">
        <v>2012</v>
      </c>
    </row>
    <row r="128" spans="1:7">
      <c r="A128" t="s">
        <v>65</v>
      </c>
      <c r="B128" t="str">
        <f t="shared" si="2"/>
        <v>Exxon Mobil_Manhattan Institute201195000</v>
      </c>
      <c r="C128" t="s">
        <v>20</v>
      </c>
      <c r="D128" t="s">
        <v>30</v>
      </c>
      <c r="E128" s="3">
        <v>95000</v>
      </c>
      <c r="F128">
        <v>2011</v>
      </c>
    </row>
    <row r="129" spans="1:7">
      <c r="A129" t="s">
        <v>65</v>
      </c>
      <c r="B129" t="str">
        <f t="shared" si="2"/>
        <v>Exxon Mobil_Manhattan Institute201050000</v>
      </c>
      <c r="C129" t="s">
        <v>20</v>
      </c>
      <c r="D129" t="s">
        <v>30</v>
      </c>
      <c r="E129" s="3">
        <v>50000</v>
      </c>
      <c r="F129">
        <v>2010</v>
      </c>
    </row>
    <row r="130" spans="1:7">
      <c r="A130" t="s">
        <v>65</v>
      </c>
      <c r="B130" t="str">
        <f t="shared" si="2"/>
        <v>Exxon Mobil_Manhattan Institute200950000</v>
      </c>
      <c r="C130" t="s">
        <v>20</v>
      </c>
      <c r="D130" t="s">
        <v>30</v>
      </c>
      <c r="E130" s="3">
        <v>50000</v>
      </c>
      <c r="F130">
        <v>2009</v>
      </c>
    </row>
    <row r="131" spans="1:7">
      <c r="A131" t="s">
        <v>65</v>
      </c>
      <c r="B131" t="str">
        <f t="shared" si="2"/>
        <v>Exxon Mobil_Manhattan Institute200850000</v>
      </c>
      <c r="C131" t="s">
        <v>20</v>
      </c>
      <c r="D131" t="s">
        <v>30</v>
      </c>
      <c r="E131" s="3">
        <v>50000</v>
      </c>
      <c r="F131">
        <v>2008</v>
      </c>
    </row>
    <row r="132" spans="1:7">
      <c r="A132" t="s">
        <v>65</v>
      </c>
      <c r="B132" t="str">
        <f t="shared" si="2"/>
        <v>Exxon Mobil_Manhattan Institute200730000</v>
      </c>
      <c r="C132" t="s">
        <v>20</v>
      </c>
      <c r="D132" t="s">
        <v>30</v>
      </c>
      <c r="E132" s="3">
        <v>30000</v>
      </c>
      <c r="F132">
        <v>2007</v>
      </c>
    </row>
    <row r="133" spans="1:7">
      <c r="A133" t="s">
        <v>65</v>
      </c>
      <c r="B133" t="str">
        <f t="shared" si="2"/>
        <v>Exxon Mobil_Manhattan Institute200630000</v>
      </c>
      <c r="C133" t="s">
        <v>20</v>
      </c>
      <c r="D133" t="s">
        <v>30</v>
      </c>
      <c r="E133" s="3">
        <v>30000</v>
      </c>
      <c r="F133">
        <v>2006</v>
      </c>
    </row>
    <row r="134" spans="1:7">
      <c r="A134" t="s">
        <v>65</v>
      </c>
      <c r="B134" t="str">
        <f t="shared" si="2"/>
        <v>Exxon Mobil_Manhattan Institute200325000</v>
      </c>
      <c r="C134" t="s">
        <v>20</v>
      </c>
      <c r="D134" t="s">
        <v>30</v>
      </c>
      <c r="E134" s="3">
        <v>25000</v>
      </c>
      <c r="F134">
        <v>2003</v>
      </c>
    </row>
    <row r="135" spans="1:7">
      <c r="A135" t="s">
        <v>65</v>
      </c>
      <c r="B135" t="str">
        <f t="shared" si="2"/>
        <v>Exxon Mobil_Manhattan Institute200265000</v>
      </c>
      <c r="C135" t="s">
        <v>20</v>
      </c>
      <c r="D135" t="s">
        <v>30</v>
      </c>
      <c r="E135" s="3">
        <v>65000</v>
      </c>
      <c r="F135">
        <v>2002</v>
      </c>
    </row>
    <row r="136" spans="1:7">
      <c r="A136" t="s">
        <v>65</v>
      </c>
      <c r="B136" t="str">
        <f t="shared" si="2"/>
        <v>Exxon Mobil_Manhattan Institute200165000</v>
      </c>
      <c r="C136" t="s">
        <v>20</v>
      </c>
      <c r="D136" t="s">
        <v>30</v>
      </c>
      <c r="E136" s="3">
        <v>65000</v>
      </c>
      <c r="F136">
        <v>2001</v>
      </c>
    </row>
    <row r="137" spans="1:7">
      <c r="A137" t="s">
        <v>102</v>
      </c>
      <c r="B137" t="str">
        <f t="shared" si="2"/>
        <v>Exxon Mobil_Manhattan Institute199815000</v>
      </c>
      <c r="C137" t="s">
        <v>20</v>
      </c>
      <c r="D137" t="s">
        <v>30</v>
      </c>
      <c r="E137" s="3">
        <v>15000</v>
      </c>
      <c r="F137">
        <v>1998</v>
      </c>
      <c r="G137" t="s">
        <v>101</v>
      </c>
    </row>
    <row r="138" spans="1:7">
      <c r="A138" t="s">
        <v>102</v>
      </c>
      <c r="B138" t="str">
        <f t="shared" si="2"/>
        <v>Exxon Mobil_Manhattan Institute199850000</v>
      </c>
      <c r="C138" t="s">
        <v>20</v>
      </c>
      <c r="D138" t="s">
        <v>30</v>
      </c>
      <c r="E138" s="3">
        <v>50000</v>
      </c>
      <c r="F138">
        <v>1998</v>
      </c>
      <c r="G138" t="s">
        <v>101</v>
      </c>
    </row>
    <row r="139" spans="1:7">
      <c r="A139">
        <v>990</v>
      </c>
      <c r="B139" t="str">
        <f t="shared" ref="B139:B202" si="3">C139&amp;"_"&amp;D139&amp;F139&amp;E139</f>
        <v>F.M. Kirby Foundation_Manhattan Institute201675000</v>
      </c>
      <c r="C139" t="s">
        <v>19</v>
      </c>
      <c r="D139" t="s">
        <v>30</v>
      </c>
      <c r="E139" s="3">
        <v>75000</v>
      </c>
      <c r="F139">
        <v>2016</v>
      </c>
      <c r="G139" t="s">
        <v>101</v>
      </c>
    </row>
    <row r="140" spans="1:7">
      <c r="A140">
        <v>990</v>
      </c>
      <c r="B140" t="str">
        <f t="shared" si="3"/>
        <v>F.M. Kirby Foundation_Manhattan Institute2014105000</v>
      </c>
      <c r="C140" t="s">
        <v>19</v>
      </c>
      <c r="D140" t="s">
        <v>30</v>
      </c>
      <c r="E140" s="3">
        <v>105000</v>
      </c>
      <c r="F140">
        <v>2014</v>
      </c>
      <c r="G140" t="s">
        <v>101</v>
      </c>
    </row>
    <row r="141" spans="1:7">
      <c r="A141">
        <v>990</v>
      </c>
      <c r="B141" t="str">
        <f t="shared" si="3"/>
        <v>F.M. Kirby Foundation_Manhattan Institute2013105000</v>
      </c>
      <c r="C141" t="s">
        <v>19</v>
      </c>
      <c r="D141" t="s">
        <v>30</v>
      </c>
      <c r="E141" s="3">
        <v>105000</v>
      </c>
      <c r="F141">
        <v>2013</v>
      </c>
      <c r="G141" t="s">
        <v>101</v>
      </c>
    </row>
    <row r="142" spans="1:7">
      <c r="A142" t="s">
        <v>65</v>
      </c>
      <c r="B142" t="str">
        <f t="shared" si="3"/>
        <v>F.M. Kirby Foundation_Manhattan Institute201285000</v>
      </c>
      <c r="C142" t="s">
        <v>19</v>
      </c>
      <c r="D142" t="s">
        <v>30</v>
      </c>
      <c r="E142" s="3">
        <v>85000</v>
      </c>
      <c r="F142">
        <v>2012</v>
      </c>
    </row>
    <row r="143" spans="1:7">
      <c r="A143" t="s">
        <v>65</v>
      </c>
      <c r="B143" t="str">
        <f t="shared" si="3"/>
        <v>F.M. Kirby Foundation_Manhattan Institute201185000</v>
      </c>
      <c r="C143" t="s">
        <v>19</v>
      </c>
      <c r="D143" t="s">
        <v>30</v>
      </c>
      <c r="E143" s="3">
        <v>85000</v>
      </c>
      <c r="F143">
        <v>2011</v>
      </c>
    </row>
    <row r="144" spans="1:7">
      <c r="A144" t="s">
        <v>65</v>
      </c>
      <c r="B144" t="str">
        <f t="shared" si="3"/>
        <v>F.M. Kirby Foundation_Manhattan Institute201075000</v>
      </c>
      <c r="C144" t="s">
        <v>19</v>
      </c>
      <c r="D144" t="s">
        <v>30</v>
      </c>
      <c r="E144" s="3">
        <v>75000</v>
      </c>
      <c r="F144">
        <v>2010</v>
      </c>
    </row>
    <row r="145" spans="1:7">
      <c r="A145" t="s">
        <v>65</v>
      </c>
      <c r="B145" t="str">
        <f t="shared" si="3"/>
        <v>F.M. Kirby Foundation_Manhattan Institute200975000</v>
      </c>
      <c r="C145" t="s">
        <v>19</v>
      </c>
      <c r="D145" t="s">
        <v>30</v>
      </c>
      <c r="E145" s="3">
        <v>75000</v>
      </c>
      <c r="F145">
        <v>2009</v>
      </c>
    </row>
    <row r="146" spans="1:7">
      <c r="A146" t="s">
        <v>65</v>
      </c>
      <c r="B146" t="str">
        <f t="shared" si="3"/>
        <v>F.M. Kirby Foundation_Manhattan Institute200875000</v>
      </c>
      <c r="C146" t="s">
        <v>19</v>
      </c>
      <c r="D146" t="s">
        <v>30</v>
      </c>
      <c r="E146" s="3">
        <v>75000</v>
      </c>
      <c r="F146">
        <v>2008</v>
      </c>
    </row>
    <row r="147" spans="1:7">
      <c r="A147" t="s">
        <v>65</v>
      </c>
      <c r="B147" t="str">
        <f t="shared" si="3"/>
        <v>F.M. Kirby Foundation_Manhattan Institute2007250000</v>
      </c>
      <c r="C147" t="s">
        <v>19</v>
      </c>
      <c r="D147" t="s">
        <v>30</v>
      </c>
      <c r="E147" s="3">
        <v>250000</v>
      </c>
      <c r="F147">
        <v>2007</v>
      </c>
    </row>
    <row r="148" spans="1:7">
      <c r="A148" t="s">
        <v>65</v>
      </c>
      <c r="B148" t="str">
        <f t="shared" si="3"/>
        <v>F.M. Kirby Foundation_Manhattan Institute200637500</v>
      </c>
      <c r="C148" t="s">
        <v>19</v>
      </c>
      <c r="D148" t="s">
        <v>30</v>
      </c>
      <c r="E148" s="3">
        <v>37500</v>
      </c>
      <c r="F148">
        <v>2006</v>
      </c>
    </row>
    <row r="149" spans="1:7">
      <c r="A149" t="s">
        <v>65</v>
      </c>
      <c r="B149" t="str">
        <f t="shared" si="3"/>
        <v>F.M. Kirby Foundation_Manhattan Institute200537500</v>
      </c>
      <c r="C149" t="s">
        <v>19</v>
      </c>
      <c r="D149" t="s">
        <v>30</v>
      </c>
      <c r="E149" s="3">
        <v>37500</v>
      </c>
      <c r="F149">
        <v>2005</v>
      </c>
    </row>
    <row r="150" spans="1:7">
      <c r="A150" t="s">
        <v>65</v>
      </c>
      <c r="B150" t="str">
        <f t="shared" si="3"/>
        <v>F.M. Kirby Foundation_Manhattan Institute200437500</v>
      </c>
      <c r="C150" t="s">
        <v>19</v>
      </c>
      <c r="D150" t="s">
        <v>30</v>
      </c>
      <c r="E150" s="3">
        <v>37500</v>
      </c>
      <c r="F150">
        <v>2004</v>
      </c>
    </row>
    <row r="151" spans="1:7">
      <c r="A151" t="s">
        <v>65</v>
      </c>
      <c r="B151" t="str">
        <f t="shared" si="3"/>
        <v>F.M. Kirby Foundation_Manhattan Institute200330000</v>
      </c>
      <c r="C151" t="s">
        <v>19</v>
      </c>
      <c r="D151" t="s">
        <v>30</v>
      </c>
      <c r="E151" s="3">
        <v>30000</v>
      </c>
      <c r="F151">
        <v>2003</v>
      </c>
    </row>
    <row r="152" spans="1:7">
      <c r="A152" t="s">
        <v>65</v>
      </c>
      <c r="B152" t="str">
        <f t="shared" si="3"/>
        <v>F.M. Kirby Foundation_Manhattan Institute200225000</v>
      </c>
      <c r="C152" t="s">
        <v>19</v>
      </c>
      <c r="D152" t="s">
        <v>30</v>
      </c>
      <c r="E152" s="3">
        <v>25000</v>
      </c>
      <c r="F152">
        <v>2002</v>
      </c>
    </row>
    <row r="153" spans="1:7">
      <c r="A153" t="s">
        <v>65</v>
      </c>
      <c r="B153" t="str">
        <f t="shared" si="3"/>
        <v>F.M. Kirby Foundation_Manhattan Institute200120000</v>
      </c>
      <c r="C153" t="s">
        <v>19</v>
      </c>
      <c r="D153" t="s">
        <v>30</v>
      </c>
      <c r="E153" s="3">
        <v>20000</v>
      </c>
      <c r="F153">
        <v>2001</v>
      </c>
    </row>
    <row r="154" spans="1:7">
      <c r="A154" t="s">
        <v>65</v>
      </c>
      <c r="B154" t="str">
        <f t="shared" si="3"/>
        <v>F.M. Kirby Foundation_Manhattan Institute200015000</v>
      </c>
      <c r="C154" t="s">
        <v>19</v>
      </c>
      <c r="D154" t="s">
        <v>30</v>
      </c>
      <c r="E154" s="3">
        <v>15000</v>
      </c>
      <c r="F154">
        <v>2000</v>
      </c>
    </row>
    <row r="155" spans="1:7">
      <c r="A155" t="s">
        <v>65</v>
      </c>
      <c r="B155" t="str">
        <f t="shared" si="3"/>
        <v>F.M. Kirby Foundation_Manhattan Institute199910000</v>
      </c>
      <c r="C155" t="s">
        <v>19</v>
      </c>
      <c r="D155" t="s">
        <v>30</v>
      </c>
      <c r="E155" s="3">
        <v>10000</v>
      </c>
      <c r="F155">
        <v>1999</v>
      </c>
    </row>
    <row r="156" spans="1:7">
      <c r="A156" t="s">
        <v>65</v>
      </c>
      <c r="B156" t="str">
        <f t="shared" si="3"/>
        <v>Friedman Foundation For Educational Choice_Manhattan Institute201020000</v>
      </c>
      <c r="C156" t="s">
        <v>45</v>
      </c>
      <c r="D156" t="s">
        <v>30</v>
      </c>
      <c r="E156" s="3">
        <v>20000</v>
      </c>
      <c r="F156">
        <v>2010</v>
      </c>
    </row>
    <row r="157" spans="1:7">
      <c r="A157" t="s">
        <v>65</v>
      </c>
      <c r="B157" t="str">
        <f t="shared" si="3"/>
        <v>Friedman Foundation For Educational Choice_Manhattan Institute200413000</v>
      </c>
      <c r="C157" t="s">
        <v>45</v>
      </c>
      <c r="D157" t="s">
        <v>30</v>
      </c>
      <c r="E157" s="3">
        <v>13000</v>
      </c>
      <c r="F157">
        <v>2004</v>
      </c>
    </row>
    <row r="158" spans="1:7">
      <c r="A158" t="s">
        <v>65</v>
      </c>
      <c r="B158" t="str">
        <f t="shared" si="3"/>
        <v>Friedman Foundation For Educational Choice_Manhattan Institute200275000</v>
      </c>
      <c r="C158" t="s">
        <v>45</v>
      </c>
      <c r="D158" t="s">
        <v>30</v>
      </c>
      <c r="E158" s="3">
        <v>75000</v>
      </c>
      <c r="F158">
        <v>2002</v>
      </c>
    </row>
    <row r="159" spans="1:7">
      <c r="A159">
        <v>990</v>
      </c>
      <c r="B159" t="str">
        <f t="shared" si="3"/>
        <v>George Edward Durell Foundation_Manhattan Institute201510000</v>
      </c>
      <c r="C159" t="s">
        <v>108</v>
      </c>
      <c r="D159" t="s">
        <v>30</v>
      </c>
      <c r="E159" s="3">
        <v>10000</v>
      </c>
      <c r="F159">
        <v>2015</v>
      </c>
      <c r="G159" t="s">
        <v>101</v>
      </c>
    </row>
    <row r="160" spans="1:7">
      <c r="A160">
        <v>990</v>
      </c>
      <c r="B160" t="str">
        <f t="shared" si="3"/>
        <v>Gilder Foundation_Manhattan Institute201620000</v>
      </c>
      <c r="C160" t="s">
        <v>26</v>
      </c>
      <c r="D160" t="s">
        <v>30</v>
      </c>
      <c r="E160" s="3">
        <v>20000</v>
      </c>
      <c r="F160">
        <v>2016</v>
      </c>
      <c r="G160" t="s">
        <v>101</v>
      </c>
    </row>
    <row r="161" spans="1:7">
      <c r="A161">
        <v>990</v>
      </c>
      <c r="B161" t="str">
        <f t="shared" si="3"/>
        <v>Gilder Foundation_Manhattan Institute201620000</v>
      </c>
      <c r="C161" t="s">
        <v>26</v>
      </c>
      <c r="D161" t="s">
        <v>30</v>
      </c>
      <c r="E161" s="3">
        <v>20000</v>
      </c>
      <c r="F161">
        <v>2016</v>
      </c>
      <c r="G161" t="s">
        <v>101</v>
      </c>
    </row>
    <row r="162" spans="1:7">
      <c r="A162">
        <v>990</v>
      </c>
      <c r="B162" t="str">
        <f t="shared" si="3"/>
        <v>Gilder Foundation_Manhattan Institute201510000</v>
      </c>
      <c r="C162" t="s">
        <v>26</v>
      </c>
      <c r="D162" t="s">
        <v>30</v>
      </c>
      <c r="E162" s="3">
        <v>10000</v>
      </c>
      <c r="F162">
        <v>2015</v>
      </c>
      <c r="G162" t="s">
        <v>101</v>
      </c>
    </row>
    <row r="163" spans="1:7">
      <c r="A163">
        <v>990</v>
      </c>
      <c r="B163" t="str">
        <f t="shared" si="3"/>
        <v>Gilder Foundation_Manhattan Institute201525000</v>
      </c>
      <c r="C163" t="s">
        <v>26</v>
      </c>
      <c r="D163" t="s">
        <v>30</v>
      </c>
      <c r="E163" s="3">
        <v>25000</v>
      </c>
      <c r="F163">
        <v>2015</v>
      </c>
      <c r="G163" t="s">
        <v>101</v>
      </c>
    </row>
    <row r="164" spans="1:7">
      <c r="A164">
        <v>990</v>
      </c>
      <c r="B164" t="str">
        <f t="shared" si="3"/>
        <v>Gilder Foundation_Manhattan Institute20155000</v>
      </c>
      <c r="C164" t="s">
        <v>26</v>
      </c>
      <c r="D164" t="s">
        <v>30</v>
      </c>
      <c r="E164" s="3">
        <v>5000</v>
      </c>
      <c r="F164">
        <v>2015</v>
      </c>
      <c r="G164" t="s">
        <v>101</v>
      </c>
    </row>
    <row r="165" spans="1:7">
      <c r="A165">
        <v>990</v>
      </c>
      <c r="B165" t="str">
        <f t="shared" si="3"/>
        <v>Gilder Foundation_Manhattan Institute201410000</v>
      </c>
      <c r="C165" t="s">
        <v>26</v>
      </c>
      <c r="D165" t="s">
        <v>30</v>
      </c>
      <c r="E165" s="3">
        <v>10000</v>
      </c>
      <c r="F165">
        <v>2014</v>
      </c>
      <c r="G165" t="s">
        <v>101</v>
      </c>
    </row>
    <row r="166" spans="1:7">
      <c r="A166">
        <v>990</v>
      </c>
      <c r="B166" t="str">
        <f t="shared" si="3"/>
        <v>Gilder Foundation_Manhattan Institute201425000</v>
      </c>
      <c r="C166" t="s">
        <v>26</v>
      </c>
      <c r="D166" t="s">
        <v>30</v>
      </c>
      <c r="E166" s="3">
        <v>25000</v>
      </c>
      <c r="F166">
        <v>2014</v>
      </c>
      <c r="G166" t="s">
        <v>101</v>
      </c>
    </row>
    <row r="167" spans="1:7">
      <c r="A167">
        <v>990</v>
      </c>
      <c r="B167" t="str">
        <f t="shared" si="3"/>
        <v>Gilder Foundation_Manhattan Institute201310000</v>
      </c>
      <c r="C167" t="s">
        <v>26</v>
      </c>
      <c r="D167" t="s">
        <v>30</v>
      </c>
      <c r="E167" s="3">
        <v>10000</v>
      </c>
      <c r="F167">
        <v>2013</v>
      </c>
      <c r="G167" t="s">
        <v>101</v>
      </c>
    </row>
    <row r="168" spans="1:7">
      <c r="A168">
        <v>990</v>
      </c>
      <c r="B168" t="str">
        <f t="shared" si="3"/>
        <v>Gilder Foundation_Manhattan Institute201325000</v>
      </c>
      <c r="C168" t="s">
        <v>26</v>
      </c>
      <c r="D168" t="s">
        <v>30</v>
      </c>
      <c r="E168" s="3">
        <v>25000</v>
      </c>
      <c r="F168">
        <v>2013</v>
      </c>
      <c r="G168" t="s">
        <v>101</v>
      </c>
    </row>
    <row r="169" spans="1:7">
      <c r="A169" t="s">
        <v>65</v>
      </c>
      <c r="B169" t="str">
        <f t="shared" si="3"/>
        <v>Gilder Foundation_Manhattan Institute201210000</v>
      </c>
      <c r="C169" t="s">
        <v>26</v>
      </c>
      <c r="D169" t="s">
        <v>30</v>
      </c>
      <c r="E169" s="3">
        <v>10000</v>
      </c>
      <c r="F169">
        <v>2012</v>
      </c>
    </row>
    <row r="170" spans="1:7">
      <c r="A170" t="s">
        <v>65</v>
      </c>
      <c r="B170" t="str">
        <f t="shared" si="3"/>
        <v>Gilder Foundation_Manhattan Institute201225000</v>
      </c>
      <c r="C170" t="s">
        <v>26</v>
      </c>
      <c r="D170" t="s">
        <v>30</v>
      </c>
      <c r="E170" s="3">
        <v>25000</v>
      </c>
      <c r="F170">
        <v>2012</v>
      </c>
    </row>
    <row r="171" spans="1:7">
      <c r="A171" t="s">
        <v>65</v>
      </c>
      <c r="B171" t="str">
        <f t="shared" si="3"/>
        <v>Gilder Foundation_Manhattan Institute201110000</v>
      </c>
      <c r="C171" t="s">
        <v>26</v>
      </c>
      <c r="D171" t="s">
        <v>30</v>
      </c>
      <c r="E171" s="3">
        <v>10000</v>
      </c>
      <c r="F171">
        <v>2011</v>
      </c>
    </row>
    <row r="172" spans="1:7">
      <c r="A172" t="s">
        <v>65</v>
      </c>
      <c r="B172" t="str">
        <f t="shared" si="3"/>
        <v>Gilder Foundation_Manhattan Institute201125000</v>
      </c>
      <c r="C172" t="s">
        <v>26</v>
      </c>
      <c r="D172" t="s">
        <v>30</v>
      </c>
      <c r="E172" s="3">
        <v>25000</v>
      </c>
      <c r="F172">
        <v>2011</v>
      </c>
    </row>
    <row r="173" spans="1:7">
      <c r="A173" t="s">
        <v>65</v>
      </c>
      <c r="B173" t="str">
        <f t="shared" si="3"/>
        <v>Gilder Foundation_Manhattan Institute201010000</v>
      </c>
      <c r="C173" t="s">
        <v>26</v>
      </c>
      <c r="D173" t="s">
        <v>30</v>
      </c>
      <c r="E173" s="3">
        <v>10000</v>
      </c>
      <c r="F173">
        <v>2010</v>
      </c>
    </row>
    <row r="174" spans="1:7">
      <c r="A174" t="s">
        <v>65</v>
      </c>
      <c r="B174" t="str">
        <f t="shared" si="3"/>
        <v>Gilder Foundation_Manhattan Institute201050000</v>
      </c>
      <c r="C174" t="s">
        <v>26</v>
      </c>
      <c r="D174" t="s">
        <v>30</v>
      </c>
      <c r="E174" s="3">
        <v>50000</v>
      </c>
      <c r="F174">
        <v>2010</v>
      </c>
    </row>
    <row r="175" spans="1:7">
      <c r="A175" t="s">
        <v>65</v>
      </c>
      <c r="B175" t="str">
        <f t="shared" si="3"/>
        <v>Gilder Foundation_Manhattan Institute201050000</v>
      </c>
      <c r="C175" t="s">
        <v>26</v>
      </c>
      <c r="D175" t="s">
        <v>30</v>
      </c>
      <c r="E175" s="3">
        <v>50000</v>
      </c>
      <c r="F175">
        <v>2010</v>
      </c>
    </row>
    <row r="176" spans="1:7">
      <c r="A176" t="s">
        <v>65</v>
      </c>
      <c r="B176" t="str">
        <f t="shared" si="3"/>
        <v>Gilder Foundation_Manhattan Institute200910000</v>
      </c>
      <c r="C176" t="s">
        <v>26</v>
      </c>
      <c r="D176" t="s">
        <v>30</v>
      </c>
      <c r="E176" s="3">
        <v>10000</v>
      </c>
      <c r="F176">
        <v>2009</v>
      </c>
    </row>
    <row r="177" spans="1:7">
      <c r="A177" t="s">
        <v>65</v>
      </c>
      <c r="B177" t="str">
        <f t="shared" si="3"/>
        <v>Gilder Foundation_Manhattan Institute200860000</v>
      </c>
      <c r="C177" t="s">
        <v>26</v>
      </c>
      <c r="D177" t="s">
        <v>30</v>
      </c>
      <c r="E177" s="3">
        <v>60000</v>
      </c>
      <c r="F177">
        <v>2008</v>
      </c>
    </row>
    <row r="178" spans="1:7">
      <c r="A178" t="s">
        <v>65</v>
      </c>
      <c r="B178" t="str">
        <f t="shared" si="3"/>
        <v>Gilder Foundation_Manhattan Institute200760000</v>
      </c>
      <c r="C178" t="s">
        <v>26</v>
      </c>
      <c r="D178" t="s">
        <v>30</v>
      </c>
      <c r="E178" s="3">
        <v>60000</v>
      </c>
      <c r="F178">
        <v>2007</v>
      </c>
    </row>
    <row r="179" spans="1:7">
      <c r="A179" t="s">
        <v>65</v>
      </c>
      <c r="B179" t="str">
        <f t="shared" si="3"/>
        <v>Gilder Foundation_Manhattan Institute200650000</v>
      </c>
      <c r="C179" t="s">
        <v>26</v>
      </c>
      <c r="D179" t="s">
        <v>30</v>
      </c>
      <c r="E179" s="3">
        <v>50000</v>
      </c>
      <c r="F179">
        <v>2006</v>
      </c>
    </row>
    <row r="180" spans="1:7">
      <c r="A180" t="s">
        <v>65</v>
      </c>
      <c r="B180" t="str">
        <f t="shared" si="3"/>
        <v>Gilder Foundation_Manhattan Institute200590000</v>
      </c>
      <c r="C180" t="s">
        <v>26</v>
      </c>
      <c r="D180" t="s">
        <v>30</v>
      </c>
      <c r="E180" s="3">
        <v>90000</v>
      </c>
      <c r="F180">
        <v>2005</v>
      </c>
    </row>
    <row r="181" spans="1:7">
      <c r="A181" t="s">
        <v>65</v>
      </c>
      <c r="B181" t="str">
        <f t="shared" si="3"/>
        <v>Gilder Foundation_Manhattan Institute2004150000</v>
      </c>
      <c r="C181" t="s">
        <v>26</v>
      </c>
      <c r="D181" t="s">
        <v>30</v>
      </c>
      <c r="E181" s="3">
        <v>150000</v>
      </c>
      <c r="F181">
        <v>2004</v>
      </c>
    </row>
    <row r="182" spans="1:7">
      <c r="A182" t="s">
        <v>65</v>
      </c>
      <c r="B182" t="str">
        <f t="shared" si="3"/>
        <v>Gilder Foundation_Manhattan Institute2003100000</v>
      </c>
      <c r="C182" t="s">
        <v>26</v>
      </c>
      <c r="D182" t="s">
        <v>30</v>
      </c>
      <c r="E182" s="3">
        <v>100000</v>
      </c>
      <c r="F182">
        <v>2003</v>
      </c>
    </row>
    <row r="183" spans="1:7">
      <c r="A183" t="s">
        <v>65</v>
      </c>
      <c r="B183" t="str">
        <f t="shared" si="3"/>
        <v>Gilder Foundation_Manhattan Institute200274600</v>
      </c>
      <c r="C183" t="s">
        <v>26</v>
      </c>
      <c r="D183" t="s">
        <v>30</v>
      </c>
      <c r="E183" s="3">
        <v>74600</v>
      </c>
      <c r="F183">
        <v>2002</v>
      </c>
    </row>
    <row r="184" spans="1:7">
      <c r="A184" t="s">
        <v>65</v>
      </c>
      <c r="B184" t="str">
        <f t="shared" si="3"/>
        <v>Gilder Foundation_Manhattan Institute200155000</v>
      </c>
      <c r="C184" t="s">
        <v>26</v>
      </c>
      <c r="D184" t="s">
        <v>30</v>
      </c>
      <c r="E184" s="3">
        <v>55000</v>
      </c>
      <c r="F184">
        <v>2001</v>
      </c>
    </row>
    <row r="185" spans="1:7">
      <c r="A185" t="s">
        <v>65</v>
      </c>
      <c r="B185" t="str">
        <f t="shared" si="3"/>
        <v>Gilder Foundation_Manhattan Institute2000137500</v>
      </c>
      <c r="C185" t="s">
        <v>26</v>
      </c>
      <c r="D185" t="s">
        <v>30</v>
      </c>
      <c r="E185" s="3">
        <v>137500</v>
      </c>
      <c r="F185">
        <v>2000</v>
      </c>
    </row>
    <row r="186" spans="1:7">
      <c r="A186" t="s">
        <v>65</v>
      </c>
      <c r="B186" t="str">
        <f t="shared" si="3"/>
        <v>Gilder Foundation_Manhattan Institute199975000</v>
      </c>
      <c r="C186" t="s">
        <v>26</v>
      </c>
      <c r="D186" t="s">
        <v>30</v>
      </c>
      <c r="E186" s="3">
        <v>75000</v>
      </c>
      <c r="F186">
        <v>1999</v>
      </c>
    </row>
    <row r="187" spans="1:7">
      <c r="A187" t="s">
        <v>65</v>
      </c>
      <c r="B187" t="str">
        <f t="shared" si="3"/>
        <v>Gilder Foundation_Manhattan Institute1998138200</v>
      </c>
      <c r="C187" t="s">
        <v>26</v>
      </c>
      <c r="D187" t="s">
        <v>30</v>
      </c>
      <c r="E187" s="3">
        <v>138200</v>
      </c>
      <c r="F187">
        <v>1998</v>
      </c>
    </row>
    <row r="188" spans="1:7">
      <c r="A188">
        <v>990</v>
      </c>
      <c r="B188" t="str">
        <f t="shared" si="3"/>
        <v>Hertog Foundation_Manhattan Institute2017139470</v>
      </c>
      <c r="C188" t="s">
        <v>129</v>
      </c>
      <c r="D188" t="s">
        <v>30</v>
      </c>
      <c r="E188" s="3">
        <v>139470</v>
      </c>
      <c r="F188">
        <v>2017</v>
      </c>
      <c r="G188" t="s">
        <v>101</v>
      </c>
    </row>
    <row r="189" spans="1:7">
      <c r="A189">
        <v>990</v>
      </c>
      <c r="B189" t="str">
        <f t="shared" si="3"/>
        <v>Hertog Foundation_Manhattan Institute2016174490</v>
      </c>
      <c r="C189" t="s">
        <v>129</v>
      </c>
      <c r="D189" t="s">
        <v>30</v>
      </c>
      <c r="E189" s="3">
        <v>174490</v>
      </c>
      <c r="F189">
        <v>2016</v>
      </c>
      <c r="G189" t="s">
        <v>101</v>
      </c>
    </row>
    <row r="190" spans="1:7">
      <c r="A190">
        <v>990</v>
      </c>
      <c r="B190" t="str">
        <f t="shared" si="3"/>
        <v>Hertog Foundation_Manhattan Institute2015164530</v>
      </c>
      <c r="C190" t="s">
        <v>129</v>
      </c>
      <c r="D190" t="s">
        <v>30</v>
      </c>
      <c r="E190" s="3">
        <v>164530</v>
      </c>
      <c r="F190">
        <v>2015</v>
      </c>
      <c r="G190" t="s">
        <v>101</v>
      </c>
    </row>
    <row r="191" spans="1:7">
      <c r="A191">
        <v>990</v>
      </c>
      <c r="B191" t="str">
        <f t="shared" si="3"/>
        <v>Hertog Foundation_Manhattan Institute2014100000</v>
      </c>
      <c r="C191" t="s">
        <v>129</v>
      </c>
      <c r="D191" t="s">
        <v>30</v>
      </c>
      <c r="E191" s="3">
        <v>100000</v>
      </c>
      <c r="F191">
        <v>2014</v>
      </c>
      <c r="G191" t="s">
        <v>101</v>
      </c>
    </row>
    <row r="192" spans="1:7">
      <c r="A192">
        <v>990</v>
      </c>
      <c r="B192" t="str">
        <f t="shared" si="3"/>
        <v>Hertog Foundation_Manhattan Institute2013115560</v>
      </c>
      <c r="C192" t="s">
        <v>129</v>
      </c>
      <c r="D192" t="s">
        <v>30</v>
      </c>
      <c r="E192" s="3">
        <v>115560</v>
      </c>
      <c r="F192">
        <v>2013</v>
      </c>
      <c r="G192" t="s">
        <v>101</v>
      </c>
    </row>
    <row r="193" spans="1:7">
      <c r="A193">
        <v>990</v>
      </c>
      <c r="B193" t="str">
        <f t="shared" si="3"/>
        <v>Hertog Foundation_Manhattan Institute201279560</v>
      </c>
      <c r="C193" t="s">
        <v>129</v>
      </c>
      <c r="D193" t="s">
        <v>30</v>
      </c>
      <c r="E193" s="3">
        <v>79560</v>
      </c>
      <c r="F193">
        <v>2012</v>
      </c>
      <c r="G193" t="s">
        <v>101</v>
      </c>
    </row>
    <row r="194" spans="1:7">
      <c r="A194">
        <v>990</v>
      </c>
      <c r="B194" t="str">
        <f t="shared" si="3"/>
        <v>Hertog Foundation_Manhattan Institute2011134570</v>
      </c>
      <c r="C194" t="s">
        <v>129</v>
      </c>
      <c r="D194" t="s">
        <v>30</v>
      </c>
      <c r="E194" s="3">
        <v>134570</v>
      </c>
      <c r="F194">
        <v>2011</v>
      </c>
      <c r="G194" t="s">
        <v>101</v>
      </c>
    </row>
    <row r="195" spans="1:7">
      <c r="A195">
        <v>990</v>
      </c>
      <c r="B195" t="str">
        <f t="shared" si="3"/>
        <v>Hertog Foundation_Manhattan Institute201025000</v>
      </c>
      <c r="C195" t="s">
        <v>129</v>
      </c>
      <c r="D195" t="s">
        <v>30</v>
      </c>
      <c r="E195" s="3">
        <v>25000</v>
      </c>
      <c r="F195">
        <v>2010</v>
      </c>
      <c r="G195" t="s">
        <v>101</v>
      </c>
    </row>
    <row r="196" spans="1:7">
      <c r="A196">
        <v>990</v>
      </c>
      <c r="B196" t="str">
        <f t="shared" si="3"/>
        <v>Hertog Foundation_Manhattan Institute200950000</v>
      </c>
      <c r="C196" t="s">
        <v>129</v>
      </c>
      <c r="D196" t="s">
        <v>30</v>
      </c>
      <c r="E196" s="3">
        <v>50000</v>
      </c>
      <c r="F196">
        <v>2009</v>
      </c>
      <c r="G196" t="s">
        <v>101</v>
      </c>
    </row>
    <row r="197" spans="1:7">
      <c r="A197">
        <v>990</v>
      </c>
      <c r="B197" t="str">
        <f t="shared" si="3"/>
        <v>Hickory Foundation_Manhattan Institute201615000</v>
      </c>
      <c r="C197" t="s">
        <v>18</v>
      </c>
      <c r="D197" t="s">
        <v>30</v>
      </c>
      <c r="E197" s="3">
        <v>15000</v>
      </c>
      <c r="F197">
        <v>2016</v>
      </c>
      <c r="G197" t="s">
        <v>101</v>
      </c>
    </row>
    <row r="198" spans="1:7">
      <c r="A198">
        <v>990</v>
      </c>
      <c r="B198" t="str">
        <f t="shared" si="3"/>
        <v>Hickory Foundation_Manhattan Institute201515000</v>
      </c>
      <c r="C198" t="s">
        <v>18</v>
      </c>
      <c r="D198" t="s">
        <v>30</v>
      </c>
      <c r="E198" s="3">
        <v>15000</v>
      </c>
      <c r="F198">
        <v>2015</v>
      </c>
      <c r="G198" t="s">
        <v>101</v>
      </c>
    </row>
    <row r="199" spans="1:7">
      <c r="A199">
        <v>990</v>
      </c>
      <c r="B199" t="str">
        <f t="shared" si="3"/>
        <v>Hickory Foundation_Manhattan Institute201415000</v>
      </c>
      <c r="C199" t="s">
        <v>18</v>
      </c>
      <c r="D199" t="s">
        <v>30</v>
      </c>
      <c r="E199" s="3">
        <v>15000</v>
      </c>
      <c r="F199">
        <v>2014</v>
      </c>
      <c r="G199" t="s">
        <v>101</v>
      </c>
    </row>
    <row r="200" spans="1:7">
      <c r="A200">
        <v>990</v>
      </c>
      <c r="B200" t="str">
        <f t="shared" si="3"/>
        <v>Hickory Foundation_Manhattan Institute201315000</v>
      </c>
      <c r="C200" t="s">
        <v>18</v>
      </c>
      <c r="D200" t="s">
        <v>30</v>
      </c>
      <c r="E200" s="3">
        <v>15000</v>
      </c>
      <c r="F200">
        <v>2013</v>
      </c>
      <c r="G200" t="s">
        <v>101</v>
      </c>
    </row>
    <row r="201" spans="1:7">
      <c r="A201" t="s">
        <v>65</v>
      </c>
      <c r="B201" t="str">
        <f t="shared" si="3"/>
        <v>Hickory Foundation_Manhattan Institute201215000</v>
      </c>
      <c r="C201" t="s">
        <v>18</v>
      </c>
      <c r="D201" t="s">
        <v>30</v>
      </c>
      <c r="E201" s="3">
        <v>15000</v>
      </c>
      <c r="F201">
        <v>2012</v>
      </c>
    </row>
    <row r="202" spans="1:7">
      <c r="A202" t="s">
        <v>65</v>
      </c>
      <c r="B202" t="str">
        <f t="shared" si="3"/>
        <v>Hickory Foundation_Manhattan Institute201115000</v>
      </c>
      <c r="C202" t="s">
        <v>18</v>
      </c>
      <c r="D202" t="s">
        <v>30</v>
      </c>
      <c r="E202" s="3">
        <v>15000</v>
      </c>
      <c r="F202">
        <v>2011</v>
      </c>
    </row>
    <row r="203" spans="1:7">
      <c r="A203" t="s">
        <v>65</v>
      </c>
      <c r="B203" t="str">
        <f t="shared" ref="B203:B266" si="4">C203&amp;"_"&amp;D203&amp;F203&amp;E203</f>
        <v>Hickory Foundation_Manhattan Institute201020000</v>
      </c>
      <c r="C203" t="s">
        <v>18</v>
      </c>
      <c r="D203" t="s">
        <v>30</v>
      </c>
      <c r="E203" s="3">
        <v>20000</v>
      </c>
      <c r="F203">
        <v>2010</v>
      </c>
    </row>
    <row r="204" spans="1:7">
      <c r="A204" t="s">
        <v>65</v>
      </c>
      <c r="B204" t="str">
        <f t="shared" si="4"/>
        <v>Hickory Foundation_Manhattan Institute200920000</v>
      </c>
      <c r="C204" t="s">
        <v>18</v>
      </c>
      <c r="D204" t="s">
        <v>30</v>
      </c>
      <c r="E204" s="3">
        <v>20000</v>
      </c>
      <c r="F204">
        <v>2009</v>
      </c>
    </row>
    <row r="205" spans="1:7">
      <c r="A205" t="s">
        <v>65</v>
      </c>
      <c r="B205" t="str">
        <f t="shared" si="4"/>
        <v>Hickory Foundation_Manhattan Institute200820000</v>
      </c>
      <c r="C205" t="s">
        <v>18</v>
      </c>
      <c r="D205" t="s">
        <v>30</v>
      </c>
      <c r="E205" s="3">
        <v>20000</v>
      </c>
      <c r="F205">
        <v>2008</v>
      </c>
    </row>
    <row r="206" spans="1:7">
      <c r="A206" t="s">
        <v>65</v>
      </c>
      <c r="B206" t="str">
        <f t="shared" si="4"/>
        <v>Hickory Foundation_Manhattan Institute200725000</v>
      </c>
      <c r="C206" t="s">
        <v>18</v>
      </c>
      <c r="D206" t="s">
        <v>30</v>
      </c>
      <c r="E206" s="3">
        <v>25000</v>
      </c>
      <c r="F206">
        <v>2007</v>
      </c>
    </row>
    <row r="207" spans="1:7">
      <c r="A207" t="s">
        <v>65</v>
      </c>
      <c r="B207" t="str">
        <f t="shared" si="4"/>
        <v>Hickory Foundation_Manhattan Institute200615000</v>
      </c>
      <c r="C207" t="s">
        <v>18</v>
      </c>
      <c r="D207" t="s">
        <v>30</v>
      </c>
      <c r="E207" s="3">
        <v>15000</v>
      </c>
      <c r="F207">
        <v>2006</v>
      </c>
    </row>
    <row r="208" spans="1:7">
      <c r="A208" t="s">
        <v>65</v>
      </c>
      <c r="B208" t="str">
        <f t="shared" si="4"/>
        <v>Hickory Foundation_Manhattan Institute200517000</v>
      </c>
      <c r="C208" t="s">
        <v>18</v>
      </c>
      <c r="D208" t="s">
        <v>30</v>
      </c>
      <c r="E208" s="3">
        <v>17000</v>
      </c>
      <c r="F208">
        <v>2005</v>
      </c>
    </row>
    <row r="209" spans="1:7">
      <c r="A209" t="s">
        <v>65</v>
      </c>
      <c r="B209" t="str">
        <f t="shared" si="4"/>
        <v>Hickory Foundation_Manhattan Institute200310000</v>
      </c>
      <c r="C209" t="s">
        <v>18</v>
      </c>
      <c r="D209" t="s">
        <v>30</v>
      </c>
      <c r="E209" s="3">
        <v>10000</v>
      </c>
      <c r="F209">
        <v>2003</v>
      </c>
    </row>
    <row r="210" spans="1:7">
      <c r="A210" t="s">
        <v>65</v>
      </c>
      <c r="B210" t="str">
        <f t="shared" si="4"/>
        <v>Hickory Foundation_Manhattan Institute200233200</v>
      </c>
      <c r="C210" t="s">
        <v>18</v>
      </c>
      <c r="D210" t="s">
        <v>30</v>
      </c>
      <c r="E210" s="3">
        <v>33200</v>
      </c>
      <c r="F210">
        <v>2002</v>
      </c>
    </row>
    <row r="211" spans="1:7">
      <c r="A211" t="s">
        <v>65</v>
      </c>
      <c r="B211" t="str">
        <f t="shared" si="4"/>
        <v>Hickory Foundation_Manhattan Institute200110000</v>
      </c>
      <c r="C211" t="s">
        <v>18</v>
      </c>
      <c r="D211" t="s">
        <v>30</v>
      </c>
      <c r="E211" s="3">
        <v>10000</v>
      </c>
      <c r="F211">
        <v>2001</v>
      </c>
    </row>
    <row r="212" spans="1:7">
      <c r="A212" t="s">
        <v>65</v>
      </c>
      <c r="B212" t="str">
        <f t="shared" si="4"/>
        <v>Hickory Foundation_Manhattan Institute200011000</v>
      </c>
      <c r="C212" t="s">
        <v>18</v>
      </c>
      <c r="D212" t="s">
        <v>30</v>
      </c>
      <c r="E212" s="3">
        <v>11000</v>
      </c>
      <c r="F212">
        <v>2000</v>
      </c>
    </row>
    <row r="213" spans="1:7">
      <c r="A213" t="s">
        <v>65</v>
      </c>
      <c r="B213" t="str">
        <f t="shared" si="4"/>
        <v>Hickory Foundation_Manhattan Institute199910000</v>
      </c>
      <c r="C213" t="s">
        <v>18</v>
      </c>
      <c r="D213" t="s">
        <v>30</v>
      </c>
      <c r="E213" s="3">
        <v>10000</v>
      </c>
      <c r="F213">
        <v>1999</v>
      </c>
    </row>
    <row r="214" spans="1:7">
      <c r="A214" t="s">
        <v>65</v>
      </c>
      <c r="B214" t="str">
        <f t="shared" si="4"/>
        <v>Hickory Foundation_Manhattan Institute199820000</v>
      </c>
      <c r="C214" t="s">
        <v>18</v>
      </c>
      <c r="D214" t="s">
        <v>30</v>
      </c>
      <c r="E214" s="3">
        <v>20000</v>
      </c>
      <c r="F214">
        <v>1998</v>
      </c>
    </row>
    <row r="215" spans="1:7">
      <c r="A215">
        <v>990</v>
      </c>
      <c r="B215" t="str">
        <f t="shared" si="4"/>
        <v>Holman Foundation_Manhattan Institute201615000</v>
      </c>
      <c r="C215" t="s">
        <v>5</v>
      </c>
      <c r="D215" t="s">
        <v>30</v>
      </c>
      <c r="E215" s="3">
        <v>15000</v>
      </c>
      <c r="F215">
        <v>2016</v>
      </c>
      <c r="G215" t="s">
        <v>101</v>
      </c>
    </row>
    <row r="216" spans="1:7">
      <c r="A216">
        <v>990</v>
      </c>
      <c r="B216" t="str">
        <f t="shared" si="4"/>
        <v>Holman Foundation_Manhattan Institute201515000</v>
      </c>
      <c r="C216" t="s">
        <v>5</v>
      </c>
      <c r="D216" t="s">
        <v>30</v>
      </c>
      <c r="E216" s="3">
        <v>15000</v>
      </c>
      <c r="F216">
        <v>2015</v>
      </c>
      <c r="G216" t="s">
        <v>101</v>
      </c>
    </row>
    <row r="217" spans="1:7">
      <c r="A217" t="s">
        <v>65</v>
      </c>
      <c r="B217" t="str">
        <f t="shared" si="4"/>
        <v>Holman Foundation_Manhattan Institute201415000</v>
      </c>
      <c r="C217" t="s">
        <v>5</v>
      </c>
      <c r="D217" t="s">
        <v>30</v>
      </c>
      <c r="E217" s="3">
        <v>15000</v>
      </c>
      <c r="F217">
        <v>2014</v>
      </c>
    </row>
    <row r="218" spans="1:7">
      <c r="A218" t="s">
        <v>65</v>
      </c>
      <c r="B218" t="str">
        <f t="shared" si="4"/>
        <v>Jaquelin Hume Foundation_Manhattan Institute201250000</v>
      </c>
      <c r="C218" t="s">
        <v>28</v>
      </c>
      <c r="D218" t="s">
        <v>30</v>
      </c>
      <c r="E218" s="3">
        <v>50000</v>
      </c>
      <c r="F218">
        <v>2012</v>
      </c>
    </row>
    <row r="219" spans="1:7">
      <c r="A219" t="s">
        <v>65</v>
      </c>
      <c r="B219" t="str">
        <f t="shared" si="4"/>
        <v>Jaquelin Hume Foundation_Manhattan Institute201150000</v>
      </c>
      <c r="C219" t="s">
        <v>28</v>
      </c>
      <c r="D219" t="s">
        <v>30</v>
      </c>
      <c r="E219" s="3">
        <v>50000</v>
      </c>
      <c r="F219">
        <v>2011</v>
      </c>
    </row>
    <row r="220" spans="1:7">
      <c r="A220" t="s">
        <v>65</v>
      </c>
      <c r="B220" t="str">
        <f t="shared" si="4"/>
        <v>Jaquelin Hume Foundation_Manhattan Institute201050000</v>
      </c>
      <c r="C220" t="s">
        <v>28</v>
      </c>
      <c r="D220" t="s">
        <v>30</v>
      </c>
      <c r="E220" s="3">
        <v>50000</v>
      </c>
      <c r="F220">
        <v>2010</v>
      </c>
    </row>
    <row r="221" spans="1:7">
      <c r="A221" t="s">
        <v>65</v>
      </c>
      <c r="B221" t="str">
        <f t="shared" si="4"/>
        <v>Jaquelin Hume Foundation_Manhattan Institute200950000</v>
      </c>
      <c r="C221" t="s">
        <v>28</v>
      </c>
      <c r="D221" t="s">
        <v>30</v>
      </c>
      <c r="E221" s="3">
        <v>50000</v>
      </c>
      <c r="F221">
        <v>2009</v>
      </c>
    </row>
    <row r="222" spans="1:7">
      <c r="A222" t="s">
        <v>65</v>
      </c>
      <c r="B222" t="str">
        <f t="shared" si="4"/>
        <v>Jaquelin Hume Foundation_Manhattan Institute200850000</v>
      </c>
      <c r="C222" t="s">
        <v>28</v>
      </c>
      <c r="D222" t="s">
        <v>30</v>
      </c>
      <c r="E222" s="3">
        <v>50000</v>
      </c>
      <c r="F222">
        <v>2008</v>
      </c>
    </row>
    <row r="223" spans="1:7">
      <c r="A223" t="s">
        <v>65</v>
      </c>
      <c r="B223" t="str">
        <f t="shared" si="4"/>
        <v>Jaquelin Hume Foundation_Manhattan Institute200750000</v>
      </c>
      <c r="C223" t="s">
        <v>28</v>
      </c>
      <c r="D223" t="s">
        <v>30</v>
      </c>
      <c r="E223" s="3">
        <v>50000</v>
      </c>
      <c r="F223">
        <v>2007</v>
      </c>
    </row>
    <row r="224" spans="1:7">
      <c r="A224" t="s">
        <v>65</v>
      </c>
      <c r="B224" t="str">
        <f t="shared" si="4"/>
        <v>Jaquelin Hume Foundation_Manhattan Institute2006100000</v>
      </c>
      <c r="C224" t="s">
        <v>28</v>
      </c>
      <c r="D224" t="s">
        <v>30</v>
      </c>
      <c r="E224" s="3">
        <v>100000</v>
      </c>
      <c r="F224">
        <v>2006</v>
      </c>
    </row>
    <row r="225" spans="1:7">
      <c r="A225" t="s">
        <v>65</v>
      </c>
      <c r="B225" t="str">
        <f t="shared" si="4"/>
        <v>Jaquelin Hume Foundation_Manhattan Institute2005100000</v>
      </c>
      <c r="C225" t="s">
        <v>28</v>
      </c>
      <c r="D225" t="s">
        <v>30</v>
      </c>
      <c r="E225" s="3">
        <v>100000</v>
      </c>
      <c r="F225">
        <v>2005</v>
      </c>
    </row>
    <row r="226" spans="1:7">
      <c r="A226" t="s">
        <v>65</v>
      </c>
      <c r="B226" t="str">
        <f t="shared" si="4"/>
        <v>Jaquelin Hume Foundation_Manhattan Institute2003100000</v>
      </c>
      <c r="C226" t="s">
        <v>28</v>
      </c>
      <c r="D226" t="s">
        <v>30</v>
      </c>
      <c r="E226" s="3">
        <v>100000</v>
      </c>
      <c r="F226">
        <v>2003</v>
      </c>
    </row>
    <row r="227" spans="1:7">
      <c r="A227" t="s">
        <v>65</v>
      </c>
      <c r="B227" t="str">
        <f t="shared" si="4"/>
        <v>Jaquelin Hume Foundation_Manhattan Institute2002100000</v>
      </c>
      <c r="C227" t="s">
        <v>28</v>
      </c>
      <c r="D227" t="s">
        <v>30</v>
      </c>
      <c r="E227" s="3">
        <v>100000</v>
      </c>
      <c r="F227">
        <v>2002</v>
      </c>
    </row>
    <row r="228" spans="1:7">
      <c r="A228" t="s">
        <v>65</v>
      </c>
      <c r="B228" t="str">
        <f t="shared" si="4"/>
        <v>Jaquelin Hume Foundation_Manhattan Institute2001100000</v>
      </c>
      <c r="C228" t="s">
        <v>28</v>
      </c>
      <c r="D228" t="s">
        <v>30</v>
      </c>
      <c r="E228" s="3">
        <v>100000</v>
      </c>
      <c r="F228">
        <v>2001</v>
      </c>
    </row>
    <row r="229" spans="1:7">
      <c r="A229" t="s">
        <v>65</v>
      </c>
      <c r="B229" t="str">
        <f t="shared" si="4"/>
        <v>Jaquelin Hume Foundation_Manhattan Institute2000100000</v>
      </c>
      <c r="C229" t="s">
        <v>28</v>
      </c>
      <c r="D229" t="s">
        <v>30</v>
      </c>
      <c r="E229" s="3">
        <v>100000</v>
      </c>
      <c r="F229">
        <v>2000</v>
      </c>
    </row>
    <row r="230" spans="1:7">
      <c r="A230" t="s">
        <v>65</v>
      </c>
      <c r="B230" t="str">
        <f t="shared" si="4"/>
        <v>Jaquelin Hume Foundation_Manhattan Institute1999100000</v>
      </c>
      <c r="C230" t="s">
        <v>28</v>
      </c>
      <c r="D230" t="s">
        <v>30</v>
      </c>
      <c r="E230" s="3">
        <v>100000</v>
      </c>
      <c r="F230">
        <v>1999</v>
      </c>
    </row>
    <row r="231" spans="1:7">
      <c r="A231">
        <v>990</v>
      </c>
      <c r="B231" t="str">
        <f t="shared" si="4"/>
        <v>Jewish Communal Fund_Manhattan Institute2011189250</v>
      </c>
      <c r="C231" t="s">
        <v>147</v>
      </c>
      <c r="D231" t="s">
        <v>30</v>
      </c>
      <c r="E231" s="3">
        <v>189250</v>
      </c>
      <c r="F231">
        <v>2011</v>
      </c>
      <c r="G231" t="s">
        <v>101</v>
      </c>
    </row>
    <row r="232" spans="1:7">
      <c r="A232">
        <v>990</v>
      </c>
      <c r="B232" t="str">
        <f t="shared" si="4"/>
        <v>Jewish Communal Fund_Manhattan Institute2010116350</v>
      </c>
      <c r="C232" t="s">
        <v>147</v>
      </c>
      <c r="D232" t="s">
        <v>30</v>
      </c>
      <c r="E232" s="3">
        <v>116350</v>
      </c>
      <c r="F232">
        <v>2010</v>
      </c>
      <c r="G232" t="s">
        <v>101</v>
      </c>
    </row>
    <row r="233" spans="1:7">
      <c r="A233">
        <v>990</v>
      </c>
      <c r="B233" t="str">
        <f t="shared" si="4"/>
        <v>Jewish Communal Fund_Manhattan Institute2008372500</v>
      </c>
      <c r="C233" t="s">
        <v>147</v>
      </c>
      <c r="D233" t="s">
        <v>30</v>
      </c>
      <c r="E233" s="3">
        <v>372500</v>
      </c>
      <c r="F233">
        <v>2008</v>
      </c>
      <c r="G233" t="s">
        <v>101</v>
      </c>
    </row>
    <row r="234" spans="1:7">
      <c r="A234">
        <v>990</v>
      </c>
      <c r="B234" t="str">
        <f t="shared" si="4"/>
        <v>Jewish Communal Fund_Manhattan Institute2003125800</v>
      </c>
      <c r="C234" t="s">
        <v>147</v>
      </c>
      <c r="D234" t="s">
        <v>30</v>
      </c>
      <c r="E234" s="3">
        <v>125800</v>
      </c>
      <c r="F234">
        <v>2003</v>
      </c>
      <c r="G234" t="s">
        <v>101</v>
      </c>
    </row>
    <row r="235" spans="1:7">
      <c r="A235">
        <v>990</v>
      </c>
      <c r="B235" t="str">
        <f t="shared" si="4"/>
        <v>Jewish Communal Fund_Manhattan Institute2002135500</v>
      </c>
      <c r="C235" t="s">
        <v>147</v>
      </c>
      <c r="D235" t="s">
        <v>30</v>
      </c>
      <c r="E235" s="3">
        <v>135500</v>
      </c>
      <c r="F235">
        <v>2002</v>
      </c>
      <c r="G235" t="s">
        <v>101</v>
      </c>
    </row>
    <row r="236" spans="1:7">
      <c r="A236" t="s">
        <v>65</v>
      </c>
      <c r="B236" t="str">
        <f t="shared" si="4"/>
        <v>JM Foundation_Manhattan Institute201250000</v>
      </c>
      <c r="C236" t="s">
        <v>16</v>
      </c>
      <c r="D236" t="s">
        <v>30</v>
      </c>
      <c r="E236" s="3">
        <v>50000</v>
      </c>
      <c r="F236">
        <v>2012</v>
      </c>
    </row>
    <row r="237" spans="1:7">
      <c r="A237" t="s">
        <v>65</v>
      </c>
      <c r="B237" t="str">
        <f t="shared" si="4"/>
        <v>JM Foundation_Manhattan Institute201050000</v>
      </c>
      <c r="C237" t="s">
        <v>16</v>
      </c>
      <c r="D237" t="s">
        <v>30</v>
      </c>
      <c r="E237" s="3">
        <v>50000</v>
      </c>
      <c r="F237">
        <v>2010</v>
      </c>
    </row>
    <row r="238" spans="1:7">
      <c r="A238" t="s">
        <v>65</v>
      </c>
      <c r="B238" t="str">
        <f t="shared" si="4"/>
        <v>JM Foundation_Manhattan Institute200840000</v>
      </c>
      <c r="C238" t="s">
        <v>16</v>
      </c>
      <c r="D238" t="s">
        <v>30</v>
      </c>
      <c r="E238" s="3">
        <v>40000</v>
      </c>
      <c r="F238">
        <v>2008</v>
      </c>
    </row>
    <row r="239" spans="1:7">
      <c r="A239" t="s">
        <v>65</v>
      </c>
      <c r="B239" t="str">
        <f t="shared" si="4"/>
        <v>JM Foundation_Manhattan Institute200535000</v>
      </c>
      <c r="C239" t="s">
        <v>16</v>
      </c>
      <c r="D239" t="s">
        <v>30</v>
      </c>
      <c r="E239" s="3">
        <v>35000</v>
      </c>
      <c r="F239">
        <v>2005</v>
      </c>
    </row>
    <row r="240" spans="1:7">
      <c r="A240" t="s">
        <v>65</v>
      </c>
      <c r="B240" t="str">
        <f t="shared" si="4"/>
        <v>JM Foundation_Manhattan Institute200225000</v>
      </c>
      <c r="C240" t="s">
        <v>16</v>
      </c>
      <c r="D240" t="s">
        <v>30</v>
      </c>
      <c r="E240" s="3">
        <v>25000</v>
      </c>
      <c r="F240">
        <v>2002</v>
      </c>
    </row>
    <row r="241" spans="1:6">
      <c r="A241" t="s">
        <v>65</v>
      </c>
      <c r="B241" t="str">
        <f t="shared" si="4"/>
        <v>JM Foundation_Manhattan Institute199925000</v>
      </c>
      <c r="C241" t="s">
        <v>16</v>
      </c>
      <c r="D241" t="s">
        <v>30</v>
      </c>
      <c r="E241" s="3">
        <v>25000</v>
      </c>
      <c r="F241">
        <v>1999</v>
      </c>
    </row>
    <row r="242" spans="1:6">
      <c r="A242" t="s">
        <v>65</v>
      </c>
      <c r="B242" t="str">
        <f t="shared" si="4"/>
        <v>JM Foundation_Manhattan Institute199615000</v>
      </c>
      <c r="C242" t="s">
        <v>16</v>
      </c>
      <c r="D242" t="s">
        <v>30</v>
      </c>
      <c r="E242" s="3">
        <v>15000</v>
      </c>
      <c r="F242">
        <v>1996</v>
      </c>
    </row>
    <row r="243" spans="1:6">
      <c r="A243" t="s">
        <v>65</v>
      </c>
      <c r="B243" t="str">
        <f t="shared" si="4"/>
        <v>John M. Olin Foundation_Manhattan Institute20135000</v>
      </c>
      <c r="C243" t="s">
        <v>11</v>
      </c>
      <c r="D243" t="s">
        <v>30</v>
      </c>
      <c r="E243" s="3">
        <v>5000</v>
      </c>
      <c r="F243">
        <v>2013</v>
      </c>
    </row>
    <row r="244" spans="1:6">
      <c r="A244" t="s">
        <v>65</v>
      </c>
      <c r="B244" t="str">
        <f t="shared" si="4"/>
        <v>John M. Olin Foundation_Manhattan Institute201225000</v>
      </c>
      <c r="C244" t="s">
        <v>11</v>
      </c>
      <c r="D244" t="s">
        <v>30</v>
      </c>
      <c r="E244" s="3">
        <v>25000</v>
      </c>
      <c r="F244">
        <v>2012</v>
      </c>
    </row>
    <row r="245" spans="1:6">
      <c r="A245" t="s">
        <v>65</v>
      </c>
      <c r="B245" t="str">
        <f t="shared" si="4"/>
        <v>John M. Olin Foundation_Manhattan Institute201175000</v>
      </c>
      <c r="C245" t="s">
        <v>11</v>
      </c>
      <c r="D245" t="s">
        <v>30</v>
      </c>
      <c r="E245" s="3">
        <v>75000</v>
      </c>
      <c r="F245">
        <v>2011</v>
      </c>
    </row>
    <row r="246" spans="1:6">
      <c r="A246" t="s">
        <v>65</v>
      </c>
      <c r="B246" t="str">
        <f t="shared" si="4"/>
        <v>John M. Olin Foundation_Manhattan Institute2010175000</v>
      </c>
      <c r="C246" t="s">
        <v>11</v>
      </c>
      <c r="D246" t="s">
        <v>30</v>
      </c>
      <c r="E246" s="3">
        <v>175000</v>
      </c>
      <c r="F246">
        <v>2010</v>
      </c>
    </row>
    <row r="247" spans="1:6">
      <c r="A247" t="s">
        <v>65</v>
      </c>
      <c r="B247" t="str">
        <f t="shared" si="4"/>
        <v>John M. Olin Foundation_Manhattan Institute2009150000</v>
      </c>
      <c r="C247" t="s">
        <v>11</v>
      </c>
      <c r="D247" t="s">
        <v>30</v>
      </c>
      <c r="E247" s="3">
        <v>150000</v>
      </c>
      <c r="F247">
        <v>2009</v>
      </c>
    </row>
    <row r="248" spans="1:6">
      <c r="A248" t="s">
        <v>65</v>
      </c>
      <c r="B248" t="str">
        <f t="shared" si="4"/>
        <v>John M. Olin Foundation_Manhattan Institute2008150000</v>
      </c>
      <c r="C248" t="s">
        <v>11</v>
      </c>
      <c r="D248" t="s">
        <v>30</v>
      </c>
      <c r="E248" s="3">
        <v>150000</v>
      </c>
      <c r="F248">
        <v>2008</v>
      </c>
    </row>
    <row r="249" spans="1:6">
      <c r="A249" t="s">
        <v>65</v>
      </c>
      <c r="B249" t="str">
        <f t="shared" si="4"/>
        <v>John M. Olin Foundation_Manhattan Institute2006500000</v>
      </c>
      <c r="C249" t="s">
        <v>11</v>
      </c>
      <c r="D249" t="s">
        <v>30</v>
      </c>
      <c r="E249" s="3">
        <v>500000</v>
      </c>
      <c r="F249">
        <v>2006</v>
      </c>
    </row>
    <row r="250" spans="1:6">
      <c r="A250" t="s">
        <v>65</v>
      </c>
      <c r="B250" t="str">
        <f t="shared" si="4"/>
        <v>John M. Olin Foundation_Manhattan Institute2005400000</v>
      </c>
      <c r="C250" t="s">
        <v>11</v>
      </c>
      <c r="D250" t="s">
        <v>30</v>
      </c>
      <c r="E250" s="3">
        <v>400000</v>
      </c>
      <c r="F250">
        <v>2005</v>
      </c>
    </row>
    <row r="251" spans="1:6">
      <c r="A251" t="s">
        <v>65</v>
      </c>
      <c r="B251" t="str">
        <f t="shared" si="4"/>
        <v>John M. Olin Foundation_Manhattan Institute2004400000</v>
      </c>
      <c r="C251" t="s">
        <v>11</v>
      </c>
      <c r="D251" t="s">
        <v>30</v>
      </c>
      <c r="E251" s="3">
        <v>400000</v>
      </c>
      <c r="F251">
        <v>2004</v>
      </c>
    </row>
    <row r="252" spans="1:6">
      <c r="A252" t="s">
        <v>65</v>
      </c>
      <c r="B252" t="str">
        <f t="shared" si="4"/>
        <v>John M. Olin Foundation_Manhattan Institute200310000</v>
      </c>
      <c r="C252" t="s">
        <v>11</v>
      </c>
      <c r="D252" t="s">
        <v>30</v>
      </c>
      <c r="E252" s="3">
        <v>10000</v>
      </c>
      <c r="F252">
        <v>2003</v>
      </c>
    </row>
    <row r="253" spans="1:6">
      <c r="A253" t="s">
        <v>65</v>
      </c>
      <c r="B253" t="str">
        <f t="shared" si="4"/>
        <v>John M. Olin Foundation_Manhattan Institute2003400000</v>
      </c>
      <c r="C253" t="s">
        <v>11</v>
      </c>
      <c r="D253" t="s">
        <v>30</v>
      </c>
      <c r="E253" s="3">
        <v>400000</v>
      </c>
      <c r="F253">
        <v>2003</v>
      </c>
    </row>
    <row r="254" spans="1:6">
      <c r="A254" t="s">
        <v>65</v>
      </c>
      <c r="B254" t="str">
        <f t="shared" si="4"/>
        <v>John M. Olin Foundation_Manhattan Institute2002400000</v>
      </c>
      <c r="C254" t="s">
        <v>11</v>
      </c>
      <c r="D254" t="s">
        <v>30</v>
      </c>
      <c r="E254" s="3">
        <v>400000</v>
      </c>
      <c r="F254">
        <v>2002</v>
      </c>
    </row>
    <row r="255" spans="1:6">
      <c r="A255" t="s">
        <v>65</v>
      </c>
      <c r="B255" t="str">
        <f t="shared" si="4"/>
        <v>John M. Olin Foundation_Manhattan Institute200243000</v>
      </c>
      <c r="C255" t="s">
        <v>11</v>
      </c>
      <c r="D255" t="s">
        <v>30</v>
      </c>
      <c r="E255" s="3">
        <v>43000</v>
      </c>
      <c r="F255">
        <v>2002</v>
      </c>
    </row>
    <row r="256" spans="1:6">
      <c r="A256" t="s">
        <v>65</v>
      </c>
      <c r="B256" t="str">
        <f t="shared" si="4"/>
        <v>John M. Olin Foundation_Manhattan Institute2001400000</v>
      </c>
      <c r="C256" t="s">
        <v>11</v>
      </c>
      <c r="D256" t="s">
        <v>30</v>
      </c>
      <c r="E256" s="3">
        <v>400000</v>
      </c>
      <c r="F256">
        <v>2001</v>
      </c>
    </row>
    <row r="257" spans="1:6">
      <c r="A257" t="s">
        <v>65</v>
      </c>
      <c r="B257" t="str">
        <f t="shared" si="4"/>
        <v>John M. Olin Foundation_Manhattan Institute200143000</v>
      </c>
      <c r="C257" t="s">
        <v>11</v>
      </c>
      <c r="D257" t="s">
        <v>30</v>
      </c>
      <c r="E257" s="3">
        <v>43000</v>
      </c>
      <c r="F257">
        <v>2001</v>
      </c>
    </row>
    <row r="258" spans="1:6">
      <c r="A258" t="s">
        <v>65</v>
      </c>
      <c r="B258" t="str">
        <f t="shared" si="4"/>
        <v>John M. Olin Foundation_Manhattan Institute200015000</v>
      </c>
      <c r="C258" t="s">
        <v>11</v>
      </c>
      <c r="D258" t="s">
        <v>30</v>
      </c>
      <c r="E258" s="3">
        <v>15000</v>
      </c>
      <c r="F258">
        <v>2000</v>
      </c>
    </row>
    <row r="259" spans="1:6">
      <c r="A259" t="s">
        <v>65</v>
      </c>
      <c r="B259" t="str">
        <f t="shared" si="4"/>
        <v>John M. Olin Foundation_Manhattan Institute2000400000</v>
      </c>
      <c r="C259" t="s">
        <v>11</v>
      </c>
      <c r="D259" t="s">
        <v>30</v>
      </c>
      <c r="E259" s="3">
        <v>400000</v>
      </c>
      <c r="F259">
        <v>2000</v>
      </c>
    </row>
    <row r="260" spans="1:6">
      <c r="A260" t="s">
        <v>65</v>
      </c>
      <c r="B260" t="str">
        <f t="shared" si="4"/>
        <v>John M. Olin Foundation_Manhattan Institute200043000</v>
      </c>
      <c r="C260" t="s">
        <v>11</v>
      </c>
      <c r="D260" t="s">
        <v>30</v>
      </c>
      <c r="E260" s="3">
        <v>43000</v>
      </c>
      <c r="F260">
        <v>2000</v>
      </c>
    </row>
    <row r="261" spans="1:6">
      <c r="A261" t="s">
        <v>65</v>
      </c>
      <c r="B261" t="str">
        <f t="shared" si="4"/>
        <v>John M. Olin Foundation_Manhattan Institute200050000</v>
      </c>
      <c r="C261" t="s">
        <v>11</v>
      </c>
      <c r="D261" t="s">
        <v>30</v>
      </c>
      <c r="E261" s="3">
        <v>50000</v>
      </c>
      <c r="F261">
        <v>2000</v>
      </c>
    </row>
    <row r="262" spans="1:6">
      <c r="A262" t="s">
        <v>65</v>
      </c>
      <c r="B262" t="str">
        <f t="shared" si="4"/>
        <v>John M. Olin Foundation_Manhattan Institute1999400000</v>
      </c>
      <c r="C262" t="s">
        <v>11</v>
      </c>
      <c r="D262" t="s">
        <v>30</v>
      </c>
      <c r="E262" s="3">
        <v>400000</v>
      </c>
      <c r="F262">
        <v>1999</v>
      </c>
    </row>
    <row r="263" spans="1:6">
      <c r="A263" t="s">
        <v>65</v>
      </c>
      <c r="B263" t="str">
        <f t="shared" si="4"/>
        <v>John M. Olin Foundation_Manhattan Institute199943000</v>
      </c>
      <c r="C263" t="s">
        <v>11</v>
      </c>
      <c r="D263" t="s">
        <v>30</v>
      </c>
      <c r="E263" s="3">
        <v>43000</v>
      </c>
      <c r="F263">
        <v>1999</v>
      </c>
    </row>
    <row r="264" spans="1:6">
      <c r="A264" t="s">
        <v>65</v>
      </c>
      <c r="B264" t="str">
        <f t="shared" si="4"/>
        <v>John M. Olin Foundation_Manhattan Institute1998150000</v>
      </c>
      <c r="C264" t="s">
        <v>11</v>
      </c>
      <c r="D264" t="s">
        <v>30</v>
      </c>
      <c r="E264" s="3">
        <v>150000</v>
      </c>
      <c r="F264">
        <v>1998</v>
      </c>
    </row>
    <row r="265" spans="1:6">
      <c r="A265" t="s">
        <v>65</v>
      </c>
      <c r="B265" t="str">
        <f t="shared" si="4"/>
        <v>John M. Olin Foundation_Manhattan Institute1998250000</v>
      </c>
      <c r="C265" t="s">
        <v>11</v>
      </c>
      <c r="D265" t="s">
        <v>30</v>
      </c>
      <c r="E265" s="3">
        <v>250000</v>
      </c>
      <c r="F265">
        <v>1998</v>
      </c>
    </row>
    <row r="266" spans="1:6">
      <c r="A266" t="s">
        <v>65</v>
      </c>
      <c r="B266" t="str">
        <f t="shared" si="4"/>
        <v>John M. Olin Foundation_Manhattan Institute199870000</v>
      </c>
      <c r="C266" t="s">
        <v>11</v>
      </c>
      <c r="D266" t="s">
        <v>30</v>
      </c>
      <c r="E266" s="3">
        <v>70000</v>
      </c>
      <c r="F266">
        <v>1998</v>
      </c>
    </row>
    <row r="267" spans="1:6">
      <c r="A267" t="s">
        <v>65</v>
      </c>
      <c r="B267" t="str">
        <f t="shared" ref="B267:B330" si="5">C267&amp;"_"&amp;D267&amp;F267&amp;E267</f>
        <v>John M. Olin Foundation_Manhattan Institute1997150000</v>
      </c>
      <c r="C267" t="s">
        <v>11</v>
      </c>
      <c r="D267" t="s">
        <v>30</v>
      </c>
      <c r="E267" s="3">
        <v>150000</v>
      </c>
      <c r="F267">
        <v>1997</v>
      </c>
    </row>
    <row r="268" spans="1:6">
      <c r="A268" t="s">
        <v>65</v>
      </c>
      <c r="B268" t="str">
        <f t="shared" si="5"/>
        <v>John M. Olin Foundation_Manhattan Institute1997180000</v>
      </c>
      <c r="C268" t="s">
        <v>11</v>
      </c>
      <c r="D268" t="s">
        <v>30</v>
      </c>
      <c r="E268" s="3">
        <v>180000</v>
      </c>
      <c r="F268">
        <v>1997</v>
      </c>
    </row>
    <row r="269" spans="1:6">
      <c r="A269" t="s">
        <v>65</v>
      </c>
      <c r="B269" t="str">
        <f t="shared" si="5"/>
        <v>John M. Olin Foundation_Manhattan Institute1996100000</v>
      </c>
      <c r="C269" t="s">
        <v>11</v>
      </c>
      <c r="D269" t="s">
        <v>30</v>
      </c>
      <c r="E269" s="3">
        <v>100000</v>
      </c>
      <c r="F269">
        <v>1996</v>
      </c>
    </row>
    <row r="270" spans="1:6">
      <c r="A270" t="s">
        <v>65</v>
      </c>
      <c r="B270" t="str">
        <f t="shared" si="5"/>
        <v>John M. Olin Foundation_Manhattan Institute1996100000</v>
      </c>
      <c r="C270" t="s">
        <v>11</v>
      </c>
      <c r="D270" t="s">
        <v>30</v>
      </c>
      <c r="E270" s="3">
        <v>100000</v>
      </c>
      <c r="F270">
        <v>1996</v>
      </c>
    </row>
    <row r="271" spans="1:6">
      <c r="A271" t="s">
        <v>65</v>
      </c>
      <c r="B271" t="str">
        <f t="shared" si="5"/>
        <v>John M. Olin Foundation_Manhattan Institute1996150000</v>
      </c>
      <c r="C271" t="s">
        <v>11</v>
      </c>
      <c r="D271" t="s">
        <v>30</v>
      </c>
      <c r="E271" s="3">
        <v>150000</v>
      </c>
      <c r="F271">
        <v>1996</v>
      </c>
    </row>
    <row r="272" spans="1:6">
      <c r="A272" t="s">
        <v>65</v>
      </c>
      <c r="B272" t="str">
        <f t="shared" si="5"/>
        <v>John M. Olin Foundation_Manhattan Institute199625000</v>
      </c>
      <c r="C272" t="s">
        <v>11</v>
      </c>
      <c r="D272" t="s">
        <v>30</v>
      </c>
      <c r="E272" s="3">
        <v>25000</v>
      </c>
      <c r="F272">
        <v>1996</v>
      </c>
    </row>
    <row r="273" spans="1:6">
      <c r="A273" t="s">
        <v>65</v>
      </c>
      <c r="B273" t="str">
        <f t="shared" si="5"/>
        <v>John M. Olin Foundation_Manhattan Institute199625000</v>
      </c>
      <c r="C273" t="s">
        <v>11</v>
      </c>
      <c r="D273" t="s">
        <v>30</v>
      </c>
      <c r="E273" s="3">
        <v>25000</v>
      </c>
      <c r="F273">
        <v>1996</v>
      </c>
    </row>
    <row r="274" spans="1:6">
      <c r="A274" t="s">
        <v>65</v>
      </c>
      <c r="B274" t="str">
        <f t="shared" si="5"/>
        <v>John M. Olin Foundation_Manhattan Institute1995100000</v>
      </c>
      <c r="C274" t="s">
        <v>11</v>
      </c>
      <c r="D274" t="s">
        <v>30</v>
      </c>
      <c r="E274" s="3">
        <v>100000</v>
      </c>
      <c r="F274">
        <v>1995</v>
      </c>
    </row>
    <row r="275" spans="1:6">
      <c r="A275" t="s">
        <v>65</v>
      </c>
      <c r="B275" t="str">
        <f t="shared" si="5"/>
        <v>John M. Olin Foundation_Manhattan Institute1995100000</v>
      </c>
      <c r="C275" t="s">
        <v>11</v>
      </c>
      <c r="D275" t="s">
        <v>30</v>
      </c>
      <c r="E275" s="3">
        <v>100000</v>
      </c>
      <c r="F275">
        <v>1995</v>
      </c>
    </row>
    <row r="276" spans="1:6">
      <c r="A276" t="s">
        <v>65</v>
      </c>
      <c r="B276" t="str">
        <f t="shared" si="5"/>
        <v>John M. Olin Foundation_Manhattan Institute199520000</v>
      </c>
      <c r="C276" t="s">
        <v>11</v>
      </c>
      <c r="D276" t="s">
        <v>30</v>
      </c>
      <c r="E276" s="3">
        <v>20000</v>
      </c>
      <c r="F276">
        <v>1995</v>
      </c>
    </row>
    <row r="277" spans="1:6">
      <c r="A277" t="s">
        <v>65</v>
      </c>
      <c r="B277" t="str">
        <f t="shared" si="5"/>
        <v>John M. Olin Foundation_Manhattan Institute199525000</v>
      </c>
      <c r="C277" t="s">
        <v>11</v>
      </c>
      <c r="D277" t="s">
        <v>30</v>
      </c>
      <c r="E277" s="3">
        <v>25000</v>
      </c>
      <c r="F277">
        <v>1995</v>
      </c>
    </row>
    <row r="278" spans="1:6">
      <c r="A278" t="s">
        <v>65</v>
      </c>
      <c r="B278" t="str">
        <f t="shared" si="5"/>
        <v>John M. Olin Foundation_Manhattan Institute199537500</v>
      </c>
      <c r="C278" t="s">
        <v>11</v>
      </c>
      <c r="D278" t="s">
        <v>30</v>
      </c>
      <c r="E278" s="3">
        <v>37500</v>
      </c>
      <c r="F278">
        <v>1995</v>
      </c>
    </row>
    <row r="279" spans="1:6">
      <c r="A279" t="s">
        <v>65</v>
      </c>
      <c r="B279" t="str">
        <f t="shared" si="5"/>
        <v>John M. Olin Foundation_Manhattan Institute199410000</v>
      </c>
      <c r="C279" t="s">
        <v>11</v>
      </c>
      <c r="D279" t="s">
        <v>30</v>
      </c>
      <c r="E279" s="3">
        <v>10000</v>
      </c>
      <c r="F279">
        <v>1994</v>
      </c>
    </row>
    <row r="280" spans="1:6">
      <c r="A280" t="s">
        <v>65</v>
      </c>
      <c r="B280" t="str">
        <f t="shared" si="5"/>
        <v>John M. Olin Foundation_Manhattan Institute199420000</v>
      </c>
      <c r="C280" t="s">
        <v>11</v>
      </c>
      <c r="D280" t="s">
        <v>30</v>
      </c>
      <c r="E280" s="3">
        <v>20000</v>
      </c>
      <c r="F280">
        <v>1994</v>
      </c>
    </row>
    <row r="281" spans="1:6">
      <c r="A281" t="s">
        <v>65</v>
      </c>
      <c r="B281" t="str">
        <f t="shared" si="5"/>
        <v>John M. Olin Foundation_Manhattan Institute199445000</v>
      </c>
      <c r="C281" t="s">
        <v>11</v>
      </c>
      <c r="D281" t="s">
        <v>30</v>
      </c>
      <c r="E281" s="3">
        <v>45000</v>
      </c>
      <c r="F281">
        <v>1994</v>
      </c>
    </row>
    <row r="282" spans="1:6">
      <c r="A282" t="s">
        <v>65</v>
      </c>
      <c r="B282" t="str">
        <f t="shared" si="5"/>
        <v>John M. Olin Foundation_Manhattan Institute199450000</v>
      </c>
      <c r="C282" t="s">
        <v>11</v>
      </c>
      <c r="D282" t="s">
        <v>30</v>
      </c>
      <c r="E282" s="3">
        <v>50000</v>
      </c>
      <c r="F282">
        <v>1994</v>
      </c>
    </row>
    <row r="283" spans="1:6">
      <c r="A283" t="s">
        <v>65</v>
      </c>
      <c r="B283" t="str">
        <f t="shared" si="5"/>
        <v>John M. Olin Foundation_Manhattan Institute199450000</v>
      </c>
      <c r="C283" t="s">
        <v>11</v>
      </c>
      <c r="D283" t="s">
        <v>30</v>
      </c>
      <c r="E283" s="3">
        <v>50000</v>
      </c>
      <c r="F283">
        <v>1994</v>
      </c>
    </row>
    <row r="284" spans="1:6">
      <c r="A284" t="s">
        <v>65</v>
      </c>
      <c r="B284" t="str">
        <f t="shared" si="5"/>
        <v>John M. Olin Foundation_Manhattan Institute199460000</v>
      </c>
      <c r="C284" t="s">
        <v>11</v>
      </c>
      <c r="D284" t="s">
        <v>30</v>
      </c>
      <c r="E284" s="3">
        <v>60000</v>
      </c>
      <c r="F284">
        <v>1994</v>
      </c>
    </row>
    <row r="285" spans="1:6">
      <c r="A285" t="s">
        <v>65</v>
      </c>
      <c r="B285" t="str">
        <f t="shared" si="5"/>
        <v>John M. Olin Foundation_Manhattan Institute199480000</v>
      </c>
      <c r="C285" t="s">
        <v>11</v>
      </c>
      <c r="D285" t="s">
        <v>30</v>
      </c>
      <c r="E285" s="3">
        <v>80000</v>
      </c>
      <c r="F285">
        <v>1994</v>
      </c>
    </row>
    <row r="286" spans="1:6">
      <c r="A286" t="s">
        <v>65</v>
      </c>
      <c r="B286" t="str">
        <f t="shared" si="5"/>
        <v>John M. Olin Foundation_Manhattan Institute199325000</v>
      </c>
      <c r="C286" t="s">
        <v>11</v>
      </c>
      <c r="D286" t="s">
        <v>30</v>
      </c>
      <c r="E286" s="3">
        <v>25000</v>
      </c>
      <c r="F286">
        <v>1993</v>
      </c>
    </row>
    <row r="287" spans="1:6">
      <c r="A287" t="s">
        <v>65</v>
      </c>
      <c r="B287" t="str">
        <f t="shared" si="5"/>
        <v>John M. Olin Foundation_Manhattan Institute199330000</v>
      </c>
      <c r="C287" t="s">
        <v>11</v>
      </c>
      <c r="D287" t="s">
        <v>30</v>
      </c>
      <c r="E287" s="3">
        <v>30000</v>
      </c>
      <c r="F287">
        <v>1993</v>
      </c>
    </row>
    <row r="288" spans="1:6">
      <c r="A288" t="s">
        <v>65</v>
      </c>
      <c r="B288" t="str">
        <f t="shared" si="5"/>
        <v>John M. Olin Foundation_Manhattan Institute199340000</v>
      </c>
      <c r="C288" t="s">
        <v>11</v>
      </c>
      <c r="D288" t="s">
        <v>30</v>
      </c>
      <c r="E288" s="3">
        <v>40000</v>
      </c>
      <c r="F288">
        <v>1993</v>
      </c>
    </row>
    <row r="289" spans="1:6">
      <c r="A289" t="s">
        <v>65</v>
      </c>
      <c r="B289" t="str">
        <f t="shared" si="5"/>
        <v>John M. Olin Foundation_Manhattan Institute199345000</v>
      </c>
      <c r="C289" t="s">
        <v>11</v>
      </c>
      <c r="D289" t="s">
        <v>30</v>
      </c>
      <c r="E289" s="3">
        <v>45000</v>
      </c>
      <c r="F289">
        <v>1993</v>
      </c>
    </row>
    <row r="290" spans="1:6">
      <c r="A290" t="s">
        <v>65</v>
      </c>
      <c r="B290" t="str">
        <f t="shared" si="5"/>
        <v>John M. Olin Foundation_Manhattan Institute19935000</v>
      </c>
      <c r="C290" t="s">
        <v>11</v>
      </c>
      <c r="D290" t="s">
        <v>30</v>
      </c>
      <c r="E290" s="3">
        <v>5000</v>
      </c>
      <c r="F290">
        <v>1993</v>
      </c>
    </row>
    <row r="291" spans="1:6">
      <c r="A291" t="s">
        <v>65</v>
      </c>
      <c r="B291" t="str">
        <f t="shared" si="5"/>
        <v>John M. Olin Foundation_Manhattan Institute199360000</v>
      </c>
      <c r="C291" t="s">
        <v>11</v>
      </c>
      <c r="D291" t="s">
        <v>30</v>
      </c>
      <c r="E291" s="3">
        <v>60000</v>
      </c>
      <c r="F291">
        <v>1993</v>
      </c>
    </row>
    <row r="292" spans="1:6">
      <c r="A292" t="s">
        <v>65</v>
      </c>
      <c r="B292" t="str">
        <f t="shared" si="5"/>
        <v>John M. Olin Foundation_Manhattan Institute1992100000</v>
      </c>
      <c r="C292" t="s">
        <v>11</v>
      </c>
      <c r="D292" t="s">
        <v>30</v>
      </c>
      <c r="E292" s="3">
        <v>100000</v>
      </c>
      <c r="F292">
        <v>1992</v>
      </c>
    </row>
    <row r="293" spans="1:6">
      <c r="A293" t="s">
        <v>65</v>
      </c>
      <c r="B293" t="str">
        <f t="shared" si="5"/>
        <v>John M. Olin Foundation_Manhattan Institute199240000</v>
      </c>
      <c r="C293" t="s">
        <v>11</v>
      </c>
      <c r="D293" t="s">
        <v>30</v>
      </c>
      <c r="E293" s="3">
        <v>40000</v>
      </c>
      <c r="F293">
        <v>1992</v>
      </c>
    </row>
    <row r="294" spans="1:6">
      <c r="A294" t="s">
        <v>65</v>
      </c>
      <c r="B294" t="str">
        <f t="shared" si="5"/>
        <v>John M. Olin Foundation_Manhattan Institute199265000</v>
      </c>
      <c r="C294" t="s">
        <v>11</v>
      </c>
      <c r="D294" t="s">
        <v>30</v>
      </c>
      <c r="E294" s="3">
        <v>65000</v>
      </c>
      <c r="F294">
        <v>1992</v>
      </c>
    </row>
    <row r="295" spans="1:6">
      <c r="A295" t="s">
        <v>65</v>
      </c>
      <c r="B295" t="str">
        <f t="shared" si="5"/>
        <v>John M. Olin Foundation_Manhattan Institute199115000</v>
      </c>
      <c r="C295" t="s">
        <v>11</v>
      </c>
      <c r="D295" t="s">
        <v>30</v>
      </c>
      <c r="E295" s="3">
        <v>15000</v>
      </c>
      <c r="F295">
        <v>1991</v>
      </c>
    </row>
    <row r="296" spans="1:6">
      <c r="A296" t="s">
        <v>65</v>
      </c>
      <c r="B296" t="str">
        <f t="shared" si="5"/>
        <v>John M. Olin Foundation_Manhattan Institute199120000</v>
      </c>
      <c r="C296" t="s">
        <v>11</v>
      </c>
      <c r="D296" t="s">
        <v>30</v>
      </c>
      <c r="E296" s="3">
        <v>20000</v>
      </c>
      <c r="F296">
        <v>1991</v>
      </c>
    </row>
    <row r="297" spans="1:6">
      <c r="A297" t="s">
        <v>65</v>
      </c>
      <c r="B297" t="str">
        <f t="shared" si="5"/>
        <v>John M. Olin Foundation_Manhattan Institute199125000</v>
      </c>
      <c r="C297" t="s">
        <v>11</v>
      </c>
      <c r="D297" t="s">
        <v>30</v>
      </c>
      <c r="E297" s="3">
        <v>25000</v>
      </c>
      <c r="F297">
        <v>1991</v>
      </c>
    </row>
    <row r="298" spans="1:6">
      <c r="A298" t="s">
        <v>65</v>
      </c>
      <c r="B298" t="str">
        <f t="shared" si="5"/>
        <v>John M. Olin Foundation_Manhattan Institute199140000</v>
      </c>
      <c r="C298" t="s">
        <v>11</v>
      </c>
      <c r="D298" t="s">
        <v>30</v>
      </c>
      <c r="E298" s="3">
        <v>40000</v>
      </c>
      <c r="F298">
        <v>1991</v>
      </c>
    </row>
    <row r="299" spans="1:6">
      <c r="A299" t="s">
        <v>65</v>
      </c>
      <c r="B299" t="str">
        <f t="shared" si="5"/>
        <v>John M. Olin Foundation_Manhattan Institute199150000</v>
      </c>
      <c r="C299" t="s">
        <v>11</v>
      </c>
      <c r="D299" t="s">
        <v>30</v>
      </c>
      <c r="E299" s="3">
        <v>50000</v>
      </c>
      <c r="F299">
        <v>1991</v>
      </c>
    </row>
    <row r="300" spans="1:6">
      <c r="A300" t="s">
        <v>65</v>
      </c>
      <c r="B300" t="str">
        <f t="shared" si="5"/>
        <v>John M. Olin Foundation_Manhattan Institute199025000</v>
      </c>
      <c r="C300" t="s">
        <v>11</v>
      </c>
      <c r="D300" t="s">
        <v>30</v>
      </c>
      <c r="E300" s="3">
        <v>25000</v>
      </c>
      <c r="F300">
        <v>1990</v>
      </c>
    </row>
    <row r="301" spans="1:6">
      <c r="A301" t="s">
        <v>65</v>
      </c>
      <c r="B301" t="str">
        <f t="shared" si="5"/>
        <v>John M. Olin Foundation_Manhattan Institute199025000</v>
      </c>
      <c r="C301" t="s">
        <v>11</v>
      </c>
      <c r="D301" t="s">
        <v>30</v>
      </c>
      <c r="E301" s="3">
        <v>25000</v>
      </c>
      <c r="F301">
        <v>1990</v>
      </c>
    </row>
    <row r="302" spans="1:6">
      <c r="A302" t="s">
        <v>65</v>
      </c>
      <c r="B302" t="str">
        <f t="shared" si="5"/>
        <v>John M. Olin Foundation_Manhattan Institute199035000</v>
      </c>
      <c r="C302" t="s">
        <v>11</v>
      </c>
      <c r="D302" t="s">
        <v>30</v>
      </c>
      <c r="E302" s="3">
        <v>35000</v>
      </c>
      <c r="F302">
        <v>1990</v>
      </c>
    </row>
    <row r="303" spans="1:6">
      <c r="A303" t="s">
        <v>65</v>
      </c>
      <c r="B303" t="str">
        <f t="shared" si="5"/>
        <v>John M. Olin Foundation_Manhattan Institute198950000</v>
      </c>
      <c r="C303" t="s">
        <v>11</v>
      </c>
      <c r="D303" t="s">
        <v>30</v>
      </c>
      <c r="E303" s="3">
        <v>50000</v>
      </c>
      <c r="F303">
        <v>1989</v>
      </c>
    </row>
    <row r="304" spans="1:6">
      <c r="A304" t="s">
        <v>65</v>
      </c>
      <c r="B304" t="str">
        <f t="shared" si="5"/>
        <v>John M. Olin Foundation_Manhattan Institute198730000</v>
      </c>
      <c r="C304" t="s">
        <v>11</v>
      </c>
      <c r="D304" t="s">
        <v>30</v>
      </c>
      <c r="E304" s="3">
        <v>30000</v>
      </c>
      <c r="F304">
        <v>1987</v>
      </c>
    </row>
    <row r="305" spans="1:7">
      <c r="A305" t="s">
        <v>65</v>
      </c>
      <c r="B305" t="str">
        <f t="shared" si="5"/>
        <v>John M. Olin Foundation_Manhattan Institute198750000</v>
      </c>
      <c r="C305" t="s">
        <v>11</v>
      </c>
      <c r="D305" t="s">
        <v>30</v>
      </c>
      <c r="E305" s="3">
        <v>50000</v>
      </c>
      <c r="F305">
        <v>1987</v>
      </c>
    </row>
    <row r="306" spans="1:7">
      <c r="A306" t="s">
        <v>65</v>
      </c>
      <c r="B306" t="str">
        <f t="shared" si="5"/>
        <v>John M. Olin Foundation_Manhattan Institute198650000</v>
      </c>
      <c r="C306" t="s">
        <v>11</v>
      </c>
      <c r="D306" t="s">
        <v>30</v>
      </c>
      <c r="E306" s="3">
        <v>50000</v>
      </c>
      <c r="F306">
        <v>1986</v>
      </c>
    </row>
    <row r="307" spans="1:7">
      <c r="A307" t="s">
        <v>65</v>
      </c>
      <c r="B307" t="str">
        <f t="shared" si="5"/>
        <v>John M. Olin Foundation_Manhattan Institute198530000</v>
      </c>
      <c r="C307" t="s">
        <v>11</v>
      </c>
      <c r="D307" t="s">
        <v>30</v>
      </c>
      <c r="E307" s="3">
        <v>30000</v>
      </c>
      <c r="F307">
        <v>1985</v>
      </c>
    </row>
    <row r="308" spans="1:7">
      <c r="A308">
        <v>990</v>
      </c>
      <c r="B308" t="str">
        <f t="shared" si="5"/>
        <v>John Templeton Foundation_Manhattan Institute2015150000</v>
      </c>
      <c r="C308" t="s">
        <v>47</v>
      </c>
      <c r="D308" t="s">
        <v>30</v>
      </c>
      <c r="E308" s="3">
        <v>150000</v>
      </c>
      <c r="F308">
        <v>2015</v>
      </c>
      <c r="G308" t="s">
        <v>101</v>
      </c>
    </row>
    <row r="309" spans="1:7">
      <c r="A309">
        <v>990</v>
      </c>
      <c r="B309" t="str">
        <f t="shared" si="5"/>
        <v>John Templeton Foundation_Manhattan Institute2015225000</v>
      </c>
      <c r="C309" t="s">
        <v>47</v>
      </c>
      <c r="D309" t="s">
        <v>30</v>
      </c>
      <c r="E309" s="3">
        <v>225000</v>
      </c>
      <c r="F309">
        <v>2015</v>
      </c>
      <c r="G309" t="s">
        <v>101</v>
      </c>
    </row>
    <row r="310" spans="1:7">
      <c r="A310">
        <v>990</v>
      </c>
      <c r="B310" t="str">
        <f t="shared" si="5"/>
        <v>John Templeton Foundation_Manhattan Institute2014225000</v>
      </c>
      <c r="C310" t="s">
        <v>47</v>
      </c>
      <c r="D310" t="s">
        <v>30</v>
      </c>
      <c r="E310" s="3">
        <v>225000</v>
      </c>
      <c r="F310">
        <v>2014</v>
      </c>
      <c r="G310" t="s">
        <v>101</v>
      </c>
    </row>
    <row r="311" spans="1:7">
      <c r="A311">
        <v>990</v>
      </c>
      <c r="B311" t="str">
        <f t="shared" si="5"/>
        <v>John Templeton Foundation_Manhattan Institute2014225000</v>
      </c>
      <c r="C311" t="s">
        <v>47</v>
      </c>
      <c r="D311" t="s">
        <v>30</v>
      </c>
      <c r="E311" s="3">
        <v>225000</v>
      </c>
      <c r="F311">
        <v>2014</v>
      </c>
      <c r="G311" t="s">
        <v>101</v>
      </c>
    </row>
    <row r="312" spans="1:7">
      <c r="A312">
        <v>990</v>
      </c>
      <c r="B312" t="str">
        <f t="shared" si="5"/>
        <v>John Templeton Foundation_Manhattan Institute2013225000</v>
      </c>
      <c r="C312" t="s">
        <v>47</v>
      </c>
      <c r="D312" t="s">
        <v>30</v>
      </c>
      <c r="E312" s="3">
        <v>225000</v>
      </c>
      <c r="F312">
        <v>2013</v>
      </c>
      <c r="G312" t="s">
        <v>101</v>
      </c>
    </row>
    <row r="313" spans="1:7">
      <c r="A313">
        <v>990</v>
      </c>
      <c r="B313" t="str">
        <f t="shared" si="5"/>
        <v>John Templeton Foundation_Manhattan Institute2013225000</v>
      </c>
      <c r="C313" t="s">
        <v>47</v>
      </c>
      <c r="D313" t="s">
        <v>30</v>
      </c>
      <c r="E313" s="3">
        <v>225000</v>
      </c>
      <c r="F313">
        <v>2013</v>
      </c>
      <c r="G313" t="s">
        <v>101</v>
      </c>
    </row>
    <row r="314" spans="1:7">
      <c r="A314">
        <v>990</v>
      </c>
      <c r="B314" t="str">
        <f t="shared" si="5"/>
        <v>John Templeton Foundation_Manhattan Institute2012225000</v>
      </c>
      <c r="C314" t="s">
        <v>47</v>
      </c>
      <c r="D314" t="s">
        <v>30</v>
      </c>
      <c r="E314" s="3">
        <v>225000</v>
      </c>
      <c r="F314">
        <v>2012</v>
      </c>
      <c r="G314" t="s">
        <v>101</v>
      </c>
    </row>
    <row r="315" spans="1:7">
      <c r="A315" t="s">
        <v>65</v>
      </c>
      <c r="B315" t="str">
        <f t="shared" si="5"/>
        <v>John Templeton Foundation_Manhattan Institute200915000</v>
      </c>
      <c r="C315" t="s">
        <v>47</v>
      </c>
      <c r="D315" t="s">
        <v>30</v>
      </c>
      <c r="E315" s="3">
        <v>15000</v>
      </c>
      <c r="F315">
        <v>2009</v>
      </c>
    </row>
    <row r="316" spans="1:7">
      <c r="A316" t="s">
        <v>65</v>
      </c>
      <c r="B316" t="str">
        <f t="shared" si="5"/>
        <v>John Templeton Foundation_Manhattan Institute200760000</v>
      </c>
      <c r="C316" t="s">
        <v>47</v>
      </c>
      <c r="D316" t="s">
        <v>30</v>
      </c>
      <c r="E316" s="3">
        <v>60000</v>
      </c>
      <c r="F316">
        <v>2007</v>
      </c>
    </row>
    <row r="317" spans="1:7">
      <c r="A317" t="s">
        <v>65</v>
      </c>
      <c r="B317" t="str">
        <f t="shared" si="5"/>
        <v>John Templeton Foundation_Manhattan Institute2006340000</v>
      </c>
      <c r="C317" t="s">
        <v>47</v>
      </c>
      <c r="D317" t="s">
        <v>30</v>
      </c>
      <c r="E317" s="3">
        <v>340000</v>
      </c>
      <c r="F317">
        <v>2006</v>
      </c>
    </row>
    <row r="318" spans="1:7">
      <c r="A318" t="s">
        <v>65</v>
      </c>
      <c r="B318" t="str">
        <f t="shared" si="5"/>
        <v>John Templeton Foundation_Manhattan Institute200644000</v>
      </c>
      <c r="C318" t="s">
        <v>47</v>
      </c>
      <c r="D318" t="s">
        <v>30</v>
      </c>
      <c r="E318" s="3">
        <v>44000</v>
      </c>
      <c r="F318">
        <v>2006</v>
      </c>
    </row>
    <row r="319" spans="1:7">
      <c r="A319" t="s">
        <v>65</v>
      </c>
      <c r="B319" t="str">
        <f t="shared" si="5"/>
        <v>John William Pope Foundation_Manhattan Institute201325000</v>
      </c>
      <c r="C319" t="s">
        <v>9</v>
      </c>
      <c r="D319" t="s">
        <v>30</v>
      </c>
      <c r="E319" s="3">
        <v>25000</v>
      </c>
      <c r="F319">
        <v>2013</v>
      </c>
    </row>
    <row r="320" spans="1:7">
      <c r="A320" t="s">
        <v>65</v>
      </c>
      <c r="B320" t="str">
        <f t="shared" si="5"/>
        <v>John William Pope Foundation_Manhattan Institute201225000</v>
      </c>
      <c r="C320" t="s">
        <v>9</v>
      </c>
      <c r="D320" t="s">
        <v>30</v>
      </c>
      <c r="E320" s="3">
        <v>25000</v>
      </c>
      <c r="F320">
        <v>2012</v>
      </c>
    </row>
    <row r="321" spans="1:7">
      <c r="A321">
        <v>990</v>
      </c>
      <c r="B321" t="str">
        <f t="shared" si="5"/>
        <v>Kulakala Point Foundation_Manhattan Institute20082500</v>
      </c>
      <c r="C321" t="s">
        <v>148</v>
      </c>
      <c r="D321" t="s">
        <v>30</v>
      </c>
      <c r="E321" s="3">
        <v>2500</v>
      </c>
      <c r="F321">
        <v>2008</v>
      </c>
      <c r="G321" t="s">
        <v>101</v>
      </c>
    </row>
    <row r="322" spans="1:7">
      <c r="A322">
        <v>990</v>
      </c>
      <c r="B322" t="str">
        <f t="shared" si="5"/>
        <v>Kulakala Point Foundation_Manhattan Institute20072500</v>
      </c>
      <c r="C322" t="s">
        <v>148</v>
      </c>
      <c r="D322" t="s">
        <v>30</v>
      </c>
      <c r="E322" s="3">
        <v>2500</v>
      </c>
      <c r="F322">
        <v>2007</v>
      </c>
      <c r="G322" t="s">
        <v>101</v>
      </c>
    </row>
    <row r="323" spans="1:7">
      <c r="A323">
        <v>990</v>
      </c>
      <c r="B323" t="str">
        <f t="shared" si="5"/>
        <v>Kulakala Point Foundation_Manhattan Institute20062500</v>
      </c>
      <c r="C323" t="s">
        <v>148</v>
      </c>
      <c r="D323" t="s">
        <v>30</v>
      </c>
      <c r="E323" s="3">
        <v>2500</v>
      </c>
      <c r="F323">
        <v>2006</v>
      </c>
      <c r="G323" t="s">
        <v>101</v>
      </c>
    </row>
    <row r="324" spans="1:7">
      <c r="A324">
        <v>990</v>
      </c>
      <c r="B324" t="str">
        <f t="shared" si="5"/>
        <v>Kulakala Point Foundation_Manhattan Institute20052500</v>
      </c>
      <c r="C324" t="s">
        <v>148</v>
      </c>
      <c r="D324" t="s">
        <v>30</v>
      </c>
      <c r="E324" s="3">
        <v>2500</v>
      </c>
      <c r="F324">
        <v>2005</v>
      </c>
      <c r="G324" t="s">
        <v>101</v>
      </c>
    </row>
    <row r="325" spans="1:7">
      <c r="A325">
        <v>990</v>
      </c>
      <c r="B325" t="str">
        <f t="shared" si="5"/>
        <v>Lovett and Ruth Peters Foundation_Manhattan Institute201610000</v>
      </c>
      <c r="C325" t="s">
        <v>32</v>
      </c>
      <c r="D325" t="s">
        <v>30</v>
      </c>
      <c r="E325" s="3">
        <v>10000</v>
      </c>
      <c r="F325">
        <v>2016</v>
      </c>
      <c r="G325" t="s">
        <v>101</v>
      </c>
    </row>
    <row r="326" spans="1:7">
      <c r="A326">
        <v>990</v>
      </c>
      <c r="B326" t="str">
        <f t="shared" si="5"/>
        <v>Lovett and Ruth Peters Foundation_Manhattan Institute201510000</v>
      </c>
      <c r="C326" t="s">
        <v>32</v>
      </c>
      <c r="D326" t="s">
        <v>30</v>
      </c>
      <c r="E326" s="3">
        <v>10000</v>
      </c>
      <c r="F326">
        <v>2015</v>
      </c>
      <c r="G326" t="s">
        <v>101</v>
      </c>
    </row>
    <row r="327" spans="1:7">
      <c r="A327">
        <v>990</v>
      </c>
      <c r="B327" t="str">
        <f t="shared" si="5"/>
        <v>Lovett and Ruth Peters Foundation_Manhattan Institute201410000</v>
      </c>
      <c r="C327" t="s">
        <v>32</v>
      </c>
      <c r="D327" t="s">
        <v>30</v>
      </c>
      <c r="E327" s="3">
        <v>10000</v>
      </c>
      <c r="F327">
        <v>2014</v>
      </c>
      <c r="G327" t="s">
        <v>101</v>
      </c>
    </row>
    <row r="328" spans="1:7">
      <c r="A328">
        <v>990</v>
      </c>
      <c r="B328" t="str">
        <f t="shared" si="5"/>
        <v>Lovett and Ruth Peters Foundation_Manhattan Institute2013110000</v>
      </c>
      <c r="C328" t="s">
        <v>32</v>
      </c>
      <c r="D328" t="s">
        <v>30</v>
      </c>
      <c r="E328" s="3">
        <v>110000</v>
      </c>
      <c r="F328">
        <v>2013</v>
      </c>
      <c r="G328" t="s">
        <v>101</v>
      </c>
    </row>
    <row r="329" spans="1:7">
      <c r="A329" t="s">
        <v>65</v>
      </c>
      <c r="B329" t="str">
        <f t="shared" si="5"/>
        <v>Lovett and Ruth Peters Foundation_Manhattan Institute2012110000</v>
      </c>
      <c r="C329" t="s">
        <v>32</v>
      </c>
      <c r="D329" t="s">
        <v>30</v>
      </c>
      <c r="E329" s="3">
        <v>110000</v>
      </c>
      <c r="F329">
        <v>2012</v>
      </c>
    </row>
    <row r="330" spans="1:7">
      <c r="A330" t="s">
        <v>65</v>
      </c>
      <c r="B330" t="str">
        <f t="shared" si="5"/>
        <v>Lovett and Ruth Peters Foundation_Manhattan Institute201110000</v>
      </c>
      <c r="C330" t="s">
        <v>32</v>
      </c>
      <c r="D330" t="s">
        <v>30</v>
      </c>
      <c r="E330" s="3">
        <v>10000</v>
      </c>
      <c r="F330">
        <v>2011</v>
      </c>
    </row>
    <row r="331" spans="1:7">
      <c r="A331" t="s">
        <v>65</v>
      </c>
      <c r="B331" t="str">
        <f t="shared" ref="B331:B394" si="6">C331&amp;"_"&amp;D331&amp;F331&amp;E331</f>
        <v>Lovett and Ruth Peters Foundation_Manhattan Institute201010000</v>
      </c>
      <c r="C331" t="s">
        <v>32</v>
      </c>
      <c r="D331" t="s">
        <v>30</v>
      </c>
      <c r="E331" s="3">
        <v>10000</v>
      </c>
      <c r="F331">
        <v>2010</v>
      </c>
    </row>
    <row r="332" spans="1:7">
      <c r="A332" t="s">
        <v>65</v>
      </c>
      <c r="B332" t="str">
        <f t="shared" si="6"/>
        <v>Lovett and Ruth Peters Foundation_Manhattan Institute20045000</v>
      </c>
      <c r="C332" t="s">
        <v>32</v>
      </c>
      <c r="D332" t="s">
        <v>30</v>
      </c>
      <c r="E332" s="3">
        <v>5000</v>
      </c>
      <c r="F332">
        <v>2004</v>
      </c>
    </row>
    <row r="333" spans="1:7">
      <c r="A333" t="s">
        <v>65</v>
      </c>
      <c r="B333" t="str">
        <f t="shared" si="6"/>
        <v>Lovett and Ruth Peters Foundation_Manhattan Institute20035000</v>
      </c>
      <c r="C333" t="s">
        <v>32</v>
      </c>
      <c r="D333" t="s">
        <v>30</v>
      </c>
      <c r="E333" s="3">
        <v>5000</v>
      </c>
      <c r="F333">
        <v>2003</v>
      </c>
    </row>
    <row r="334" spans="1:7">
      <c r="A334" t="s">
        <v>65</v>
      </c>
      <c r="B334" t="str">
        <f t="shared" si="6"/>
        <v>Lovett and Ruth Peters Foundation_Manhattan Institute20025000</v>
      </c>
      <c r="C334" t="s">
        <v>32</v>
      </c>
      <c r="D334" t="s">
        <v>30</v>
      </c>
      <c r="E334" s="3">
        <v>5000</v>
      </c>
      <c r="F334">
        <v>2002</v>
      </c>
    </row>
    <row r="335" spans="1:7">
      <c r="A335" t="s">
        <v>65</v>
      </c>
      <c r="B335" t="str">
        <f t="shared" si="6"/>
        <v>Lowndes Foundation_Manhattan Institute20085000</v>
      </c>
      <c r="C335" t="s">
        <v>51</v>
      </c>
      <c r="D335" t="s">
        <v>30</v>
      </c>
      <c r="E335" s="3">
        <v>5000</v>
      </c>
      <c r="F335">
        <v>2008</v>
      </c>
    </row>
    <row r="336" spans="1:7">
      <c r="A336" t="s">
        <v>65</v>
      </c>
      <c r="B336" t="str">
        <f t="shared" si="6"/>
        <v>Lynn &amp; Foster Friess Family Foundation_Manhattan Institute20021000</v>
      </c>
      <c r="C336" t="s">
        <v>130</v>
      </c>
      <c r="D336" t="s">
        <v>30</v>
      </c>
      <c r="E336" s="3">
        <v>1000</v>
      </c>
      <c r="F336">
        <v>2002</v>
      </c>
    </row>
    <row r="337" spans="1:7">
      <c r="A337">
        <v>990</v>
      </c>
      <c r="B337" t="str">
        <f t="shared" si="6"/>
        <v>Marcus Foundation_Manhattan Institute20145000</v>
      </c>
      <c r="C337" t="s">
        <v>110</v>
      </c>
      <c r="D337" t="s">
        <v>30</v>
      </c>
      <c r="E337" s="3">
        <v>5000</v>
      </c>
      <c r="F337">
        <v>2014</v>
      </c>
      <c r="G337" t="s">
        <v>101</v>
      </c>
    </row>
    <row r="338" spans="1:7">
      <c r="A338">
        <v>990</v>
      </c>
      <c r="B338" t="str">
        <f t="shared" si="6"/>
        <v>Marcus Foundation_Manhattan Institute20135000</v>
      </c>
      <c r="C338" t="s">
        <v>110</v>
      </c>
      <c r="D338" t="s">
        <v>30</v>
      </c>
      <c r="E338" s="3">
        <v>5000</v>
      </c>
      <c r="F338">
        <v>2013</v>
      </c>
      <c r="G338" t="s">
        <v>101</v>
      </c>
    </row>
    <row r="339" spans="1:7">
      <c r="A339">
        <v>990</v>
      </c>
      <c r="B339" t="str">
        <f t="shared" si="6"/>
        <v>Marcus Foundation_Manhattan Institute20111000</v>
      </c>
      <c r="C339" t="s">
        <v>110</v>
      </c>
      <c r="D339" t="s">
        <v>30</v>
      </c>
      <c r="E339" s="3">
        <v>1000</v>
      </c>
      <c r="F339">
        <v>2011</v>
      </c>
      <c r="G339" t="s">
        <v>101</v>
      </c>
    </row>
    <row r="340" spans="1:7">
      <c r="A340">
        <v>990</v>
      </c>
      <c r="B340" t="str">
        <f t="shared" si="6"/>
        <v>Marcus Foundation_Manhattan Institute20091000</v>
      </c>
      <c r="C340" t="s">
        <v>110</v>
      </c>
      <c r="D340" t="s">
        <v>30</v>
      </c>
      <c r="E340" s="3">
        <v>1000</v>
      </c>
      <c r="F340">
        <v>2009</v>
      </c>
      <c r="G340" t="s">
        <v>101</v>
      </c>
    </row>
    <row r="341" spans="1:7">
      <c r="A341">
        <v>990</v>
      </c>
      <c r="B341" t="str">
        <f t="shared" si="6"/>
        <v>Marcus Foundation_Manhattan Institute20091000</v>
      </c>
      <c r="C341" t="s">
        <v>110</v>
      </c>
      <c r="D341" t="s">
        <v>30</v>
      </c>
      <c r="E341" s="3">
        <v>1000</v>
      </c>
      <c r="F341">
        <v>2009</v>
      </c>
      <c r="G341" t="s">
        <v>101</v>
      </c>
    </row>
    <row r="342" spans="1:7">
      <c r="A342">
        <v>990</v>
      </c>
      <c r="B342" t="str">
        <f t="shared" si="6"/>
        <v>Marcus Foundation_Manhattan Institute20091000</v>
      </c>
      <c r="C342" t="s">
        <v>110</v>
      </c>
      <c r="D342" t="s">
        <v>30</v>
      </c>
      <c r="E342" s="3">
        <v>1000</v>
      </c>
      <c r="F342">
        <v>2009</v>
      </c>
      <c r="G342" t="s">
        <v>101</v>
      </c>
    </row>
    <row r="343" spans="1:7">
      <c r="A343">
        <v>990</v>
      </c>
      <c r="B343" t="str">
        <f t="shared" si="6"/>
        <v>Marcus Foundation_Manhattan Institute20061000</v>
      </c>
      <c r="C343" t="s">
        <v>110</v>
      </c>
      <c r="D343" t="s">
        <v>30</v>
      </c>
      <c r="E343" s="3">
        <v>1000</v>
      </c>
      <c r="F343">
        <v>2006</v>
      </c>
      <c r="G343" t="s">
        <v>101</v>
      </c>
    </row>
    <row r="344" spans="1:7">
      <c r="A344">
        <v>990</v>
      </c>
      <c r="B344" t="str">
        <f t="shared" si="6"/>
        <v>Marcus Foundation_Manhattan Institute20051000</v>
      </c>
      <c r="C344" t="s">
        <v>110</v>
      </c>
      <c r="D344" t="s">
        <v>30</v>
      </c>
      <c r="E344" s="3">
        <v>1000</v>
      </c>
      <c r="F344">
        <v>2005</v>
      </c>
      <c r="G344" t="s">
        <v>101</v>
      </c>
    </row>
    <row r="345" spans="1:7">
      <c r="A345">
        <v>990</v>
      </c>
      <c r="B345" t="str">
        <f t="shared" si="6"/>
        <v>Mercer Family Foundation_Manhattan Institute2016300000</v>
      </c>
      <c r="C345" t="s">
        <v>41</v>
      </c>
      <c r="D345" t="s">
        <v>30</v>
      </c>
      <c r="E345" s="3">
        <v>300000</v>
      </c>
      <c r="F345" s="10">
        <v>2016</v>
      </c>
      <c r="G345" t="s">
        <v>101</v>
      </c>
    </row>
    <row r="346" spans="1:7">
      <c r="A346">
        <v>990</v>
      </c>
      <c r="B346" t="str">
        <f t="shared" si="6"/>
        <v>Mercer Family Foundation_Manhattan Institute2015300000</v>
      </c>
      <c r="C346" t="s">
        <v>41</v>
      </c>
      <c r="D346" t="s">
        <v>30</v>
      </c>
      <c r="E346" s="3">
        <v>300000</v>
      </c>
      <c r="F346">
        <v>2015</v>
      </c>
      <c r="G346" t="s">
        <v>101</v>
      </c>
    </row>
    <row r="347" spans="1:7">
      <c r="A347">
        <v>990</v>
      </c>
      <c r="B347" t="str">
        <f t="shared" si="6"/>
        <v>Mercer Family Foundation_Manhattan Institute2014300000</v>
      </c>
      <c r="C347" t="s">
        <v>41</v>
      </c>
      <c r="D347" t="s">
        <v>30</v>
      </c>
      <c r="E347" s="3">
        <v>300000</v>
      </c>
      <c r="F347">
        <v>2014</v>
      </c>
      <c r="G347" t="s">
        <v>101</v>
      </c>
    </row>
    <row r="348" spans="1:7">
      <c r="A348">
        <v>990</v>
      </c>
      <c r="B348" t="str">
        <f t="shared" si="6"/>
        <v>Mercer Family Foundation_Manhattan Institute2013400000</v>
      </c>
      <c r="C348" t="s">
        <v>41</v>
      </c>
      <c r="D348" t="s">
        <v>30</v>
      </c>
      <c r="E348" s="3">
        <v>400000</v>
      </c>
      <c r="F348">
        <v>2013</v>
      </c>
      <c r="G348" t="s">
        <v>101</v>
      </c>
    </row>
    <row r="349" spans="1:7">
      <c r="A349" t="s">
        <v>65</v>
      </c>
      <c r="B349" t="str">
        <f t="shared" si="6"/>
        <v>Mercer Family Foundation_Manhattan Institute2012284225</v>
      </c>
      <c r="C349" t="s">
        <v>41</v>
      </c>
      <c r="D349" t="s">
        <v>30</v>
      </c>
      <c r="E349" s="3">
        <v>284225</v>
      </c>
      <c r="F349">
        <v>2012</v>
      </c>
    </row>
    <row r="350" spans="1:7">
      <c r="A350" t="s">
        <v>65</v>
      </c>
      <c r="B350" t="str">
        <f t="shared" si="6"/>
        <v>Mercer Family Foundation_Manhattan Institute2011100000</v>
      </c>
      <c r="C350" t="s">
        <v>41</v>
      </c>
      <c r="D350" t="s">
        <v>30</v>
      </c>
      <c r="E350" s="3">
        <v>100000</v>
      </c>
      <c r="F350">
        <v>2011</v>
      </c>
    </row>
    <row r="351" spans="1:7">
      <c r="A351" t="s">
        <v>65</v>
      </c>
      <c r="B351" t="str">
        <f t="shared" si="6"/>
        <v>Mercer Family Foundation_Manhattan Institute200950000</v>
      </c>
      <c r="C351" t="s">
        <v>41</v>
      </c>
      <c r="D351" t="s">
        <v>30</v>
      </c>
      <c r="E351" s="3">
        <v>50000</v>
      </c>
      <c r="F351">
        <v>2009</v>
      </c>
    </row>
    <row r="352" spans="1:7">
      <c r="A352">
        <v>990</v>
      </c>
      <c r="B352" t="str">
        <f t="shared" si="6"/>
        <v>National Association of Manufacturers_Manhattan Institute2006250</v>
      </c>
      <c r="C352" t="s">
        <v>109</v>
      </c>
      <c r="D352" t="s">
        <v>30</v>
      </c>
      <c r="E352" s="3">
        <v>250</v>
      </c>
      <c r="F352">
        <v>2006</v>
      </c>
      <c r="G352" t="s">
        <v>101</v>
      </c>
    </row>
    <row r="353" spans="1:7">
      <c r="A353">
        <v>990</v>
      </c>
      <c r="B353" t="str">
        <f t="shared" si="6"/>
        <v>National Christian Charitable Foundation_Manhattan Institute20151000</v>
      </c>
      <c r="C353" t="s">
        <v>111</v>
      </c>
      <c r="D353" t="s">
        <v>30</v>
      </c>
      <c r="E353" s="3">
        <v>1000</v>
      </c>
      <c r="F353">
        <v>2015</v>
      </c>
      <c r="G353" t="s">
        <v>101</v>
      </c>
    </row>
    <row r="354" spans="1:7">
      <c r="A354">
        <v>990</v>
      </c>
      <c r="B354" t="str">
        <f t="shared" si="6"/>
        <v>National Philanthropic Trust_Manhattan Institute2015503500</v>
      </c>
      <c r="C354" t="s">
        <v>131</v>
      </c>
      <c r="D354" t="s">
        <v>30</v>
      </c>
      <c r="E354" s="3">
        <v>503500</v>
      </c>
      <c r="F354">
        <v>2015</v>
      </c>
      <c r="G354" t="s">
        <v>101</v>
      </c>
    </row>
    <row r="355" spans="1:7">
      <c r="A355">
        <v>990</v>
      </c>
      <c r="B355" t="str">
        <f t="shared" si="6"/>
        <v>National Philanthropic Trust_Manhattan Institute201526500</v>
      </c>
      <c r="C355" t="s">
        <v>131</v>
      </c>
      <c r="D355" t="s">
        <v>30</v>
      </c>
      <c r="E355" s="3">
        <v>26500</v>
      </c>
      <c r="F355">
        <v>2015</v>
      </c>
      <c r="G355" t="s">
        <v>101</v>
      </c>
    </row>
    <row r="356" spans="1:7">
      <c r="A356">
        <v>990</v>
      </c>
      <c r="B356" t="str">
        <f t="shared" si="6"/>
        <v>National Philanthropic Trust_Manhattan Institute201412798</v>
      </c>
      <c r="C356" t="s">
        <v>131</v>
      </c>
      <c r="D356" t="s">
        <v>30</v>
      </c>
      <c r="E356" s="3">
        <v>12798</v>
      </c>
      <c r="F356">
        <v>2014</v>
      </c>
      <c r="G356" t="s">
        <v>101</v>
      </c>
    </row>
    <row r="357" spans="1:7">
      <c r="A357">
        <v>990</v>
      </c>
      <c r="B357" t="str">
        <f t="shared" si="6"/>
        <v>National Philanthropic Trust_Manhattan Institute20145000</v>
      </c>
      <c r="C357" t="s">
        <v>131</v>
      </c>
      <c r="D357" t="s">
        <v>30</v>
      </c>
      <c r="E357" s="3">
        <v>5000</v>
      </c>
      <c r="F357">
        <v>2014</v>
      </c>
      <c r="G357" t="s">
        <v>101</v>
      </c>
    </row>
    <row r="358" spans="1:7">
      <c r="A358">
        <v>990</v>
      </c>
      <c r="B358" t="str">
        <f t="shared" si="6"/>
        <v>National Philanthropic Trust_Manhattan Institute2014100000</v>
      </c>
      <c r="C358" t="s">
        <v>131</v>
      </c>
      <c r="D358" t="s">
        <v>30</v>
      </c>
      <c r="E358" s="3">
        <v>100000</v>
      </c>
      <c r="F358">
        <v>2014</v>
      </c>
      <c r="G358" t="s">
        <v>101</v>
      </c>
    </row>
    <row r="359" spans="1:7">
      <c r="A359">
        <v>990</v>
      </c>
      <c r="B359" t="str">
        <f t="shared" si="6"/>
        <v>National Philanthropic Trust_Manhattan Institute20141000</v>
      </c>
      <c r="C359" t="s">
        <v>131</v>
      </c>
      <c r="D359" t="s">
        <v>30</v>
      </c>
      <c r="E359" s="3">
        <v>1000</v>
      </c>
      <c r="F359">
        <v>2014</v>
      </c>
      <c r="G359" t="s">
        <v>101</v>
      </c>
    </row>
    <row r="360" spans="1:7">
      <c r="A360">
        <v>990</v>
      </c>
      <c r="B360" t="str">
        <f t="shared" si="6"/>
        <v>National Philanthropic Trust_Manhattan Institute201415000</v>
      </c>
      <c r="C360" t="s">
        <v>131</v>
      </c>
      <c r="D360" t="s">
        <v>30</v>
      </c>
      <c r="E360" s="3">
        <v>15000</v>
      </c>
      <c r="F360">
        <v>2014</v>
      </c>
      <c r="G360" t="s">
        <v>101</v>
      </c>
    </row>
    <row r="361" spans="1:7">
      <c r="A361">
        <v>990</v>
      </c>
      <c r="B361" t="str">
        <f t="shared" si="6"/>
        <v>National Philanthropic Trust_Manhattan Institute2014150000</v>
      </c>
      <c r="C361" t="s">
        <v>131</v>
      </c>
      <c r="D361" t="s">
        <v>30</v>
      </c>
      <c r="E361" s="3">
        <v>150000</v>
      </c>
      <c r="F361">
        <v>2014</v>
      </c>
      <c r="G361" t="s">
        <v>101</v>
      </c>
    </row>
    <row r="362" spans="1:7">
      <c r="A362">
        <v>990</v>
      </c>
      <c r="B362" t="str">
        <f t="shared" si="6"/>
        <v>National Philanthropic Trust_Manhattan Institute2014250000</v>
      </c>
      <c r="C362" t="s">
        <v>131</v>
      </c>
      <c r="D362" t="s">
        <v>30</v>
      </c>
      <c r="E362" s="3">
        <v>250000</v>
      </c>
      <c r="F362">
        <v>2014</v>
      </c>
      <c r="G362" t="s">
        <v>101</v>
      </c>
    </row>
    <row r="363" spans="1:7">
      <c r="A363">
        <v>990</v>
      </c>
      <c r="B363" t="str">
        <f t="shared" si="6"/>
        <v>National Philanthropic Trust_Manhattan Institute201125000</v>
      </c>
      <c r="C363" t="s">
        <v>131</v>
      </c>
      <c r="D363" t="s">
        <v>30</v>
      </c>
      <c r="E363" s="3">
        <v>25000</v>
      </c>
      <c r="F363">
        <v>2011</v>
      </c>
      <c r="G363" t="s">
        <v>101</v>
      </c>
    </row>
    <row r="364" spans="1:7">
      <c r="A364">
        <v>990</v>
      </c>
      <c r="B364" t="str">
        <f t="shared" si="6"/>
        <v>National Philanthropic Trust_Manhattan Institute20051000</v>
      </c>
      <c r="C364" t="s">
        <v>131</v>
      </c>
      <c r="D364" t="s">
        <v>30</v>
      </c>
      <c r="E364" s="3">
        <v>1000</v>
      </c>
      <c r="F364">
        <v>2005</v>
      </c>
      <c r="G364" t="s">
        <v>101</v>
      </c>
    </row>
    <row r="365" spans="1:7">
      <c r="A365">
        <v>990</v>
      </c>
      <c r="B365" t="str">
        <f t="shared" si="6"/>
        <v>National Philanthropic Trust_Manhattan Institute200510000</v>
      </c>
      <c r="C365" t="s">
        <v>131</v>
      </c>
      <c r="D365" t="s">
        <v>30</v>
      </c>
      <c r="E365" s="3">
        <v>10000</v>
      </c>
      <c r="F365">
        <v>2005</v>
      </c>
      <c r="G365" t="s">
        <v>101</v>
      </c>
    </row>
    <row r="366" spans="1:7">
      <c r="A366" t="s">
        <v>65</v>
      </c>
      <c r="B366" t="str">
        <f t="shared" si="6"/>
        <v>Paul E. Singer Foundation_Manhattan Institute2012600000</v>
      </c>
      <c r="C366" t="s">
        <v>15</v>
      </c>
      <c r="D366" t="s">
        <v>30</v>
      </c>
      <c r="E366" s="3">
        <v>600000</v>
      </c>
      <c r="F366">
        <v>2012</v>
      </c>
    </row>
    <row r="367" spans="1:7">
      <c r="A367" t="s">
        <v>65</v>
      </c>
      <c r="B367" t="str">
        <f t="shared" si="6"/>
        <v>Paul E. Singer Foundation_Manhattan Institute2011325000</v>
      </c>
      <c r="C367" t="s">
        <v>15</v>
      </c>
      <c r="D367" t="s">
        <v>30</v>
      </c>
      <c r="E367" s="3">
        <v>325000</v>
      </c>
      <c r="F367">
        <v>2011</v>
      </c>
    </row>
    <row r="368" spans="1:7">
      <c r="A368">
        <v>990</v>
      </c>
      <c r="B368" t="str">
        <f t="shared" si="6"/>
        <v>Peterson G Peterson Foundation_Manhattan Institute201750000</v>
      </c>
      <c r="C368" t="s">
        <v>149</v>
      </c>
      <c r="D368" t="s">
        <v>30</v>
      </c>
      <c r="E368" s="3">
        <v>50000</v>
      </c>
      <c r="F368">
        <v>2017</v>
      </c>
      <c r="G368" t="s">
        <v>101</v>
      </c>
    </row>
    <row r="369" spans="1:7">
      <c r="A369">
        <v>990</v>
      </c>
      <c r="B369" t="str">
        <f t="shared" si="6"/>
        <v>Peterson G Peterson Foundation_Manhattan Institute201640341</v>
      </c>
      <c r="C369" t="s">
        <v>149</v>
      </c>
      <c r="D369" t="s">
        <v>30</v>
      </c>
      <c r="E369" s="3">
        <v>40341</v>
      </c>
      <c r="F369">
        <v>2016</v>
      </c>
      <c r="G369" t="s">
        <v>101</v>
      </c>
    </row>
    <row r="370" spans="1:7">
      <c r="A370">
        <v>990</v>
      </c>
      <c r="B370" t="str">
        <f t="shared" si="6"/>
        <v>Peterson G Peterson Foundation_Manhattan Institute201525000</v>
      </c>
      <c r="C370" t="s">
        <v>149</v>
      </c>
      <c r="D370" t="s">
        <v>30</v>
      </c>
      <c r="E370" s="3">
        <v>25000</v>
      </c>
      <c r="F370">
        <v>2015</v>
      </c>
      <c r="G370" t="s">
        <v>101</v>
      </c>
    </row>
    <row r="371" spans="1:7">
      <c r="A371">
        <v>990</v>
      </c>
      <c r="B371" t="str">
        <f t="shared" si="6"/>
        <v>PhRMA_Manhattan Institute2016100000</v>
      </c>
      <c r="C371" t="s">
        <v>43</v>
      </c>
      <c r="D371" t="s">
        <v>30</v>
      </c>
      <c r="E371" s="3">
        <v>100000</v>
      </c>
      <c r="F371">
        <v>2016</v>
      </c>
      <c r="G371" t="s">
        <v>101</v>
      </c>
    </row>
    <row r="372" spans="1:7">
      <c r="A372">
        <v>990</v>
      </c>
      <c r="B372" t="str">
        <f t="shared" si="6"/>
        <v>PhRMA_Manhattan Institute2015100000</v>
      </c>
      <c r="C372" t="s">
        <v>43</v>
      </c>
      <c r="D372" t="s">
        <v>30</v>
      </c>
      <c r="E372" s="3">
        <v>100000</v>
      </c>
      <c r="F372">
        <v>2015</v>
      </c>
      <c r="G372" t="s">
        <v>101</v>
      </c>
    </row>
    <row r="373" spans="1:7">
      <c r="A373">
        <v>990</v>
      </c>
      <c r="B373" t="str">
        <f t="shared" si="6"/>
        <v>PhRMA_Manhattan Institute201480000</v>
      </c>
      <c r="C373" t="s">
        <v>43</v>
      </c>
      <c r="D373" t="s">
        <v>30</v>
      </c>
      <c r="E373" s="3">
        <v>80000</v>
      </c>
      <c r="F373">
        <v>2014</v>
      </c>
      <c r="G373" t="s">
        <v>101</v>
      </c>
    </row>
    <row r="374" spans="1:7">
      <c r="A374">
        <v>990</v>
      </c>
      <c r="B374" t="str">
        <f t="shared" si="6"/>
        <v>PhRMA_Manhattan Institute2013100000</v>
      </c>
      <c r="C374" t="s">
        <v>43</v>
      </c>
      <c r="D374" t="s">
        <v>30</v>
      </c>
      <c r="E374" s="3">
        <v>100000</v>
      </c>
      <c r="F374">
        <v>2013</v>
      </c>
      <c r="G374" t="s">
        <v>101</v>
      </c>
    </row>
    <row r="375" spans="1:7">
      <c r="A375">
        <v>990</v>
      </c>
      <c r="B375" t="str">
        <f t="shared" si="6"/>
        <v>PhRMA_Manhattan Institute201275000</v>
      </c>
      <c r="C375" t="s">
        <v>43</v>
      </c>
      <c r="D375" t="s">
        <v>30</v>
      </c>
      <c r="E375" s="3">
        <v>75000</v>
      </c>
      <c r="F375">
        <v>2012</v>
      </c>
      <c r="G375" t="s">
        <v>101</v>
      </c>
    </row>
    <row r="376" spans="1:7">
      <c r="A376">
        <v>990</v>
      </c>
      <c r="B376" t="str">
        <f t="shared" si="6"/>
        <v>PhRMA_Manhattan Institute201160000</v>
      </c>
      <c r="C376" t="s">
        <v>43</v>
      </c>
      <c r="D376" t="s">
        <v>30</v>
      </c>
      <c r="E376" s="3">
        <v>60000</v>
      </c>
      <c r="F376">
        <v>2011</v>
      </c>
      <c r="G376" t="s">
        <v>101</v>
      </c>
    </row>
    <row r="377" spans="1:7">
      <c r="A377" t="s">
        <v>65</v>
      </c>
      <c r="B377" t="str">
        <f t="shared" si="6"/>
        <v>PhRMA_Manhattan Institute201060000</v>
      </c>
      <c r="C377" t="s">
        <v>43</v>
      </c>
      <c r="D377" t="s">
        <v>30</v>
      </c>
      <c r="E377" s="3">
        <v>60000</v>
      </c>
      <c r="F377">
        <v>2010</v>
      </c>
    </row>
    <row r="378" spans="1:7">
      <c r="A378" t="s">
        <v>65</v>
      </c>
      <c r="B378" t="str">
        <f t="shared" si="6"/>
        <v>PhRMA_Manhattan Institute200895000</v>
      </c>
      <c r="C378" t="s">
        <v>43</v>
      </c>
      <c r="D378" t="s">
        <v>30</v>
      </c>
      <c r="E378" s="3">
        <v>95000</v>
      </c>
      <c r="F378">
        <v>2008</v>
      </c>
    </row>
    <row r="379" spans="1:7">
      <c r="A379">
        <v>990</v>
      </c>
      <c r="B379" t="str">
        <f t="shared" si="6"/>
        <v>Pierre F. and Enid Goodrich Foundation_Manhattan Institute201620000</v>
      </c>
      <c r="C379" t="s">
        <v>8</v>
      </c>
      <c r="D379" t="s">
        <v>30</v>
      </c>
      <c r="E379" s="3">
        <v>20000</v>
      </c>
      <c r="F379">
        <v>2016</v>
      </c>
      <c r="G379" t="s">
        <v>101</v>
      </c>
    </row>
    <row r="380" spans="1:7">
      <c r="A380">
        <v>990</v>
      </c>
      <c r="B380" t="str">
        <f t="shared" si="6"/>
        <v>Pierre F. and Enid Goodrich Foundation_Manhattan Institute201520000</v>
      </c>
      <c r="C380" t="s">
        <v>8</v>
      </c>
      <c r="D380" t="s">
        <v>30</v>
      </c>
      <c r="E380" s="3">
        <v>20000</v>
      </c>
      <c r="F380">
        <v>2015</v>
      </c>
      <c r="G380" t="s">
        <v>101</v>
      </c>
    </row>
    <row r="381" spans="1:7">
      <c r="A381">
        <v>990</v>
      </c>
      <c r="B381" t="str">
        <f t="shared" si="6"/>
        <v>Pierre F. and Enid Goodrich Foundation_Manhattan Institute201420000</v>
      </c>
      <c r="C381" t="s">
        <v>8</v>
      </c>
      <c r="D381" t="s">
        <v>30</v>
      </c>
      <c r="E381" s="3">
        <v>20000</v>
      </c>
      <c r="F381">
        <v>2014</v>
      </c>
      <c r="G381" t="s">
        <v>101</v>
      </c>
    </row>
    <row r="382" spans="1:7">
      <c r="A382" t="s">
        <v>65</v>
      </c>
      <c r="B382" t="str">
        <f t="shared" si="6"/>
        <v>Pierre F. and Enid Goodrich Foundation_Manhattan Institute201320000</v>
      </c>
      <c r="C382" t="s">
        <v>8</v>
      </c>
      <c r="D382" t="s">
        <v>30</v>
      </c>
      <c r="E382" s="3">
        <v>20000</v>
      </c>
      <c r="F382">
        <v>2013</v>
      </c>
    </row>
    <row r="383" spans="1:7">
      <c r="A383" t="s">
        <v>65</v>
      </c>
      <c r="B383" t="str">
        <f t="shared" si="6"/>
        <v>Pierre F. and Enid Goodrich Foundation_Manhattan Institute201220000</v>
      </c>
      <c r="C383" t="s">
        <v>8</v>
      </c>
      <c r="D383" t="s">
        <v>30</v>
      </c>
      <c r="E383" s="3">
        <v>20000</v>
      </c>
      <c r="F383">
        <v>2012</v>
      </c>
    </row>
    <row r="384" spans="1:7">
      <c r="A384">
        <v>990</v>
      </c>
      <c r="B384" t="str">
        <f t="shared" si="6"/>
        <v>Ravenel and Elizabeth Curry Foundation_Manhattan Institute201475000</v>
      </c>
      <c r="C384" t="s">
        <v>33</v>
      </c>
      <c r="D384" t="s">
        <v>30</v>
      </c>
      <c r="E384" s="3">
        <v>75000</v>
      </c>
      <c r="F384">
        <v>2014</v>
      </c>
      <c r="G384" t="s">
        <v>101</v>
      </c>
    </row>
    <row r="385" spans="1:7">
      <c r="A385">
        <v>990</v>
      </c>
      <c r="B385" t="str">
        <f t="shared" si="6"/>
        <v>Ravenel and Elizabeth Curry Foundation_Manhattan Institute2014225000</v>
      </c>
      <c r="C385" t="s">
        <v>33</v>
      </c>
      <c r="D385" t="s">
        <v>30</v>
      </c>
      <c r="E385" s="3">
        <v>225000</v>
      </c>
      <c r="F385">
        <v>2014</v>
      </c>
      <c r="G385" t="s">
        <v>101</v>
      </c>
    </row>
    <row r="386" spans="1:7">
      <c r="A386">
        <v>990</v>
      </c>
      <c r="B386" t="str">
        <f t="shared" si="6"/>
        <v>Ravenel and Elizabeth Curry Foundation_Manhattan Institute2013250000</v>
      </c>
      <c r="C386" t="s">
        <v>33</v>
      </c>
      <c r="D386" t="s">
        <v>30</v>
      </c>
      <c r="E386" s="3">
        <v>250000</v>
      </c>
      <c r="F386">
        <v>2013</v>
      </c>
      <c r="G386" t="s">
        <v>101</v>
      </c>
    </row>
    <row r="387" spans="1:7">
      <c r="A387" t="s">
        <v>65</v>
      </c>
      <c r="B387" t="str">
        <f t="shared" si="6"/>
        <v>Ravenel and Elizabeth Curry Foundation_Manhattan Institute2012250000</v>
      </c>
      <c r="C387" t="s">
        <v>33</v>
      </c>
      <c r="D387" t="s">
        <v>30</v>
      </c>
      <c r="E387" s="3">
        <v>250000</v>
      </c>
      <c r="F387">
        <v>2012</v>
      </c>
    </row>
    <row r="388" spans="1:7">
      <c r="A388" t="s">
        <v>65</v>
      </c>
      <c r="B388" t="str">
        <f t="shared" si="6"/>
        <v>Ravenel and Elizabeth Curry Foundation_Manhattan Institute2011250000</v>
      </c>
      <c r="C388" t="s">
        <v>33</v>
      </c>
      <c r="D388" t="s">
        <v>30</v>
      </c>
      <c r="E388" s="3">
        <v>250000</v>
      </c>
      <c r="F388">
        <v>2011</v>
      </c>
    </row>
    <row r="389" spans="1:7">
      <c r="A389" t="s">
        <v>65</v>
      </c>
      <c r="B389" t="str">
        <f t="shared" si="6"/>
        <v>Ravenel and Elizabeth Curry Foundation_Manhattan Institute2009500000</v>
      </c>
      <c r="C389" t="s">
        <v>33</v>
      </c>
      <c r="D389" t="s">
        <v>30</v>
      </c>
      <c r="E389" s="3">
        <v>500000</v>
      </c>
      <c r="F389">
        <v>2009</v>
      </c>
    </row>
    <row r="390" spans="1:7">
      <c r="A390" t="s">
        <v>65</v>
      </c>
      <c r="B390" t="str">
        <f t="shared" si="6"/>
        <v>Ravenel and Elizabeth Curry Foundation_Manhattan Institute200550000</v>
      </c>
      <c r="C390" t="s">
        <v>33</v>
      </c>
      <c r="D390" t="s">
        <v>30</v>
      </c>
      <c r="E390" s="3">
        <v>50000</v>
      </c>
      <c r="F390">
        <v>2005</v>
      </c>
    </row>
    <row r="391" spans="1:7">
      <c r="A391" t="s">
        <v>65</v>
      </c>
      <c r="B391" t="str">
        <f t="shared" si="6"/>
        <v>Ravenel and Elizabeth Curry Foundation_Manhattan Institute200435000</v>
      </c>
      <c r="C391" t="s">
        <v>33</v>
      </c>
      <c r="D391" t="s">
        <v>30</v>
      </c>
      <c r="E391" s="3">
        <v>35000</v>
      </c>
      <c r="F391">
        <v>2004</v>
      </c>
    </row>
    <row r="392" spans="1:7">
      <c r="A392" t="s">
        <v>65</v>
      </c>
      <c r="B392" t="str">
        <f t="shared" si="6"/>
        <v>Ravenel and Elizabeth Curry Foundation_Manhattan Institute200326000</v>
      </c>
      <c r="C392" t="s">
        <v>33</v>
      </c>
      <c r="D392" t="s">
        <v>30</v>
      </c>
      <c r="E392" s="3">
        <v>26000</v>
      </c>
      <c r="F392">
        <v>2003</v>
      </c>
    </row>
    <row r="393" spans="1:7">
      <c r="A393" t="s">
        <v>65</v>
      </c>
      <c r="B393" t="str">
        <f t="shared" si="6"/>
        <v>Ravenel and Elizabeth Curry Foundation_Manhattan Institute200225000</v>
      </c>
      <c r="C393" t="s">
        <v>33</v>
      </c>
      <c r="D393" t="s">
        <v>30</v>
      </c>
      <c r="E393" s="3">
        <v>25000</v>
      </c>
      <c r="F393">
        <v>2002</v>
      </c>
    </row>
    <row r="394" spans="1:7">
      <c r="A394" t="s">
        <v>65</v>
      </c>
      <c r="B394" t="str">
        <f t="shared" si="6"/>
        <v>Ravenel and Elizabeth Curry Foundation_Manhattan Institute200110000</v>
      </c>
      <c r="C394" t="s">
        <v>33</v>
      </c>
      <c r="D394" t="s">
        <v>30</v>
      </c>
      <c r="E394" s="3">
        <v>10000</v>
      </c>
      <c r="F394">
        <v>2001</v>
      </c>
    </row>
    <row r="395" spans="1:7">
      <c r="A395">
        <v>990</v>
      </c>
      <c r="B395" t="str">
        <f t="shared" ref="B395:B458" si="7">C395&amp;"_"&amp;D395&amp;F395&amp;E395</f>
        <v>Robert W Wilson Charitable Trust_Manhattan Institute20142202</v>
      </c>
      <c r="C395" t="s">
        <v>150</v>
      </c>
      <c r="D395" t="s">
        <v>30</v>
      </c>
      <c r="E395" s="3">
        <v>2202</v>
      </c>
      <c r="F395">
        <v>2014</v>
      </c>
      <c r="G395" t="s">
        <v>101</v>
      </c>
    </row>
    <row r="396" spans="1:7">
      <c r="A396">
        <v>990</v>
      </c>
      <c r="B396" t="str">
        <f t="shared" si="7"/>
        <v>Robert W Wilson Charitable Trust_Manhattan Institute201215000</v>
      </c>
      <c r="C396" t="s">
        <v>150</v>
      </c>
      <c r="D396" t="s">
        <v>30</v>
      </c>
      <c r="E396" s="3">
        <v>15000</v>
      </c>
      <c r="F396">
        <v>2012</v>
      </c>
      <c r="G396" t="s">
        <v>101</v>
      </c>
    </row>
    <row r="397" spans="1:7">
      <c r="A397">
        <v>990</v>
      </c>
      <c r="B397" t="str">
        <f t="shared" si="7"/>
        <v>Robert W Wilson Charitable Trust_Manhattan Institute201115000</v>
      </c>
      <c r="C397" t="s">
        <v>150</v>
      </c>
      <c r="D397" t="s">
        <v>30</v>
      </c>
      <c r="E397" s="3">
        <v>15000</v>
      </c>
      <c r="F397">
        <v>2011</v>
      </c>
      <c r="G397" t="s">
        <v>101</v>
      </c>
    </row>
    <row r="398" spans="1:7">
      <c r="A398">
        <v>990</v>
      </c>
      <c r="B398" t="str">
        <f t="shared" si="7"/>
        <v>Robert W Wilson Charitable Trust_Manhattan Institute201015000</v>
      </c>
      <c r="C398" t="s">
        <v>150</v>
      </c>
      <c r="D398" t="s">
        <v>30</v>
      </c>
      <c r="E398" s="3">
        <v>15000</v>
      </c>
      <c r="F398">
        <v>2010</v>
      </c>
      <c r="G398" t="s">
        <v>101</v>
      </c>
    </row>
    <row r="399" spans="1:7">
      <c r="A399">
        <v>990</v>
      </c>
      <c r="B399" t="str">
        <f t="shared" si="7"/>
        <v>Robert W Wilson Charitable Trust_Manhattan Institute200915000</v>
      </c>
      <c r="C399" t="s">
        <v>150</v>
      </c>
      <c r="D399" t="s">
        <v>30</v>
      </c>
      <c r="E399" s="3">
        <v>15000</v>
      </c>
      <c r="F399">
        <v>2009</v>
      </c>
      <c r="G399" t="s">
        <v>101</v>
      </c>
    </row>
    <row r="400" spans="1:7">
      <c r="A400">
        <v>990</v>
      </c>
      <c r="B400" t="str">
        <f t="shared" si="7"/>
        <v>Robert W Wilson Charitable Trust_Manhattan Institute200815000</v>
      </c>
      <c r="C400" t="s">
        <v>150</v>
      </c>
      <c r="D400" t="s">
        <v>30</v>
      </c>
      <c r="E400" s="3">
        <v>15000</v>
      </c>
      <c r="F400">
        <v>2008</v>
      </c>
      <c r="G400" t="s">
        <v>101</v>
      </c>
    </row>
    <row r="401" spans="1:7">
      <c r="A401" t="s">
        <v>112</v>
      </c>
      <c r="B401" t="str">
        <f t="shared" si="7"/>
        <v>Sarah Scaife Foundation_Manhattan Institute2016400000</v>
      </c>
      <c r="C401" t="s">
        <v>21</v>
      </c>
      <c r="D401" t="s">
        <v>30</v>
      </c>
      <c r="E401" s="3">
        <v>400000</v>
      </c>
      <c r="F401">
        <v>2016</v>
      </c>
      <c r="G401" t="s">
        <v>101</v>
      </c>
    </row>
    <row r="402" spans="1:7">
      <c r="A402" t="s">
        <v>112</v>
      </c>
      <c r="B402" t="str">
        <f t="shared" si="7"/>
        <v>Sarah Scaife Foundation_Manhattan Institute2015400000</v>
      </c>
      <c r="C402" t="s">
        <v>21</v>
      </c>
      <c r="D402" t="s">
        <v>30</v>
      </c>
      <c r="E402" s="3">
        <v>400000</v>
      </c>
      <c r="F402">
        <v>2015</v>
      </c>
      <c r="G402" t="s">
        <v>101</v>
      </c>
    </row>
    <row r="403" spans="1:7">
      <c r="A403">
        <v>990</v>
      </c>
      <c r="B403" t="str">
        <f t="shared" si="7"/>
        <v>Sarah Scaife Foundation_Manhattan Institute2014150000</v>
      </c>
      <c r="C403" t="s">
        <v>21</v>
      </c>
      <c r="D403" t="s">
        <v>30</v>
      </c>
      <c r="E403" s="3">
        <v>150000</v>
      </c>
      <c r="F403">
        <v>2014</v>
      </c>
      <c r="G403" t="s">
        <v>101</v>
      </c>
    </row>
    <row r="404" spans="1:7">
      <c r="A404">
        <v>990</v>
      </c>
      <c r="B404" t="str">
        <f t="shared" si="7"/>
        <v>Sarah Scaife Foundation_Manhattan Institute201450000</v>
      </c>
      <c r="C404" t="s">
        <v>21</v>
      </c>
      <c r="D404" t="s">
        <v>30</v>
      </c>
      <c r="E404" s="3">
        <v>50000</v>
      </c>
      <c r="F404">
        <v>2014</v>
      </c>
      <c r="G404" t="s">
        <v>101</v>
      </c>
    </row>
    <row r="405" spans="1:7">
      <c r="A405">
        <v>990</v>
      </c>
      <c r="B405" t="str">
        <f t="shared" si="7"/>
        <v>Sarah Scaife Foundation_Manhattan Institute2013150000</v>
      </c>
      <c r="C405" t="s">
        <v>21</v>
      </c>
      <c r="D405" t="s">
        <v>30</v>
      </c>
      <c r="E405" s="3">
        <v>150000</v>
      </c>
      <c r="F405">
        <v>2013</v>
      </c>
      <c r="G405" t="s">
        <v>101</v>
      </c>
    </row>
    <row r="406" spans="1:7">
      <c r="A406" t="s">
        <v>65</v>
      </c>
      <c r="B406" t="str">
        <f t="shared" si="7"/>
        <v>Sarah Scaife Foundation_Manhattan Institute2012150000</v>
      </c>
      <c r="C406" t="s">
        <v>21</v>
      </c>
      <c r="D406" t="s">
        <v>30</v>
      </c>
      <c r="E406" s="3">
        <v>150000</v>
      </c>
      <c r="F406">
        <v>2012</v>
      </c>
    </row>
    <row r="407" spans="1:7">
      <c r="A407" t="s">
        <v>65</v>
      </c>
      <c r="B407" t="str">
        <f t="shared" si="7"/>
        <v>Sarah Scaife Foundation_Manhattan Institute2011150000</v>
      </c>
      <c r="C407" t="s">
        <v>21</v>
      </c>
      <c r="D407" t="s">
        <v>30</v>
      </c>
      <c r="E407" s="3">
        <v>150000</v>
      </c>
      <c r="F407">
        <v>2011</v>
      </c>
    </row>
    <row r="408" spans="1:7">
      <c r="A408" t="s">
        <v>65</v>
      </c>
      <c r="B408" t="str">
        <f t="shared" si="7"/>
        <v>Sarah Scaife Foundation_Manhattan Institute2010150000</v>
      </c>
      <c r="C408" t="s">
        <v>21</v>
      </c>
      <c r="D408" t="s">
        <v>30</v>
      </c>
      <c r="E408" s="3">
        <v>150000</v>
      </c>
      <c r="F408">
        <v>2010</v>
      </c>
    </row>
    <row r="409" spans="1:7">
      <c r="A409" t="s">
        <v>65</v>
      </c>
      <c r="B409" t="str">
        <f t="shared" si="7"/>
        <v>Sarah Scaife Foundation_Manhattan Institute2009150000</v>
      </c>
      <c r="C409" t="s">
        <v>21</v>
      </c>
      <c r="D409" t="s">
        <v>30</v>
      </c>
      <c r="E409" s="3">
        <v>150000</v>
      </c>
      <c r="F409">
        <v>2009</v>
      </c>
    </row>
    <row r="410" spans="1:7">
      <c r="A410" t="s">
        <v>65</v>
      </c>
      <c r="B410" t="str">
        <f t="shared" si="7"/>
        <v>Sarah Scaife Foundation_Manhattan Institute2008200000</v>
      </c>
      <c r="C410" t="s">
        <v>21</v>
      </c>
      <c r="D410" t="s">
        <v>30</v>
      </c>
      <c r="E410" s="3">
        <v>200000</v>
      </c>
      <c r="F410">
        <v>2008</v>
      </c>
    </row>
    <row r="411" spans="1:7">
      <c r="A411" t="s">
        <v>65</v>
      </c>
      <c r="B411" t="str">
        <f t="shared" si="7"/>
        <v>Sarah Scaife Foundation_Manhattan Institute2007200000</v>
      </c>
      <c r="C411" t="s">
        <v>21</v>
      </c>
      <c r="D411" t="s">
        <v>30</v>
      </c>
      <c r="E411" s="3">
        <v>200000</v>
      </c>
      <c r="F411">
        <v>2007</v>
      </c>
    </row>
    <row r="412" spans="1:7">
      <c r="A412" t="s">
        <v>65</v>
      </c>
      <c r="B412" t="str">
        <f t="shared" si="7"/>
        <v>Sarah Scaife Foundation_Manhattan Institute200740000</v>
      </c>
      <c r="C412" t="s">
        <v>21</v>
      </c>
      <c r="D412" t="s">
        <v>30</v>
      </c>
      <c r="E412" s="3">
        <v>40000</v>
      </c>
      <c r="F412">
        <v>2007</v>
      </c>
    </row>
    <row r="413" spans="1:7">
      <c r="A413" t="s">
        <v>65</v>
      </c>
      <c r="B413" t="str">
        <f t="shared" si="7"/>
        <v>Sarah Scaife Foundation_Manhattan Institute2006200000</v>
      </c>
      <c r="C413" t="s">
        <v>21</v>
      </c>
      <c r="D413" t="s">
        <v>30</v>
      </c>
      <c r="E413" s="3">
        <v>200000</v>
      </c>
      <c r="F413">
        <v>2006</v>
      </c>
    </row>
    <row r="414" spans="1:7">
      <c r="A414" t="s">
        <v>65</v>
      </c>
      <c r="B414" t="str">
        <f t="shared" si="7"/>
        <v>Sarah Scaife Foundation_Manhattan Institute200640000</v>
      </c>
      <c r="C414" t="s">
        <v>21</v>
      </c>
      <c r="D414" t="s">
        <v>30</v>
      </c>
      <c r="E414" s="3">
        <v>40000</v>
      </c>
      <c r="F414">
        <v>2006</v>
      </c>
    </row>
    <row r="415" spans="1:7">
      <c r="A415" t="s">
        <v>65</v>
      </c>
      <c r="B415" t="str">
        <f t="shared" si="7"/>
        <v>Sarah Scaife Foundation_Manhattan Institute2005240000</v>
      </c>
      <c r="C415" t="s">
        <v>21</v>
      </c>
      <c r="D415" t="s">
        <v>30</v>
      </c>
      <c r="E415" s="3">
        <v>240000</v>
      </c>
      <c r="F415">
        <v>2005</v>
      </c>
    </row>
    <row r="416" spans="1:7">
      <c r="A416" t="s">
        <v>65</v>
      </c>
      <c r="B416" t="str">
        <f t="shared" si="7"/>
        <v>Sarah Scaife Foundation_Manhattan Institute2004190000</v>
      </c>
      <c r="C416" t="s">
        <v>21</v>
      </c>
      <c r="D416" t="s">
        <v>30</v>
      </c>
      <c r="E416" s="3">
        <v>190000</v>
      </c>
      <c r="F416">
        <v>2004</v>
      </c>
    </row>
    <row r="417" spans="1:6">
      <c r="A417" t="s">
        <v>65</v>
      </c>
      <c r="B417" t="str">
        <f t="shared" si="7"/>
        <v>Sarah Scaife Foundation_Manhattan Institute2003150000</v>
      </c>
      <c r="C417" t="s">
        <v>21</v>
      </c>
      <c r="D417" t="s">
        <v>30</v>
      </c>
      <c r="E417" s="3">
        <v>150000</v>
      </c>
      <c r="F417">
        <v>2003</v>
      </c>
    </row>
    <row r="418" spans="1:6">
      <c r="A418" t="s">
        <v>65</v>
      </c>
      <c r="B418" t="str">
        <f t="shared" si="7"/>
        <v>Sarah Scaife Foundation_Manhattan Institute200330000</v>
      </c>
      <c r="C418" t="s">
        <v>21</v>
      </c>
      <c r="D418" t="s">
        <v>30</v>
      </c>
      <c r="E418" s="3">
        <v>30000</v>
      </c>
      <c r="F418">
        <v>2003</v>
      </c>
    </row>
    <row r="419" spans="1:6">
      <c r="A419" t="s">
        <v>65</v>
      </c>
      <c r="B419" t="str">
        <f t="shared" si="7"/>
        <v>Sarah Scaife Foundation_Manhattan Institute2002150000</v>
      </c>
      <c r="C419" t="s">
        <v>21</v>
      </c>
      <c r="D419" t="s">
        <v>30</v>
      </c>
      <c r="E419" s="3">
        <v>150000</v>
      </c>
      <c r="F419">
        <v>2002</v>
      </c>
    </row>
    <row r="420" spans="1:6">
      <c r="A420" t="s">
        <v>65</v>
      </c>
      <c r="B420" t="str">
        <f t="shared" si="7"/>
        <v>Sarah Scaife Foundation_Manhattan Institute2001150000</v>
      </c>
      <c r="C420" t="s">
        <v>21</v>
      </c>
      <c r="D420" t="s">
        <v>30</v>
      </c>
      <c r="E420" s="3">
        <v>150000</v>
      </c>
      <c r="F420">
        <v>2001</v>
      </c>
    </row>
    <row r="421" spans="1:6">
      <c r="A421" t="s">
        <v>65</v>
      </c>
      <c r="B421" t="str">
        <f t="shared" si="7"/>
        <v>Sarah Scaife Foundation_Manhattan Institute2000175000</v>
      </c>
      <c r="C421" t="s">
        <v>21</v>
      </c>
      <c r="D421" t="s">
        <v>30</v>
      </c>
      <c r="E421" s="3">
        <v>175000</v>
      </c>
      <c r="F421">
        <v>2000</v>
      </c>
    </row>
    <row r="422" spans="1:6">
      <c r="A422" t="s">
        <v>65</v>
      </c>
      <c r="B422" t="str">
        <f t="shared" si="7"/>
        <v>Sarah Scaife Foundation_Manhattan Institute1999175000</v>
      </c>
      <c r="C422" t="s">
        <v>21</v>
      </c>
      <c r="D422" t="s">
        <v>30</v>
      </c>
      <c r="E422" s="3">
        <v>175000</v>
      </c>
      <c r="F422">
        <v>1999</v>
      </c>
    </row>
    <row r="423" spans="1:6">
      <c r="A423" t="s">
        <v>65</v>
      </c>
      <c r="B423" t="str">
        <f t="shared" si="7"/>
        <v>Sarah Scaife Foundation_Manhattan Institute1998200000</v>
      </c>
      <c r="C423" t="s">
        <v>21</v>
      </c>
      <c r="D423" t="s">
        <v>30</v>
      </c>
      <c r="E423" s="3">
        <v>200000</v>
      </c>
      <c r="F423">
        <v>1998</v>
      </c>
    </row>
    <row r="424" spans="1:6">
      <c r="A424" t="s">
        <v>65</v>
      </c>
      <c r="B424" t="str">
        <f t="shared" si="7"/>
        <v>Sarah Scaife Foundation_Manhattan Institute1997100000</v>
      </c>
      <c r="C424" t="s">
        <v>21</v>
      </c>
      <c r="D424" t="s">
        <v>30</v>
      </c>
      <c r="E424" s="3">
        <v>100000</v>
      </c>
      <c r="F424">
        <v>1997</v>
      </c>
    </row>
    <row r="425" spans="1:6">
      <c r="A425" t="s">
        <v>65</v>
      </c>
      <c r="B425" t="str">
        <f t="shared" si="7"/>
        <v>Sarah Scaife Foundation_Manhattan Institute1996150000</v>
      </c>
      <c r="C425" t="s">
        <v>21</v>
      </c>
      <c r="D425" t="s">
        <v>30</v>
      </c>
      <c r="E425" s="3">
        <v>150000</v>
      </c>
      <c r="F425">
        <v>1996</v>
      </c>
    </row>
    <row r="426" spans="1:6">
      <c r="A426" t="s">
        <v>65</v>
      </c>
      <c r="B426" t="str">
        <f t="shared" si="7"/>
        <v>Sarah Scaife Foundation_Manhattan Institute199625000</v>
      </c>
      <c r="C426" t="s">
        <v>21</v>
      </c>
      <c r="D426" t="s">
        <v>30</v>
      </c>
      <c r="E426" s="3">
        <v>25000</v>
      </c>
      <c r="F426">
        <v>1996</v>
      </c>
    </row>
    <row r="427" spans="1:6">
      <c r="A427" t="s">
        <v>65</v>
      </c>
      <c r="B427" t="str">
        <f t="shared" si="7"/>
        <v>Sarah Scaife Foundation_Manhattan Institute1995100000</v>
      </c>
      <c r="C427" t="s">
        <v>21</v>
      </c>
      <c r="D427" t="s">
        <v>30</v>
      </c>
      <c r="E427" s="3">
        <v>100000</v>
      </c>
      <c r="F427">
        <v>1995</v>
      </c>
    </row>
    <row r="428" spans="1:6">
      <c r="A428" t="s">
        <v>65</v>
      </c>
      <c r="B428" t="str">
        <f t="shared" si="7"/>
        <v>Sarah Scaife Foundation_Manhattan Institute1994175000</v>
      </c>
      <c r="C428" t="s">
        <v>21</v>
      </c>
      <c r="D428" t="s">
        <v>30</v>
      </c>
      <c r="E428" s="3">
        <v>175000</v>
      </c>
      <c r="F428">
        <v>1994</v>
      </c>
    </row>
    <row r="429" spans="1:6">
      <c r="A429" t="s">
        <v>65</v>
      </c>
      <c r="B429" t="str">
        <f t="shared" si="7"/>
        <v>Sarah Scaife Foundation_Manhattan Institute1993100000</v>
      </c>
      <c r="C429" t="s">
        <v>21</v>
      </c>
      <c r="D429" t="s">
        <v>30</v>
      </c>
      <c r="E429" s="3">
        <v>100000</v>
      </c>
      <c r="F429">
        <v>1993</v>
      </c>
    </row>
    <row r="430" spans="1:6">
      <c r="A430" t="s">
        <v>65</v>
      </c>
      <c r="B430" t="str">
        <f t="shared" si="7"/>
        <v>Sarah Scaife Foundation_Manhattan Institute1992125000</v>
      </c>
      <c r="C430" t="s">
        <v>21</v>
      </c>
      <c r="D430" t="s">
        <v>30</v>
      </c>
      <c r="E430" s="3">
        <v>125000</v>
      </c>
      <c r="F430">
        <v>1992</v>
      </c>
    </row>
    <row r="431" spans="1:6">
      <c r="A431" t="s">
        <v>65</v>
      </c>
      <c r="B431" t="str">
        <f t="shared" si="7"/>
        <v>Sarah Scaife Foundation_Manhattan Institute199125000</v>
      </c>
      <c r="C431" t="s">
        <v>21</v>
      </c>
      <c r="D431" t="s">
        <v>30</v>
      </c>
      <c r="E431" s="3">
        <v>25000</v>
      </c>
      <c r="F431">
        <v>1991</v>
      </c>
    </row>
    <row r="432" spans="1:6">
      <c r="A432" t="s">
        <v>65</v>
      </c>
      <c r="B432" t="str">
        <f t="shared" si="7"/>
        <v>Sarah Scaife Foundation_Manhattan Institute199150000</v>
      </c>
      <c r="C432" t="s">
        <v>21</v>
      </c>
      <c r="D432" t="s">
        <v>30</v>
      </c>
      <c r="E432" s="3">
        <v>50000</v>
      </c>
      <c r="F432">
        <v>1991</v>
      </c>
    </row>
    <row r="433" spans="1:7">
      <c r="A433" t="s">
        <v>65</v>
      </c>
      <c r="B433" t="str">
        <f t="shared" si="7"/>
        <v>Sarah Scaife Foundation_Manhattan Institute199175000</v>
      </c>
      <c r="C433" t="s">
        <v>21</v>
      </c>
      <c r="D433" t="s">
        <v>30</v>
      </c>
      <c r="E433" s="3">
        <v>75000</v>
      </c>
      <c r="F433">
        <v>1991</v>
      </c>
    </row>
    <row r="434" spans="1:7">
      <c r="A434" t="s">
        <v>65</v>
      </c>
      <c r="B434" t="str">
        <f t="shared" si="7"/>
        <v>Sarah Scaife Foundation_Manhattan Institute1990150000</v>
      </c>
      <c r="C434" t="s">
        <v>21</v>
      </c>
      <c r="D434" t="s">
        <v>30</v>
      </c>
      <c r="E434" s="3">
        <v>150000</v>
      </c>
      <c r="F434">
        <v>1990</v>
      </c>
    </row>
    <row r="435" spans="1:7">
      <c r="A435" t="s">
        <v>65</v>
      </c>
      <c r="B435" t="str">
        <f t="shared" si="7"/>
        <v>Sarah Scaife Foundation_Manhattan Institute1989150000</v>
      </c>
      <c r="C435" t="s">
        <v>21</v>
      </c>
      <c r="D435" t="s">
        <v>30</v>
      </c>
      <c r="E435" s="3">
        <v>150000</v>
      </c>
      <c r="F435">
        <v>1989</v>
      </c>
    </row>
    <row r="436" spans="1:7">
      <c r="A436" t="s">
        <v>65</v>
      </c>
      <c r="B436" t="str">
        <f t="shared" si="7"/>
        <v>Sarah Scaife Foundation_Manhattan Institute1988150000</v>
      </c>
      <c r="C436" t="s">
        <v>21</v>
      </c>
      <c r="D436" t="s">
        <v>30</v>
      </c>
      <c r="E436" s="3">
        <v>150000</v>
      </c>
      <c r="F436">
        <v>1988</v>
      </c>
    </row>
    <row r="437" spans="1:7">
      <c r="A437" t="s">
        <v>65</v>
      </c>
      <c r="B437" t="str">
        <f t="shared" si="7"/>
        <v>Sarah Scaife Foundation_Manhattan Institute1987200000</v>
      </c>
      <c r="C437" t="s">
        <v>21</v>
      </c>
      <c r="D437" t="s">
        <v>30</v>
      </c>
      <c r="E437" s="3">
        <v>200000</v>
      </c>
      <c r="F437">
        <v>1987</v>
      </c>
    </row>
    <row r="438" spans="1:7">
      <c r="A438" t="s">
        <v>65</v>
      </c>
      <c r="B438" t="str">
        <f t="shared" si="7"/>
        <v>Sarah Scaife Foundation_Manhattan Institute1986150000</v>
      </c>
      <c r="C438" t="s">
        <v>21</v>
      </c>
      <c r="D438" t="s">
        <v>30</v>
      </c>
      <c r="E438" s="3">
        <v>150000</v>
      </c>
      <c r="F438">
        <v>1986</v>
      </c>
    </row>
    <row r="439" spans="1:7">
      <c r="A439" t="s">
        <v>65</v>
      </c>
      <c r="B439" t="str">
        <f t="shared" si="7"/>
        <v>Sarah Scaife Foundation_Manhattan Institute1985150000</v>
      </c>
      <c r="C439" t="s">
        <v>21</v>
      </c>
      <c r="D439" t="s">
        <v>30</v>
      </c>
      <c r="E439" s="3">
        <v>150000</v>
      </c>
      <c r="F439">
        <v>1985</v>
      </c>
    </row>
    <row r="440" spans="1:7">
      <c r="A440" t="s">
        <v>112</v>
      </c>
      <c r="B440" t="str">
        <f t="shared" si="7"/>
        <v>Scaife Family Foundation_Manhattan Institute2015400000</v>
      </c>
      <c r="C440" t="s">
        <v>59</v>
      </c>
      <c r="D440" t="s">
        <v>30</v>
      </c>
      <c r="E440" s="3">
        <v>400000</v>
      </c>
      <c r="F440">
        <v>2015</v>
      </c>
    </row>
    <row r="441" spans="1:7">
      <c r="A441">
        <v>990</v>
      </c>
      <c r="B441" t="str">
        <f t="shared" si="7"/>
        <v>Scaife Family Foundation_Manhattan Institute2014150000</v>
      </c>
      <c r="C441" t="s">
        <v>59</v>
      </c>
      <c r="D441" t="s">
        <v>30</v>
      </c>
      <c r="E441" s="3">
        <v>150000</v>
      </c>
      <c r="F441">
        <v>2014</v>
      </c>
      <c r="G441" t="s">
        <v>101</v>
      </c>
    </row>
    <row r="442" spans="1:7">
      <c r="A442">
        <v>990</v>
      </c>
      <c r="B442" t="str">
        <f t="shared" si="7"/>
        <v>Scaife Family Foundation_Manhattan Institute201450000</v>
      </c>
      <c r="C442" t="s">
        <v>59</v>
      </c>
      <c r="D442" t="s">
        <v>30</v>
      </c>
      <c r="E442" s="3">
        <v>50000</v>
      </c>
      <c r="F442">
        <v>2014</v>
      </c>
      <c r="G442" t="s">
        <v>101</v>
      </c>
    </row>
    <row r="443" spans="1:7">
      <c r="A443">
        <v>990</v>
      </c>
      <c r="B443" t="str">
        <f t="shared" si="7"/>
        <v>Scaife Family Foundation_Manhattan Institute2013150000</v>
      </c>
      <c r="C443" t="s">
        <v>59</v>
      </c>
      <c r="D443" t="s">
        <v>30</v>
      </c>
      <c r="E443" s="3">
        <v>150000</v>
      </c>
      <c r="F443">
        <v>2013</v>
      </c>
      <c r="G443" t="s">
        <v>101</v>
      </c>
    </row>
    <row r="444" spans="1:7">
      <c r="A444" t="s">
        <v>65</v>
      </c>
      <c r="B444" t="str">
        <f t="shared" si="7"/>
        <v>Scaife Family Foundation_Manhattan Institute199225000</v>
      </c>
      <c r="C444" t="s">
        <v>59</v>
      </c>
      <c r="D444" t="s">
        <v>30</v>
      </c>
      <c r="E444" s="3">
        <v>25000</v>
      </c>
      <c r="F444">
        <v>1992</v>
      </c>
    </row>
    <row r="445" spans="1:7">
      <c r="B445" t="str">
        <f t="shared" si="7"/>
        <v>Searle Freedom Trust_Manhattan Institute2016200000</v>
      </c>
      <c r="C445" t="s">
        <v>25</v>
      </c>
      <c r="D445" t="s">
        <v>30</v>
      </c>
      <c r="E445" s="3">
        <v>200000</v>
      </c>
      <c r="F445">
        <v>2016</v>
      </c>
      <c r="G445" t="s">
        <v>101</v>
      </c>
    </row>
    <row r="446" spans="1:7">
      <c r="B446" t="str">
        <f t="shared" si="7"/>
        <v>Searle Freedom Trust_Manhattan Institute2016150000</v>
      </c>
      <c r="C446" t="s">
        <v>25</v>
      </c>
      <c r="D446" t="s">
        <v>30</v>
      </c>
      <c r="E446" s="3">
        <v>150000</v>
      </c>
      <c r="F446">
        <v>2016</v>
      </c>
      <c r="G446" t="s">
        <v>101</v>
      </c>
    </row>
    <row r="447" spans="1:7">
      <c r="A447">
        <v>990</v>
      </c>
      <c r="B447" t="str">
        <f t="shared" si="7"/>
        <v>Searle Freedom Trust_Manhattan Institute2016150000</v>
      </c>
      <c r="C447" t="s">
        <v>25</v>
      </c>
      <c r="D447" t="s">
        <v>30</v>
      </c>
      <c r="E447" s="3">
        <v>150000</v>
      </c>
      <c r="F447">
        <v>2016</v>
      </c>
      <c r="G447" t="s">
        <v>101</v>
      </c>
    </row>
    <row r="448" spans="1:7">
      <c r="A448">
        <v>990</v>
      </c>
      <c r="B448" t="str">
        <f t="shared" si="7"/>
        <v>Searle Freedom Trust_Manhattan Institute2016150000</v>
      </c>
      <c r="C448" t="s">
        <v>25</v>
      </c>
      <c r="D448" t="s">
        <v>30</v>
      </c>
      <c r="E448" s="3">
        <v>150000</v>
      </c>
      <c r="F448">
        <v>2016</v>
      </c>
      <c r="G448" t="s">
        <v>101</v>
      </c>
    </row>
    <row r="449" spans="1:7">
      <c r="A449">
        <v>990</v>
      </c>
      <c r="B449" t="str">
        <f t="shared" si="7"/>
        <v>Searle Freedom Trust_Manhattan Institute2015200000</v>
      </c>
      <c r="C449" t="s">
        <v>25</v>
      </c>
      <c r="D449" t="s">
        <v>30</v>
      </c>
      <c r="E449" s="3">
        <v>200000</v>
      </c>
      <c r="F449">
        <v>2015</v>
      </c>
      <c r="G449" t="s">
        <v>101</v>
      </c>
    </row>
    <row r="450" spans="1:7">
      <c r="A450">
        <v>990</v>
      </c>
      <c r="B450" t="str">
        <f t="shared" si="7"/>
        <v>Searle Freedom Trust_Manhattan Institute2015450000</v>
      </c>
      <c r="C450" t="s">
        <v>25</v>
      </c>
      <c r="D450" t="s">
        <v>30</v>
      </c>
      <c r="E450" s="3">
        <v>450000</v>
      </c>
      <c r="F450">
        <v>2015</v>
      </c>
      <c r="G450" t="s">
        <v>101</v>
      </c>
    </row>
    <row r="451" spans="1:7">
      <c r="A451">
        <v>990</v>
      </c>
      <c r="B451" t="str">
        <f t="shared" si="7"/>
        <v>Searle Freedom Trust_Manhattan Institute2014550000</v>
      </c>
      <c r="C451" t="s">
        <v>25</v>
      </c>
      <c r="D451" t="s">
        <v>30</v>
      </c>
      <c r="E451" s="3">
        <v>550000</v>
      </c>
      <c r="F451">
        <v>2014</v>
      </c>
      <c r="G451" t="s">
        <v>101</v>
      </c>
    </row>
    <row r="452" spans="1:7">
      <c r="A452">
        <v>990</v>
      </c>
      <c r="B452" t="str">
        <f t="shared" si="7"/>
        <v>Searle Freedom Trust_Manhattan Institute2013550000</v>
      </c>
      <c r="C452" t="s">
        <v>25</v>
      </c>
      <c r="D452" t="s">
        <v>30</v>
      </c>
      <c r="E452" s="3">
        <v>550000</v>
      </c>
      <c r="F452">
        <v>2013</v>
      </c>
      <c r="G452" t="s">
        <v>101</v>
      </c>
    </row>
    <row r="453" spans="1:7">
      <c r="A453" t="s">
        <v>65</v>
      </c>
      <c r="B453" t="str">
        <f t="shared" si="7"/>
        <v>Searle Freedom Trust_Manhattan Institute2012100000</v>
      </c>
      <c r="C453" t="s">
        <v>25</v>
      </c>
      <c r="D453" t="s">
        <v>30</v>
      </c>
      <c r="E453" s="3">
        <v>100000</v>
      </c>
      <c r="F453">
        <v>2012</v>
      </c>
    </row>
    <row r="454" spans="1:7">
      <c r="A454" t="s">
        <v>65</v>
      </c>
      <c r="B454" t="str">
        <f t="shared" si="7"/>
        <v>Searle Freedom Trust_Manhattan Institute2012150000</v>
      </c>
      <c r="C454" t="s">
        <v>25</v>
      </c>
      <c r="D454" t="s">
        <v>30</v>
      </c>
      <c r="E454" s="3">
        <v>150000</v>
      </c>
      <c r="F454">
        <v>2012</v>
      </c>
    </row>
    <row r="455" spans="1:7">
      <c r="A455" t="s">
        <v>65</v>
      </c>
      <c r="B455" t="str">
        <f t="shared" si="7"/>
        <v>Searle Freedom Trust_Manhattan Institute2012150000</v>
      </c>
      <c r="C455" t="s">
        <v>25</v>
      </c>
      <c r="D455" t="s">
        <v>30</v>
      </c>
      <c r="E455" s="3">
        <v>150000</v>
      </c>
      <c r="F455">
        <v>2012</v>
      </c>
    </row>
    <row r="456" spans="1:7">
      <c r="A456" t="s">
        <v>65</v>
      </c>
      <c r="B456" t="str">
        <f t="shared" si="7"/>
        <v>Searle Freedom Trust_Manhattan Institute2012150000</v>
      </c>
      <c r="C456" t="s">
        <v>25</v>
      </c>
      <c r="D456" t="s">
        <v>30</v>
      </c>
      <c r="E456" s="3">
        <v>150000</v>
      </c>
      <c r="F456">
        <v>2012</v>
      </c>
    </row>
    <row r="457" spans="1:7">
      <c r="A457" t="s">
        <v>65</v>
      </c>
      <c r="B457" t="str">
        <f t="shared" si="7"/>
        <v>Searle Freedom Trust_Manhattan Institute2011100000</v>
      </c>
      <c r="C457" t="s">
        <v>25</v>
      </c>
      <c r="D457" t="s">
        <v>30</v>
      </c>
      <c r="E457" s="3">
        <v>100000</v>
      </c>
      <c r="F457">
        <v>2011</v>
      </c>
    </row>
    <row r="458" spans="1:7">
      <c r="A458" t="s">
        <v>65</v>
      </c>
      <c r="B458" t="str">
        <f t="shared" si="7"/>
        <v>Searle Freedom Trust_Manhattan Institute2011100000</v>
      </c>
      <c r="C458" t="s">
        <v>25</v>
      </c>
      <c r="D458" t="s">
        <v>30</v>
      </c>
      <c r="E458" s="3">
        <v>100000</v>
      </c>
      <c r="F458">
        <v>2011</v>
      </c>
    </row>
    <row r="459" spans="1:7">
      <c r="A459" t="s">
        <v>65</v>
      </c>
      <c r="B459" t="str">
        <f t="shared" ref="B459:B522" si="8">C459&amp;"_"&amp;D459&amp;F459&amp;E459</f>
        <v>Searle Freedom Trust_Manhattan Institute2011150000</v>
      </c>
      <c r="C459" t="s">
        <v>25</v>
      </c>
      <c r="D459" t="s">
        <v>30</v>
      </c>
      <c r="E459" s="3">
        <v>150000</v>
      </c>
      <c r="F459">
        <v>2011</v>
      </c>
    </row>
    <row r="460" spans="1:7">
      <c r="A460" t="s">
        <v>65</v>
      </c>
      <c r="B460" t="str">
        <f t="shared" si="8"/>
        <v>Searle Freedom Trust_Manhattan Institute2011150000</v>
      </c>
      <c r="C460" t="s">
        <v>25</v>
      </c>
      <c r="D460" t="s">
        <v>30</v>
      </c>
      <c r="E460" s="3">
        <v>150000</v>
      </c>
      <c r="F460">
        <v>2011</v>
      </c>
    </row>
    <row r="461" spans="1:7">
      <c r="A461" t="s">
        <v>65</v>
      </c>
      <c r="B461" t="str">
        <f t="shared" si="8"/>
        <v>Searle Freedom Trust_Manhattan Institute2010100000</v>
      </c>
      <c r="C461" t="s">
        <v>25</v>
      </c>
      <c r="D461" t="s">
        <v>30</v>
      </c>
      <c r="E461" s="3">
        <v>100000</v>
      </c>
      <c r="F461">
        <v>2010</v>
      </c>
    </row>
    <row r="462" spans="1:7">
      <c r="A462" t="s">
        <v>65</v>
      </c>
      <c r="B462" t="str">
        <f t="shared" si="8"/>
        <v>Searle Freedom Trust_Manhattan Institute2010100000</v>
      </c>
      <c r="C462" t="s">
        <v>25</v>
      </c>
      <c r="D462" t="s">
        <v>30</v>
      </c>
      <c r="E462" s="3">
        <v>100000</v>
      </c>
      <c r="F462">
        <v>2010</v>
      </c>
    </row>
    <row r="463" spans="1:7">
      <c r="A463" t="s">
        <v>65</v>
      </c>
      <c r="B463" t="str">
        <f t="shared" si="8"/>
        <v>Searle Freedom Trust_Manhattan Institute2010100000</v>
      </c>
      <c r="C463" t="s">
        <v>25</v>
      </c>
      <c r="D463" t="s">
        <v>30</v>
      </c>
      <c r="E463" s="3">
        <v>100000</v>
      </c>
      <c r="F463">
        <v>2010</v>
      </c>
    </row>
    <row r="464" spans="1:7">
      <c r="A464" t="s">
        <v>65</v>
      </c>
      <c r="B464" t="str">
        <f t="shared" si="8"/>
        <v>Searle Freedom Trust_Manhattan Institute2010150000</v>
      </c>
      <c r="C464" t="s">
        <v>25</v>
      </c>
      <c r="D464" t="s">
        <v>30</v>
      </c>
      <c r="E464" s="3">
        <v>150000</v>
      </c>
      <c r="F464">
        <v>2010</v>
      </c>
    </row>
    <row r="465" spans="1:7">
      <c r="A465" t="s">
        <v>65</v>
      </c>
      <c r="B465" t="str">
        <f t="shared" si="8"/>
        <v>Searle Freedom Trust_Manhattan Institute2009100000</v>
      </c>
      <c r="C465" t="s">
        <v>25</v>
      </c>
      <c r="D465" t="s">
        <v>30</v>
      </c>
      <c r="E465" s="3">
        <v>100000</v>
      </c>
      <c r="F465">
        <v>2009</v>
      </c>
    </row>
    <row r="466" spans="1:7">
      <c r="A466" t="s">
        <v>65</v>
      </c>
      <c r="B466" t="str">
        <f t="shared" si="8"/>
        <v>Searle Freedom Trust_Manhattan Institute2009100000</v>
      </c>
      <c r="C466" t="s">
        <v>25</v>
      </c>
      <c r="D466" t="s">
        <v>30</v>
      </c>
      <c r="E466" s="3">
        <v>100000</v>
      </c>
      <c r="F466">
        <v>2009</v>
      </c>
    </row>
    <row r="467" spans="1:7">
      <c r="A467" t="s">
        <v>65</v>
      </c>
      <c r="B467" t="str">
        <f t="shared" si="8"/>
        <v>Searle Freedom Trust_Manhattan Institute2009100000</v>
      </c>
      <c r="C467" t="s">
        <v>25</v>
      </c>
      <c r="D467" t="s">
        <v>30</v>
      </c>
      <c r="E467" s="3">
        <v>100000</v>
      </c>
      <c r="F467">
        <v>2009</v>
      </c>
    </row>
    <row r="468" spans="1:7">
      <c r="A468" t="s">
        <v>65</v>
      </c>
      <c r="B468" t="str">
        <f t="shared" si="8"/>
        <v>Searle Freedom Trust_Manhattan Institute2009150000</v>
      </c>
      <c r="C468" t="s">
        <v>25</v>
      </c>
      <c r="D468" t="s">
        <v>30</v>
      </c>
      <c r="E468" s="3">
        <v>150000</v>
      </c>
      <c r="F468">
        <v>2009</v>
      </c>
    </row>
    <row r="469" spans="1:7">
      <c r="A469" t="s">
        <v>65</v>
      </c>
      <c r="B469" t="str">
        <f t="shared" si="8"/>
        <v>Searle Freedom Trust_Manhattan Institute2008450000</v>
      </c>
      <c r="C469" t="s">
        <v>25</v>
      </c>
      <c r="D469" t="s">
        <v>30</v>
      </c>
      <c r="E469" s="3">
        <v>450000</v>
      </c>
      <c r="F469">
        <v>2008</v>
      </c>
    </row>
    <row r="470" spans="1:7">
      <c r="A470" t="s">
        <v>65</v>
      </c>
      <c r="B470" t="str">
        <f t="shared" si="8"/>
        <v>Searle Freedom Trust_Manhattan Institute2007436000</v>
      </c>
      <c r="C470" t="s">
        <v>25</v>
      </c>
      <c r="D470" t="s">
        <v>30</v>
      </c>
      <c r="E470" s="3">
        <v>436000</v>
      </c>
      <c r="F470">
        <v>2007</v>
      </c>
    </row>
    <row r="471" spans="1:7">
      <c r="A471" t="s">
        <v>65</v>
      </c>
      <c r="B471" t="str">
        <f t="shared" si="8"/>
        <v>Searle Freedom Trust_Manhattan Institute2006150000</v>
      </c>
      <c r="C471" t="s">
        <v>25</v>
      </c>
      <c r="D471" t="s">
        <v>30</v>
      </c>
      <c r="E471" s="3">
        <v>150000</v>
      </c>
      <c r="F471">
        <v>2006</v>
      </c>
    </row>
    <row r="472" spans="1:7">
      <c r="A472" t="s">
        <v>65</v>
      </c>
      <c r="B472" t="str">
        <f t="shared" si="8"/>
        <v>Searle Freedom Trust_Manhattan Institute2006150000</v>
      </c>
      <c r="C472" t="s">
        <v>25</v>
      </c>
      <c r="D472" t="s">
        <v>30</v>
      </c>
      <c r="E472" s="3">
        <v>150000</v>
      </c>
      <c r="F472">
        <v>2006</v>
      </c>
    </row>
    <row r="473" spans="1:7">
      <c r="A473" t="s">
        <v>65</v>
      </c>
      <c r="B473" t="str">
        <f t="shared" si="8"/>
        <v>Searle Freedom Trust_Manhattan Institute2004100000</v>
      </c>
      <c r="C473" t="s">
        <v>25</v>
      </c>
      <c r="D473" t="s">
        <v>30</v>
      </c>
      <c r="E473" s="3">
        <v>100000</v>
      </c>
      <c r="F473">
        <v>2004</v>
      </c>
    </row>
    <row r="474" spans="1:7">
      <c r="A474" t="s">
        <v>65</v>
      </c>
      <c r="B474" t="str">
        <f t="shared" si="8"/>
        <v>Searle Freedom Trust_Manhattan Institute2003100000</v>
      </c>
      <c r="C474" t="s">
        <v>25</v>
      </c>
      <c r="D474" t="s">
        <v>30</v>
      </c>
      <c r="E474" s="3">
        <v>100000</v>
      </c>
      <c r="F474">
        <v>2003</v>
      </c>
    </row>
    <row r="475" spans="1:7">
      <c r="A475" t="s">
        <v>65</v>
      </c>
      <c r="B475" t="str">
        <f t="shared" si="8"/>
        <v>Searle Freedom Trust_Manhattan Institute200250000</v>
      </c>
      <c r="C475" t="s">
        <v>25</v>
      </c>
      <c r="D475" t="s">
        <v>30</v>
      </c>
      <c r="E475" s="3">
        <v>50000</v>
      </c>
      <c r="F475">
        <v>2002</v>
      </c>
    </row>
    <row r="476" spans="1:7">
      <c r="A476" t="s">
        <v>65</v>
      </c>
      <c r="B476" t="str">
        <f t="shared" si="8"/>
        <v>Searle Freedom Trust_Manhattan Institute2001100000</v>
      </c>
      <c r="C476" t="s">
        <v>25</v>
      </c>
      <c r="D476" t="s">
        <v>30</v>
      </c>
      <c r="E476" s="3">
        <v>100000</v>
      </c>
      <c r="F476">
        <v>2001</v>
      </c>
    </row>
    <row r="477" spans="1:7">
      <c r="A477">
        <v>990</v>
      </c>
      <c r="B477" t="str">
        <f t="shared" si="8"/>
        <v>Sidney A. Swensrud Foundation_Manhattan Institute201610000</v>
      </c>
      <c r="C477" t="s">
        <v>34</v>
      </c>
      <c r="D477" t="s">
        <v>30</v>
      </c>
      <c r="E477" s="3">
        <v>10000</v>
      </c>
      <c r="F477">
        <v>2016</v>
      </c>
      <c r="G477" t="s">
        <v>101</v>
      </c>
    </row>
    <row r="478" spans="1:7">
      <c r="A478">
        <v>990</v>
      </c>
      <c r="B478" t="str">
        <f t="shared" si="8"/>
        <v>Sidney A. Swensrud Foundation_Manhattan Institute201420000</v>
      </c>
      <c r="C478" t="s">
        <v>34</v>
      </c>
      <c r="D478" t="s">
        <v>30</v>
      </c>
      <c r="E478" s="3">
        <v>20000</v>
      </c>
      <c r="F478">
        <v>2014</v>
      </c>
      <c r="G478" t="s">
        <v>101</v>
      </c>
    </row>
    <row r="479" spans="1:7">
      <c r="A479">
        <v>990</v>
      </c>
      <c r="B479" t="str">
        <f t="shared" si="8"/>
        <v>Sidney A. Swensrud Foundation_Manhattan Institute201310000</v>
      </c>
      <c r="C479" t="s">
        <v>34</v>
      </c>
      <c r="D479" t="s">
        <v>30</v>
      </c>
      <c r="E479" s="3">
        <v>10000</v>
      </c>
      <c r="F479">
        <v>2013</v>
      </c>
      <c r="G479" t="s">
        <v>101</v>
      </c>
    </row>
    <row r="480" spans="1:7">
      <c r="A480">
        <v>990</v>
      </c>
      <c r="B480" t="str">
        <f t="shared" si="8"/>
        <v>Sidney A. Swensrud Foundation_Manhattan Institute20125000</v>
      </c>
      <c r="C480" t="s">
        <v>34</v>
      </c>
      <c r="D480" t="s">
        <v>30</v>
      </c>
      <c r="E480" s="3">
        <v>5000</v>
      </c>
      <c r="F480">
        <v>2012</v>
      </c>
      <c r="G480" t="s">
        <v>101</v>
      </c>
    </row>
    <row r="481" spans="1:7">
      <c r="A481" t="s">
        <v>65</v>
      </c>
      <c r="B481" t="str">
        <f t="shared" si="8"/>
        <v>Sidney A. Swensrud Foundation_Manhattan Institute20125000</v>
      </c>
      <c r="C481" t="s">
        <v>34</v>
      </c>
      <c r="D481" t="s">
        <v>30</v>
      </c>
      <c r="E481" s="3">
        <v>5000</v>
      </c>
      <c r="F481">
        <v>2012</v>
      </c>
      <c r="G481" t="s">
        <v>101</v>
      </c>
    </row>
    <row r="482" spans="1:7">
      <c r="A482">
        <v>990</v>
      </c>
      <c r="B482" t="str">
        <f t="shared" si="8"/>
        <v>Smith Richardson Foundation_Manhattan Institute201525000</v>
      </c>
      <c r="C482" t="s">
        <v>36</v>
      </c>
      <c r="D482" t="s">
        <v>30</v>
      </c>
      <c r="E482" s="3">
        <v>25000</v>
      </c>
      <c r="F482">
        <v>2015</v>
      </c>
      <c r="G482" t="s">
        <v>101</v>
      </c>
    </row>
    <row r="483" spans="1:7">
      <c r="A483">
        <v>990</v>
      </c>
      <c r="B483" t="str">
        <f t="shared" si="8"/>
        <v>Smith Richardson Foundation_Manhattan Institute201581989</v>
      </c>
      <c r="C483" t="s">
        <v>36</v>
      </c>
      <c r="D483" t="s">
        <v>30</v>
      </c>
      <c r="E483" s="3">
        <v>81989</v>
      </c>
      <c r="F483">
        <v>2015</v>
      </c>
      <c r="G483" t="s">
        <v>101</v>
      </c>
    </row>
    <row r="484" spans="1:7">
      <c r="A484" t="s">
        <v>65</v>
      </c>
      <c r="B484" t="str">
        <f t="shared" si="8"/>
        <v>Smith Richardson Foundation_Manhattan Institute201250000</v>
      </c>
      <c r="C484" t="s">
        <v>36</v>
      </c>
      <c r="D484" t="s">
        <v>30</v>
      </c>
      <c r="E484" s="3">
        <v>50000</v>
      </c>
      <c r="F484">
        <v>2012</v>
      </c>
    </row>
    <row r="485" spans="1:7">
      <c r="A485" t="s">
        <v>65</v>
      </c>
      <c r="B485" t="str">
        <f t="shared" si="8"/>
        <v>Smith Richardson Foundation_Manhattan Institute201150000</v>
      </c>
      <c r="C485" t="s">
        <v>36</v>
      </c>
      <c r="D485" t="s">
        <v>30</v>
      </c>
      <c r="E485" s="3">
        <v>50000</v>
      </c>
      <c r="F485">
        <v>2011</v>
      </c>
    </row>
    <row r="486" spans="1:7">
      <c r="A486" t="s">
        <v>65</v>
      </c>
      <c r="B486" t="str">
        <f t="shared" si="8"/>
        <v>Smith Richardson Foundation_Manhattan Institute201175000</v>
      </c>
      <c r="C486" t="s">
        <v>36</v>
      </c>
      <c r="D486" t="s">
        <v>30</v>
      </c>
      <c r="E486" s="3">
        <v>75000</v>
      </c>
      <c r="F486">
        <v>2011</v>
      </c>
    </row>
    <row r="487" spans="1:7">
      <c r="A487" t="s">
        <v>65</v>
      </c>
      <c r="B487" t="str">
        <f t="shared" si="8"/>
        <v>Smith Richardson Foundation_Manhattan Institute2010150000</v>
      </c>
      <c r="C487" t="s">
        <v>36</v>
      </c>
      <c r="D487" t="s">
        <v>30</v>
      </c>
      <c r="E487" s="3">
        <v>150000</v>
      </c>
      <c r="F487">
        <v>2010</v>
      </c>
    </row>
    <row r="488" spans="1:7">
      <c r="A488" t="s">
        <v>65</v>
      </c>
      <c r="B488" t="str">
        <f t="shared" si="8"/>
        <v>Smith Richardson Foundation_Manhattan Institute201075000</v>
      </c>
      <c r="C488" t="s">
        <v>36</v>
      </c>
      <c r="D488" t="s">
        <v>30</v>
      </c>
      <c r="E488" s="3">
        <v>75000</v>
      </c>
      <c r="F488">
        <v>2010</v>
      </c>
    </row>
    <row r="489" spans="1:7">
      <c r="A489" t="s">
        <v>65</v>
      </c>
      <c r="B489" t="str">
        <f t="shared" si="8"/>
        <v>Smith Richardson Foundation_Manhattan Institute2009200000</v>
      </c>
      <c r="C489" t="s">
        <v>36</v>
      </c>
      <c r="D489" t="s">
        <v>30</v>
      </c>
      <c r="E489" s="3">
        <v>200000</v>
      </c>
      <c r="F489">
        <v>2009</v>
      </c>
    </row>
    <row r="490" spans="1:7">
      <c r="A490" t="s">
        <v>65</v>
      </c>
      <c r="B490" t="str">
        <f t="shared" si="8"/>
        <v>Smith Richardson Foundation_Manhattan Institute20092500</v>
      </c>
      <c r="C490" t="s">
        <v>36</v>
      </c>
      <c r="D490" t="s">
        <v>30</v>
      </c>
      <c r="E490" s="3">
        <v>2500</v>
      </c>
      <c r="F490">
        <v>2009</v>
      </c>
    </row>
    <row r="491" spans="1:7">
      <c r="A491" t="s">
        <v>65</v>
      </c>
      <c r="B491" t="str">
        <f t="shared" si="8"/>
        <v>Smith Richardson Foundation_Manhattan Institute200869014</v>
      </c>
      <c r="C491" t="s">
        <v>36</v>
      </c>
      <c r="D491" t="s">
        <v>30</v>
      </c>
      <c r="E491" s="3">
        <v>69014</v>
      </c>
      <c r="F491">
        <v>2008</v>
      </c>
    </row>
    <row r="492" spans="1:7">
      <c r="A492" t="s">
        <v>65</v>
      </c>
      <c r="B492" t="str">
        <f t="shared" si="8"/>
        <v>Smith Richardson Foundation_Manhattan Institute2007163304</v>
      </c>
      <c r="C492" t="s">
        <v>36</v>
      </c>
      <c r="D492" t="s">
        <v>30</v>
      </c>
      <c r="E492" s="3">
        <v>163304</v>
      </c>
      <c r="F492">
        <v>2007</v>
      </c>
    </row>
    <row r="493" spans="1:7">
      <c r="A493" t="s">
        <v>65</v>
      </c>
      <c r="B493" t="str">
        <f t="shared" si="8"/>
        <v>Smith Richardson Foundation_Manhattan Institute200720000</v>
      </c>
      <c r="C493" t="s">
        <v>36</v>
      </c>
      <c r="D493" t="s">
        <v>30</v>
      </c>
      <c r="E493" s="3">
        <v>20000</v>
      </c>
      <c r="F493">
        <v>2007</v>
      </c>
    </row>
    <row r="494" spans="1:7">
      <c r="A494" t="s">
        <v>65</v>
      </c>
      <c r="B494" t="str">
        <f t="shared" si="8"/>
        <v>Smith Richardson Foundation_Manhattan Institute200615000</v>
      </c>
      <c r="C494" t="s">
        <v>36</v>
      </c>
      <c r="D494" t="s">
        <v>30</v>
      </c>
      <c r="E494" s="3">
        <v>15000</v>
      </c>
      <c r="F494">
        <v>2006</v>
      </c>
    </row>
    <row r="495" spans="1:7">
      <c r="A495" t="s">
        <v>65</v>
      </c>
      <c r="B495" t="str">
        <f t="shared" si="8"/>
        <v>Smith Richardson Foundation_Manhattan Institute2006159115</v>
      </c>
      <c r="C495" t="s">
        <v>36</v>
      </c>
      <c r="D495" t="s">
        <v>30</v>
      </c>
      <c r="E495" s="3">
        <v>159115</v>
      </c>
      <c r="F495">
        <v>2006</v>
      </c>
    </row>
    <row r="496" spans="1:7">
      <c r="A496" t="s">
        <v>65</v>
      </c>
      <c r="B496" t="str">
        <f t="shared" si="8"/>
        <v>Smith Richardson Foundation_Manhattan Institute2006186596</v>
      </c>
      <c r="C496" t="s">
        <v>36</v>
      </c>
      <c r="D496" t="s">
        <v>30</v>
      </c>
      <c r="E496" s="3">
        <v>186596</v>
      </c>
      <c r="F496">
        <v>2006</v>
      </c>
    </row>
    <row r="497" spans="1:7">
      <c r="A497" t="s">
        <v>65</v>
      </c>
      <c r="B497" t="str">
        <f t="shared" si="8"/>
        <v>Smith Richardson Foundation_Manhattan Institute20065000</v>
      </c>
      <c r="C497" t="s">
        <v>36</v>
      </c>
      <c r="D497" t="s">
        <v>30</v>
      </c>
      <c r="E497" s="3">
        <v>5000</v>
      </c>
      <c r="F497">
        <v>2006</v>
      </c>
    </row>
    <row r="498" spans="1:7">
      <c r="A498" t="s">
        <v>65</v>
      </c>
      <c r="B498" t="str">
        <f t="shared" si="8"/>
        <v>Smith Richardson Foundation_Manhattan Institute2005327467</v>
      </c>
      <c r="C498" t="s">
        <v>36</v>
      </c>
      <c r="D498" t="s">
        <v>30</v>
      </c>
      <c r="E498" s="3">
        <v>327467</v>
      </c>
      <c r="F498">
        <v>2005</v>
      </c>
    </row>
    <row r="499" spans="1:7">
      <c r="A499" t="s">
        <v>65</v>
      </c>
      <c r="B499" t="str">
        <f t="shared" si="8"/>
        <v>Smith Richardson Foundation_Manhattan Institute200410000</v>
      </c>
      <c r="C499" t="s">
        <v>36</v>
      </c>
      <c r="D499" t="s">
        <v>30</v>
      </c>
      <c r="E499" s="3">
        <v>10000</v>
      </c>
      <c r="F499">
        <v>2004</v>
      </c>
    </row>
    <row r="500" spans="1:7">
      <c r="A500" t="s">
        <v>65</v>
      </c>
      <c r="B500" t="str">
        <f t="shared" si="8"/>
        <v>Smith Richardson Foundation_Manhattan Institute200474000</v>
      </c>
      <c r="C500" t="s">
        <v>36</v>
      </c>
      <c r="D500" t="s">
        <v>30</v>
      </c>
      <c r="E500" s="3">
        <v>74000</v>
      </c>
      <c r="F500">
        <v>2004</v>
      </c>
    </row>
    <row r="501" spans="1:7">
      <c r="A501" t="s">
        <v>65</v>
      </c>
      <c r="B501" t="str">
        <f t="shared" si="8"/>
        <v>Smith Richardson Foundation_Manhattan Institute2003206029</v>
      </c>
      <c r="C501" t="s">
        <v>36</v>
      </c>
      <c r="D501" t="s">
        <v>30</v>
      </c>
      <c r="E501" s="3">
        <v>206029</v>
      </c>
      <c r="F501">
        <v>2003</v>
      </c>
    </row>
    <row r="502" spans="1:7">
      <c r="A502" t="s">
        <v>65</v>
      </c>
      <c r="B502" t="str">
        <f t="shared" si="8"/>
        <v>Smith Richardson Foundation_Manhattan Institute2002107745</v>
      </c>
      <c r="C502" t="s">
        <v>36</v>
      </c>
      <c r="D502" t="s">
        <v>30</v>
      </c>
      <c r="E502" s="3">
        <v>107745</v>
      </c>
      <c r="F502">
        <v>2002</v>
      </c>
    </row>
    <row r="503" spans="1:7">
      <c r="A503" t="s">
        <v>65</v>
      </c>
      <c r="B503" t="str">
        <f t="shared" si="8"/>
        <v>Smith Richardson Foundation_Manhattan Institute200271500</v>
      </c>
      <c r="C503" t="s">
        <v>36</v>
      </c>
      <c r="D503" t="s">
        <v>30</v>
      </c>
      <c r="E503" s="3">
        <v>71500</v>
      </c>
      <c r="F503">
        <v>2002</v>
      </c>
    </row>
    <row r="504" spans="1:7">
      <c r="A504" t="s">
        <v>65</v>
      </c>
      <c r="B504" t="str">
        <f t="shared" si="8"/>
        <v>Smith Richardson Foundation_Manhattan Institute2001173800</v>
      </c>
      <c r="C504" t="s">
        <v>36</v>
      </c>
      <c r="D504" t="s">
        <v>30</v>
      </c>
      <c r="E504" s="3">
        <v>173800</v>
      </c>
      <c r="F504">
        <v>2001</v>
      </c>
    </row>
    <row r="505" spans="1:7">
      <c r="A505" t="s">
        <v>65</v>
      </c>
      <c r="B505" t="str">
        <f t="shared" si="8"/>
        <v>Smith Richardson Foundation_Manhattan Institute2001231245</v>
      </c>
      <c r="C505" t="s">
        <v>36</v>
      </c>
      <c r="D505" t="s">
        <v>30</v>
      </c>
      <c r="E505" s="3">
        <v>231245</v>
      </c>
      <c r="F505">
        <v>2001</v>
      </c>
    </row>
    <row r="506" spans="1:7">
      <c r="A506" t="s">
        <v>65</v>
      </c>
      <c r="B506" t="str">
        <f t="shared" si="8"/>
        <v>Smith Richardson Foundation_Manhattan Institute2000183449</v>
      </c>
      <c r="C506" t="s">
        <v>36</v>
      </c>
      <c r="D506" t="s">
        <v>30</v>
      </c>
      <c r="E506" s="3">
        <v>183449</v>
      </c>
      <c r="F506">
        <v>2000</v>
      </c>
    </row>
    <row r="507" spans="1:7">
      <c r="A507" t="s">
        <v>65</v>
      </c>
      <c r="B507" t="str">
        <f t="shared" si="8"/>
        <v>Smith Richardson Foundation_Manhattan Institute1999143713</v>
      </c>
      <c r="C507" t="s">
        <v>36</v>
      </c>
      <c r="D507" t="s">
        <v>30</v>
      </c>
      <c r="E507" s="3">
        <v>143713</v>
      </c>
      <c r="F507">
        <v>1999</v>
      </c>
    </row>
    <row r="508" spans="1:7">
      <c r="A508" t="s">
        <v>65</v>
      </c>
      <c r="B508" t="str">
        <f t="shared" si="8"/>
        <v>Smith Richardson Foundation_Manhattan Institute199948500</v>
      </c>
      <c r="C508" t="s">
        <v>36</v>
      </c>
      <c r="D508" t="s">
        <v>30</v>
      </c>
      <c r="E508" s="3">
        <v>48500</v>
      </c>
      <c r="F508">
        <v>1999</v>
      </c>
    </row>
    <row r="509" spans="1:7">
      <c r="A509" t="s">
        <v>65</v>
      </c>
      <c r="B509" t="str">
        <f t="shared" si="8"/>
        <v>State Policy Network_Manhattan Institute201230000</v>
      </c>
      <c r="C509" t="s">
        <v>14</v>
      </c>
      <c r="D509" t="s">
        <v>30</v>
      </c>
      <c r="E509" s="3">
        <v>30000</v>
      </c>
      <c r="F509">
        <v>2012</v>
      </c>
    </row>
    <row r="510" spans="1:7">
      <c r="A510" t="s">
        <v>65</v>
      </c>
      <c r="B510" t="str">
        <f t="shared" si="8"/>
        <v>Stiles-Nicholson Foundation_Manhattan Institute20125000</v>
      </c>
      <c r="C510" t="s">
        <v>35</v>
      </c>
      <c r="D510" t="s">
        <v>30</v>
      </c>
      <c r="E510" s="3">
        <v>5000</v>
      </c>
      <c r="F510">
        <v>2012</v>
      </c>
    </row>
    <row r="511" spans="1:7">
      <c r="A511">
        <v>990</v>
      </c>
      <c r="B511" t="str">
        <f t="shared" si="8"/>
        <v>Stuart Family Foundation_Manhattan Institute201660000</v>
      </c>
      <c r="C511" t="s">
        <v>37</v>
      </c>
      <c r="D511" t="s">
        <v>30</v>
      </c>
      <c r="E511" s="3">
        <v>60000</v>
      </c>
      <c r="F511">
        <v>2016</v>
      </c>
      <c r="G511" t="s">
        <v>101</v>
      </c>
    </row>
    <row r="512" spans="1:7">
      <c r="A512">
        <v>990</v>
      </c>
      <c r="B512" t="str">
        <f t="shared" si="8"/>
        <v>Stuart Family Foundation_Manhattan Institute201575000</v>
      </c>
      <c r="C512" t="s">
        <v>37</v>
      </c>
      <c r="D512" t="s">
        <v>30</v>
      </c>
      <c r="E512" s="3">
        <v>75000</v>
      </c>
      <c r="F512">
        <v>2015</v>
      </c>
      <c r="G512" t="s">
        <v>101</v>
      </c>
    </row>
    <row r="513" spans="1:7">
      <c r="A513">
        <v>990</v>
      </c>
      <c r="B513" t="str">
        <f t="shared" si="8"/>
        <v>Stuart Family Foundation_Manhattan Institute201475000</v>
      </c>
      <c r="C513" t="s">
        <v>37</v>
      </c>
      <c r="D513" t="s">
        <v>30</v>
      </c>
      <c r="E513" s="3">
        <v>75000</v>
      </c>
      <c r="F513">
        <v>2014</v>
      </c>
      <c r="G513" t="s">
        <v>101</v>
      </c>
    </row>
    <row r="514" spans="1:7">
      <c r="A514">
        <v>990</v>
      </c>
      <c r="B514" t="str">
        <f t="shared" si="8"/>
        <v>Stuart Family Foundation_Manhattan Institute201375000</v>
      </c>
      <c r="C514" t="s">
        <v>37</v>
      </c>
      <c r="D514" t="s">
        <v>30</v>
      </c>
      <c r="E514" s="3">
        <v>75000</v>
      </c>
      <c r="F514">
        <v>2013</v>
      </c>
      <c r="G514" t="s">
        <v>101</v>
      </c>
    </row>
    <row r="515" spans="1:7">
      <c r="A515" t="s">
        <v>65</v>
      </c>
      <c r="B515" t="str">
        <f t="shared" si="8"/>
        <v>Stuart Family Foundation_Manhattan Institute201210000</v>
      </c>
      <c r="C515" t="s">
        <v>37</v>
      </c>
      <c r="D515" t="s">
        <v>30</v>
      </c>
      <c r="E515" s="3">
        <v>10000</v>
      </c>
      <c r="F515">
        <v>2012</v>
      </c>
    </row>
    <row r="516" spans="1:7">
      <c r="A516" t="s">
        <v>65</v>
      </c>
      <c r="B516" t="str">
        <f t="shared" si="8"/>
        <v>Stuart Family Foundation_Manhattan Institute200835000</v>
      </c>
      <c r="C516" t="s">
        <v>37</v>
      </c>
      <c r="D516" t="s">
        <v>30</v>
      </c>
      <c r="E516" s="3">
        <v>35000</v>
      </c>
      <c r="F516">
        <v>2008</v>
      </c>
    </row>
    <row r="517" spans="1:7">
      <c r="A517" t="s">
        <v>65</v>
      </c>
      <c r="B517" t="str">
        <f t="shared" si="8"/>
        <v>Stuart Family Foundation_Manhattan Institute200750000</v>
      </c>
      <c r="C517" t="s">
        <v>37</v>
      </c>
      <c r="D517" t="s">
        <v>30</v>
      </c>
      <c r="E517" s="3">
        <v>50000</v>
      </c>
      <c r="F517">
        <v>2007</v>
      </c>
    </row>
    <row r="518" spans="1:7">
      <c r="A518" t="s">
        <v>65</v>
      </c>
      <c r="B518" t="str">
        <f t="shared" si="8"/>
        <v>Stuart Family Foundation_Manhattan Institute200650000</v>
      </c>
      <c r="C518" t="s">
        <v>37</v>
      </c>
      <c r="D518" t="s">
        <v>30</v>
      </c>
      <c r="E518" s="3">
        <v>50000</v>
      </c>
      <c r="F518">
        <v>2006</v>
      </c>
    </row>
    <row r="519" spans="1:7">
      <c r="A519" t="s">
        <v>65</v>
      </c>
      <c r="B519" t="str">
        <f t="shared" si="8"/>
        <v>Stuart Family Foundation_Manhattan Institute200515000</v>
      </c>
      <c r="C519" t="s">
        <v>37</v>
      </c>
      <c r="D519" t="s">
        <v>30</v>
      </c>
      <c r="E519" s="3">
        <v>15000</v>
      </c>
      <c r="F519">
        <v>2005</v>
      </c>
    </row>
    <row r="520" spans="1:7">
      <c r="A520" t="s">
        <v>65</v>
      </c>
      <c r="B520" t="str">
        <f t="shared" si="8"/>
        <v>Stuart Family Foundation_Manhattan Institute20032957</v>
      </c>
      <c r="C520" t="s">
        <v>37</v>
      </c>
      <c r="D520" t="s">
        <v>30</v>
      </c>
      <c r="E520" s="3">
        <v>2957</v>
      </c>
      <c r="F520">
        <v>2003</v>
      </c>
    </row>
    <row r="521" spans="1:7">
      <c r="A521" t="s">
        <v>65</v>
      </c>
      <c r="B521" t="str">
        <f t="shared" si="8"/>
        <v>Stuart Family Foundation_Manhattan Institute20023000</v>
      </c>
      <c r="C521" t="s">
        <v>37</v>
      </c>
      <c r="D521" t="s">
        <v>30</v>
      </c>
      <c r="E521" s="3">
        <v>3000</v>
      </c>
      <c r="F521">
        <v>2002</v>
      </c>
    </row>
    <row r="522" spans="1:7">
      <c r="A522" t="s">
        <v>65</v>
      </c>
      <c r="B522" t="str">
        <f t="shared" si="8"/>
        <v>Stuart Family Foundation_Manhattan Institute20013000</v>
      </c>
      <c r="C522" t="s">
        <v>37</v>
      </c>
      <c r="D522" t="s">
        <v>30</v>
      </c>
      <c r="E522" s="3">
        <v>3000</v>
      </c>
      <c r="F522">
        <v>2001</v>
      </c>
    </row>
    <row r="523" spans="1:7">
      <c r="A523" t="s">
        <v>65</v>
      </c>
      <c r="B523" t="str">
        <f t="shared" ref="B523:B586" si="9">C523&amp;"_"&amp;D523&amp;F523&amp;E523</f>
        <v>Tepper Family Foundation_Manhattan Institute20071000</v>
      </c>
      <c r="C523" t="s">
        <v>53</v>
      </c>
      <c r="D523" t="s">
        <v>30</v>
      </c>
      <c r="E523" s="3">
        <v>1000</v>
      </c>
      <c r="F523">
        <v>2007</v>
      </c>
    </row>
    <row r="524" spans="1:7">
      <c r="A524" t="s">
        <v>65</v>
      </c>
      <c r="B524" t="str">
        <f t="shared" si="9"/>
        <v>The Carthage Foundation_Manhattan Institute200230000</v>
      </c>
      <c r="C524" t="s">
        <v>57</v>
      </c>
      <c r="D524" t="s">
        <v>30</v>
      </c>
      <c r="E524" s="3">
        <v>30000</v>
      </c>
      <c r="F524">
        <v>2002</v>
      </c>
    </row>
    <row r="525" spans="1:7">
      <c r="A525" t="s">
        <v>65</v>
      </c>
      <c r="B525" t="str">
        <f t="shared" si="9"/>
        <v>The Carthage Foundation_Manhattan Institute200160000</v>
      </c>
      <c r="C525" t="s">
        <v>57</v>
      </c>
      <c r="D525" t="s">
        <v>30</v>
      </c>
      <c r="E525" s="3">
        <v>60000</v>
      </c>
      <c r="F525">
        <v>2001</v>
      </c>
    </row>
    <row r="526" spans="1:7">
      <c r="A526" t="s">
        <v>65</v>
      </c>
      <c r="B526" t="str">
        <f t="shared" si="9"/>
        <v>The Carthage Foundation_Manhattan Institute200015000</v>
      </c>
      <c r="C526" t="s">
        <v>57</v>
      </c>
      <c r="D526" t="s">
        <v>30</v>
      </c>
      <c r="E526" s="3">
        <v>15000</v>
      </c>
      <c r="F526">
        <v>2000</v>
      </c>
    </row>
    <row r="527" spans="1:7">
      <c r="A527" t="s">
        <v>65</v>
      </c>
      <c r="B527" t="str">
        <f t="shared" si="9"/>
        <v>The Carthage Foundation_Manhattan Institute199930000</v>
      </c>
      <c r="C527" t="s">
        <v>57</v>
      </c>
      <c r="D527" t="s">
        <v>30</v>
      </c>
      <c r="E527" s="3">
        <v>30000</v>
      </c>
      <c r="F527">
        <v>1999</v>
      </c>
    </row>
    <row r="528" spans="1:7">
      <c r="A528" t="s">
        <v>65</v>
      </c>
      <c r="B528" t="str">
        <f t="shared" si="9"/>
        <v>The Carthage Foundation_Manhattan Institute199830000</v>
      </c>
      <c r="C528" t="s">
        <v>57</v>
      </c>
      <c r="D528" t="s">
        <v>30</v>
      </c>
      <c r="E528" s="3">
        <v>30000</v>
      </c>
      <c r="F528">
        <v>1998</v>
      </c>
    </row>
    <row r="529" spans="1:6">
      <c r="A529" t="s">
        <v>65</v>
      </c>
      <c r="B529" t="str">
        <f t="shared" si="9"/>
        <v>The Carthage Foundation_Manhattan Institute199750000</v>
      </c>
      <c r="C529" t="s">
        <v>57</v>
      </c>
      <c r="D529" t="s">
        <v>30</v>
      </c>
      <c r="E529" s="3">
        <v>50000</v>
      </c>
      <c r="F529">
        <v>1997</v>
      </c>
    </row>
    <row r="530" spans="1:6">
      <c r="A530" t="s">
        <v>65</v>
      </c>
      <c r="B530" t="str">
        <f t="shared" si="9"/>
        <v>The Carthage Foundation_Manhattan Institute199625000</v>
      </c>
      <c r="C530" t="s">
        <v>57</v>
      </c>
      <c r="D530" t="s">
        <v>30</v>
      </c>
      <c r="E530" s="3">
        <v>25000</v>
      </c>
      <c r="F530">
        <v>1996</v>
      </c>
    </row>
    <row r="531" spans="1:6">
      <c r="A531" t="s">
        <v>65</v>
      </c>
      <c r="B531" t="str">
        <f t="shared" si="9"/>
        <v>The Carthage Foundation_Manhattan Institute199525000</v>
      </c>
      <c r="C531" t="s">
        <v>57</v>
      </c>
      <c r="D531" t="s">
        <v>30</v>
      </c>
      <c r="E531" s="3">
        <v>25000</v>
      </c>
      <c r="F531">
        <v>1995</v>
      </c>
    </row>
    <row r="532" spans="1:6">
      <c r="A532" t="s">
        <v>65</v>
      </c>
      <c r="B532" t="str">
        <f t="shared" si="9"/>
        <v>The Carthage Foundation_Manhattan Institute199330000</v>
      </c>
      <c r="C532" t="s">
        <v>57</v>
      </c>
      <c r="D532" t="s">
        <v>30</v>
      </c>
      <c r="E532" s="3">
        <v>30000</v>
      </c>
      <c r="F532">
        <v>1993</v>
      </c>
    </row>
    <row r="533" spans="1:6">
      <c r="A533" t="s">
        <v>65</v>
      </c>
      <c r="B533" t="str">
        <f t="shared" si="9"/>
        <v>The Carthage Foundation_Manhattan Institute199350000</v>
      </c>
      <c r="C533" t="s">
        <v>57</v>
      </c>
      <c r="D533" t="s">
        <v>30</v>
      </c>
      <c r="E533" s="3">
        <v>50000</v>
      </c>
      <c r="F533">
        <v>1993</v>
      </c>
    </row>
    <row r="534" spans="1:6">
      <c r="A534" t="s">
        <v>65</v>
      </c>
      <c r="B534" t="str">
        <f t="shared" si="9"/>
        <v>The Carthage Foundation_Manhattan Institute199215000</v>
      </c>
      <c r="C534" t="s">
        <v>57</v>
      </c>
      <c r="D534" t="s">
        <v>30</v>
      </c>
      <c r="E534" s="3">
        <v>15000</v>
      </c>
      <c r="F534">
        <v>1992</v>
      </c>
    </row>
    <row r="535" spans="1:6">
      <c r="A535" t="s">
        <v>65</v>
      </c>
      <c r="B535" t="str">
        <f t="shared" si="9"/>
        <v>The Carthage Foundation_Manhattan Institute199145000</v>
      </c>
      <c r="C535" t="s">
        <v>57</v>
      </c>
      <c r="D535" t="s">
        <v>30</v>
      </c>
      <c r="E535" s="3">
        <v>45000</v>
      </c>
      <c r="F535">
        <v>1991</v>
      </c>
    </row>
    <row r="536" spans="1:6">
      <c r="A536" t="s">
        <v>65</v>
      </c>
      <c r="B536" t="str">
        <f t="shared" si="9"/>
        <v>The Carthage Foundation_Manhattan Institute199060000</v>
      </c>
      <c r="C536" t="s">
        <v>57</v>
      </c>
      <c r="D536" t="s">
        <v>30</v>
      </c>
      <c r="E536" s="3">
        <v>60000</v>
      </c>
      <c r="F536">
        <v>1990</v>
      </c>
    </row>
    <row r="537" spans="1:6">
      <c r="A537" t="s">
        <v>65</v>
      </c>
      <c r="B537" t="str">
        <f t="shared" si="9"/>
        <v>The Carthage Foundation_Manhattan Institute198778000</v>
      </c>
      <c r="C537" t="s">
        <v>57</v>
      </c>
      <c r="D537" t="s">
        <v>30</v>
      </c>
      <c r="E537" s="3">
        <v>78000</v>
      </c>
      <c r="F537">
        <v>1987</v>
      </c>
    </row>
    <row r="538" spans="1:6">
      <c r="A538" t="s">
        <v>64</v>
      </c>
      <c r="B538" t="str">
        <f t="shared" si="9"/>
        <v>The Carthage Foundation_Manhattan Institute1985150000</v>
      </c>
      <c r="C538" t="s">
        <v>57</v>
      </c>
      <c r="D538" t="s">
        <v>30</v>
      </c>
      <c r="E538" s="3">
        <v>150000</v>
      </c>
      <c r="F538">
        <v>1985</v>
      </c>
    </row>
    <row r="539" spans="1:6">
      <c r="A539" t="s">
        <v>65</v>
      </c>
      <c r="B539" t="str">
        <f t="shared" si="9"/>
        <v>The Challenge Foundation_Manhattan Institute20105000</v>
      </c>
      <c r="C539" t="s">
        <v>44</v>
      </c>
      <c r="D539" t="s">
        <v>30</v>
      </c>
      <c r="E539" s="3">
        <v>5000</v>
      </c>
      <c r="F539">
        <v>2010</v>
      </c>
    </row>
    <row r="540" spans="1:6">
      <c r="A540" t="s">
        <v>65</v>
      </c>
      <c r="B540" t="str">
        <f t="shared" si="9"/>
        <v>The Challenge Foundation_Manhattan Institute20095000</v>
      </c>
      <c r="C540" t="s">
        <v>44</v>
      </c>
      <c r="D540" t="s">
        <v>30</v>
      </c>
      <c r="E540" s="3">
        <v>5000</v>
      </c>
      <c r="F540">
        <v>2009</v>
      </c>
    </row>
    <row r="541" spans="1:6">
      <c r="A541" t="s">
        <v>65</v>
      </c>
      <c r="B541" t="str">
        <f t="shared" si="9"/>
        <v>The Challenge Foundation_Manhattan Institute20085000</v>
      </c>
      <c r="C541" t="s">
        <v>44</v>
      </c>
      <c r="D541" t="s">
        <v>30</v>
      </c>
      <c r="E541" s="3">
        <v>5000</v>
      </c>
      <c r="F541">
        <v>2008</v>
      </c>
    </row>
    <row r="542" spans="1:6">
      <c r="A542" t="s">
        <v>65</v>
      </c>
      <c r="B542" t="str">
        <f t="shared" si="9"/>
        <v>The Challenge Foundation_Manhattan Institute20085000</v>
      </c>
      <c r="C542" t="s">
        <v>44</v>
      </c>
      <c r="D542" t="s">
        <v>30</v>
      </c>
      <c r="E542" s="3">
        <v>5000</v>
      </c>
      <c r="F542">
        <v>2008</v>
      </c>
    </row>
    <row r="543" spans="1:6">
      <c r="A543" t="s">
        <v>65</v>
      </c>
      <c r="B543" t="str">
        <f t="shared" si="9"/>
        <v>The Challenge Foundation_Manhattan Institute20075000</v>
      </c>
      <c r="C543" t="s">
        <v>44</v>
      </c>
      <c r="D543" t="s">
        <v>30</v>
      </c>
      <c r="E543" s="3">
        <v>5000</v>
      </c>
      <c r="F543">
        <v>2007</v>
      </c>
    </row>
    <row r="544" spans="1:6">
      <c r="A544" t="s">
        <v>65</v>
      </c>
      <c r="B544" t="str">
        <f t="shared" si="9"/>
        <v>The Galbraith Foundation_Manhattan Institute2012365855</v>
      </c>
      <c r="C544" t="s">
        <v>29</v>
      </c>
      <c r="D544" t="s">
        <v>30</v>
      </c>
      <c r="E544" s="3">
        <v>365855</v>
      </c>
      <c r="F544">
        <v>2012</v>
      </c>
    </row>
    <row r="545" spans="1:7">
      <c r="A545" t="s">
        <v>65</v>
      </c>
      <c r="B545" t="str">
        <f t="shared" si="9"/>
        <v>The Gordon and Mary Cain Foundation_Manhattan Institute20011000</v>
      </c>
      <c r="C545" t="s">
        <v>58</v>
      </c>
      <c r="D545" t="s">
        <v>30</v>
      </c>
      <c r="E545" s="3">
        <v>1000</v>
      </c>
      <c r="F545">
        <v>2001</v>
      </c>
    </row>
    <row r="546" spans="1:7">
      <c r="A546" t="s">
        <v>65</v>
      </c>
      <c r="B546" t="str">
        <f t="shared" si="9"/>
        <v>The Gordon and Mary Cain Foundation_Manhattan Institute19991000</v>
      </c>
      <c r="C546" t="s">
        <v>58</v>
      </c>
      <c r="D546" t="s">
        <v>30</v>
      </c>
      <c r="E546" s="3">
        <v>1000</v>
      </c>
      <c r="F546">
        <v>1999</v>
      </c>
    </row>
    <row r="547" spans="1:7">
      <c r="A547">
        <v>990</v>
      </c>
      <c r="B547" t="str">
        <f t="shared" si="9"/>
        <v>The Hamlin Family Foundation_Manhattan Institute20162000</v>
      </c>
      <c r="C547" t="s">
        <v>113</v>
      </c>
      <c r="D547" t="s">
        <v>30</v>
      </c>
      <c r="E547" s="3">
        <v>2000</v>
      </c>
      <c r="F547">
        <v>2016</v>
      </c>
      <c r="G547" t="s">
        <v>101</v>
      </c>
    </row>
    <row r="548" spans="1:7">
      <c r="A548">
        <v>990</v>
      </c>
      <c r="B548" t="str">
        <f t="shared" si="9"/>
        <v>The Hamlin Family Foundation_Manhattan Institute20151500</v>
      </c>
      <c r="C548" t="s">
        <v>113</v>
      </c>
      <c r="D548" t="s">
        <v>30</v>
      </c>
      <c r="E548" s="3">
        <v>1500</v>
      </c>
      <c r="F548">
        <v>2015</v>
      </c>
      <c r="G548" t="s">
        <v>101</v>
      </c>
    </row>
    <row r="549" spans="1:7">
      <c r="A549">
        <v>990</v>
      </c>
      <c r="B549" t="str">
        <f t="shared" si="9"/>
        <v>The Hamlin Family Foundation_Manhattan Institute20141250</v>
      </c>
      <c r="C549" t="s">
        <v>113</v>
      </c>
      <c r="D549" t="s">
        <v>30</v>
      </c>
      <c r="E549" s="3">
        <v>1250</v>
      </c>
      <c r="F549">
        <v>2014</v>
      </c>
      <c r="G549" t="s">
        <v>101</v>
      </c>
    </row>
    <row r="550" spans="1:7">
      <c r="A550">
        <v>990</v>
      </c>
      <c r="B550" t="str">
        <f t="shared" si="9"/>
        <v>The Hamlin Family Foundation_Manhattan Institute20131250</v>
      </c>
      <c r="C550" t="s">
        <v>113</v>
      </c>
      <c r="D550" t="s">
        <v>30</v>
      </c>
      <c r="E550" s="3">
        <v>1250</v>
      </c>
      <c r="F550">
        <v>2013</v>
      </c>
      <c r="G550" t="s">
        <v>101</v>
      </c>
    </row>
    <row r="551" spans="1:7">
      <c r="A551">
        <v>990</v>
      </c>
      <c r="B551" t="str">
        <f t="shared" si="9"/>
        <v>The Hamlin Family Foundation_Manhattan Institute20121000</v>
      </c>
      <c r="C551" t="s">
        <v>113</v>
      </c>
      <c r="D551" t="s">
        <v>30</v>
      </c>
      <c r="E551" s="3">
        <v>1000</v>
      </c>
      <c r="F551">
        <v>2012</v>
      </c>
      <c r="G551" t="s">
        <v>101</v>
      </c>
    </row>
    <row r="552" spans="1:7">
      <c r="A552">
        <v>990</v>
      </c>
      <c r="B552" t="str">
        <f t="shared" si="9"/>
        <v>The Hamlin Family Foundation_Manhattan Institute20113500</v>
      </c>
      <c r="C552" t="s">
        <v>113</v>
      </c>
      <c r="D552" t="s">
        <v>30</v>
      </c>
      <c r="E552" s="3">
        <v>3500</v>
      </c>
      <c r="F552">
        <v>2011</v>
      </c>
      <c r="G552" t="s">
        <v>101</v>
      </c>
    </row>
    <row r="553" spans="1:7">
      <c r="A553">
        <v>990</v>
      </c>
      <c r="B553" t="str">
        <f t="shared" si="9"/>
        <v>The Hamlin Family Foundation_Manhattan Institute20091000</v>
      </c>
      <c r="C553" t="s">
        <v>113</v>
      </c>
      <c r="D553" t="s">
        <v>30</v>
      </c>
      <c r="E553" s="3">
        <v>1000</v>
      </c>
      <c r="F553">
        <v>2009</v>
      </c>
      <c r="G553" t="s">
        <v>101</v>
      </c>
    </row>
    <row r="554" spans="1:7">
      <c r="A554">
        <v>990</v>
      </c>
      <c r="B554" t="str">
        <f t="shared" si="9"/>
        <v>The Hamlin Family Foundation_Manhattan Institute20082000</v>
      </c>
      <c r="C554" t="s">
        <v>113</v>
      </c>
      <c r="D554" t="s">
        <v>30</v>
      </c>
      <c r="E554" s="3">
        <v>2000</v>
      </c>
      <c r="F554">
        <v>2008</v>
      </c>
      <c r="G554" t="s">
        <v>101</v>
      </c>
    </row>
    <row r="555" spans="1:7">
      <c r="A555">
        <v>990</v>
      </c>
      <c r="B555" t="str">
        <f t="shared" si="9"/>
        <v>The Hamlin Family Foundation_Manhattan Institute20071000</v>
      </c>
      <c r="C555" t="s">
        <v>113</v>
      </c>
      <c r="D555" t="s">
        <v>30</v>
      </c>
      <c r="E555" s="3">
        <v>1000</v>
      </c>
      <c r="F555">
        <v>2007</v>
      </c>
      <c r="G555" t="s">
        <v>101</v>
      </c>
    </row>
    <row r="556" spans="1:7">
      <c r="A556">
        <v>990</v>
      </c>
      <c r="B556" t="str">
        <f t="shared" si="9"/>
        <v>The Lynde and Harry Bradley Foundation_Manhattan Institute2016250000</v>
      </c>
      <c r="C556" t="s">
        <v>13</v>
      </c>
      <c r="D556" t="s">
        <v>30</v>
      </c>
      <c r="E556" s="3">
        <v>250000</v>
      </c>
      <c r="F556">
        <v>2016</v>
      </c>
      <c r="G556" t="s">
        <v>101</v>
      </c>
    </row>
    <row r="557" spans="1:7">
      <c r="A557">
        <v>990</v>
      </c>
      <c r="B557" t="str">
        <f t="shared" si="9"/>
        <v>The Lynde and Harry Bradley Foundation_Manhattan Institute2016200000</v>
      </c>
      <c r="C557" t="s">
        <v>13</v>
      </c>
      <c r="D557" t="s">
        <v>30</v>
      </c>
      <c r="E557" s="3">
        <v>200000</v>
      </c>
      <c r="F557">
        <v>2016</v>
      </c>
      <c r="G557" t="s">
        <v>101</v>
      </c>
    </row>
    <row r="558" spans="1:7">
      <c r="A558">
        <v>990</v>
      </c>
      <c r="B558" t="str">
        <f t="shared" si="9"/>
        <v>The Lynde and Harry Bradley Foundation_Manhattan Institute2016200000</v>
      </c>
      <c r="C558" t="s">
        <v>13</v>
      </c>
      <c r="D558" t="s">
        <v>30</v>
      </c>
      <c r="E558" s="3">
        <v>200000</v>
      </c>
      <c r="F558">
        <v>2016</v>
      </c>
      <c r="G558" t="s">
        <v>101</v>
      </c>
    </row>
    <row r="559" spans="1:7">
      <c r="A559">
        <v>990</v>
      </c>
      <c r="B559" t="str">
        <f t="shared" si="9"/>
        <v>The Lynde and Harry Bradley Foundation_Manhattan Institute201675000</v>
      </c>
      <c r="C559" t="s">
        <v>13</v>
      </c>
      <c r="D559" t="s">
        <v>30</v>
      </c>
      <c r="E559" s="3">
        <v>75000</v>
      </c>
      <c r="F559">
        <v>2016</v>
      </c>
      <c r="G559" t="s">
        <v>101</v>
      </c>
    </row>
    <row r="560" spans="1:7">
      <c r="A560">
        <v>990</v>
      </c>
      <c r="B560" t="str">
        <f t="shared" si="9"/>
        <v>The Lynde and Harry Bradley Foundation_Manhattan Institute2015100000</v>
      </c>
      <c r="C560" t="s">
        <v>13</v>
      </c>
      <c r="D560" t="s">
        <v>30</v>
      </c>
      <c r="E560" s="3">
        <v>100000</v>
      </c>
      <c r="F560">
        <v>2015</v>
      </c>
      <c r="G560" t="s">
        <v>101</v>
      </c>
    </row>
    <row r="561" spans="1:7">
      <c r="A561">
        <v>990</v>
      </c>
      <c r="B561" t="str">
        <f t="shared" si="9"/>
        <v>The Lynde and Harry Bradley Foundation_Manhattan Institute2015100000</v>
      </c>
      <c r="C561" t="s">
        <v>13</v>
      </c>
      <c r="D561" t="s">
        <v>30</v>
      </c>
      <c r="E561" s="3">
        <v>100000</v>
      </c>
      <c r="F561">
        <v>2015</v>
      </c>
      <c r="G561" t="s">
        <v>101</v>
      </c>
    </row>
    <row r="562" spans="1:7">
      <c r="A562">
        <v>990</v>
      </c>
      <c r="B562" t="str">
        <f t="shared" si="9"/>
        <v>The Lynde and Harry Bradley Foundation_Manhattan Institute2015100000</v>
      </c>
      <c r="C562" t="s">
        <v>13</v>
      </c>
      <c r="D562" t="s">
        <v>30</v>
      </c>
      <c r="E562" s="3">
        <v>100000</v>
      </c>
      <c r="F562">
        <v>2015</v>
      </c>
      <c r="G562" t="s">
        <v>101</v>
      </c>
    </row>
    <row r="563" spans="1:7">
      <c r="A563">
        <v>990</v>
      </c>
      <c r="B563" t="str">
        <f t="shared" si="9"/>
        <v>The Lynde and Harry Bradley Foundation_Manhattan Institute2015150000</v>
      </c>
      <c r="C563" t="s">
        <v>13</v>
      </c>
      <c r="D563" t="s">
        <v>30</v>
      </c>
      <c r="E563" s="3">
        <v>150000</v>
      </c>
      <c r="F563">
        <v>2015</v>
      </c>
      <c r="G563" t="s">
        <v>101</v>
      </c>
    </row>
    <row r="564" spans="1:7">
      <c r="A564">
        <v>990</v>
      </c>
      <c r="B564" t="str">
        <f t="shared" si="9"/>
        <v>The Lynde and Harry Bradley Foundation_Manhattan Institute2015250000</v>
      </c>
      <c r="C564" t="s">
        <v>13</v>
      </c>
      <c r="D564" t="s">
        <v>30</v>
      </c>
      <c r="E564" s="3">
        <v>250000</v>
      </c>
      <c r="F564">
        <v>2015</v>
      </c>
      <c r="G564" t="s">
        <v>101</v>
      </c>
    </row>
    <row r="565" spans="1:7">
      <c r="A565">
        <v>990</v>
      </c>
      <c r="B565" t="str">
        <f t="shared" si="9"/>
        <v>The Lynde and Harry Bradley Foundation_Manhattan Institute201575000</v>
      </c>
      <c r="C565" t="s">
        <v>13</v>
      </c>
      <c r="D565" t="s">
        <v>30</v>
      </c>
      <c r="E565" s="3">
        <v>75000</v>
      </c>
      <c r="F565">
        <v>2015</v>
      </c>
      <c r="G565" t="s">
        <v>101</v>
      </c>
    </row>
    <row r="566" spans="1:7">
      <c r="A566">
        <v>990</v>
      </c>
      <c r="B566" t="str">
        <f t="shared" si="9"/>
        <v>The Lynde and Harry Bradley Foundation_Manhattan Institute2014100000</v>
      </c>
      <c r="C566" t="s">
        <v>13</v>
      </c>
      <c r="D566" t="s">
        <v>30</v>
      </c>
      <c r="E566" s="3">
        <v>100000</v>
      </c>
      <c r="F566">
        <v>2014</v>
      </c>
      <c r="G566" t="s">
        <v>101</v>
      </c>
    </row>
    <row r="567" spans="1:7">
      <c r="A567">
        <v>990</v>
      </c>
      <c r="B567" t="str">
        <f t="shared" si="9"/>
        <v>The Lynde and Harry Bradley Foundation_Manhattan Institute2014100000</v>
      </c>
      <c r="C567" t="s">
        <v>13</v>
      </c>
      <c r="D567" t="s">
        <v>30</v>
      </c>
      <c r="E567" s="3">
        <v>100000</v>
      </c>
      <c r="F567">
        <v>2014</v>
      </c>
      <c r="G567" t="s">
        <v>101</v>
      </c>
    </row>
    <row r="568" spans="1:7">
      <c r="A568">
        <v>990</v>
      </c>
      <c r="B568" t="str">
        <f t="shared" si="9"/>
        <v>The Lynde and Harry Bradley Foundation_Manhattan Institute2014100000</v>
      </c>
      <c r="C568" t="s">
        <v>13</v>
      </c>
      <c r="D568" t="s">
        <v>30</v>
      </c>
      <c r="E568" s="3">
        <v>100000</v>
      </c>
      <c r="F568">
        <v>2014</v>
      </c>
      <c r="G568" t="s">
        <v>101</v>
      </c>
    </row>
    <row r="569" spans="1:7">
      <c r="A569">
        <v>990</v>
      </c>
      <c r="B569" t="str">
        <f t="shared" si="9"/>
        <v>The Lynde and Harry Bradley Foundation_Manhattan Institute2014100000</v>
      </c>
      <c r="C569" t="s">
        <v>13</v>
      </c>
      <c r="D569" t="s">
        <v>30</v>
      </c>
      <c r="E569" s="3">
        <v>100000</v>
      </c>
      <c r="F569">
        <v>2014</v>
      </c>
      <c r="G569" t="s">
        <v>101</v>
      </c>
    </row>
    <row r="570" spans="1:7">
      <c r="A570">
        <v>990</v>
      </c>
      <c r="B570" t="str">
        <f t="shared" si="9"/>
        <v>The Lynde and Harry Bradley Foundation_Manhattan Institute2014125000</v>
      </c>
      <c r="C570" t="s">
        <v>13</v>
      </c>
      <c r="D570" t="s">
        <v>30</v>
      </c>
      <c r="E570" s="3">
        <v>125000</v>
      </c>
      <c r="F570">
        <v>2014</v>
      </c>
      <c r="G570" t="s">
        <v>101</v>
      </c>
    </row>
    <row r="571" spans="1:7">
      <c r="A571">
        <v>990</v>
      </c>
      <c r="B571" t="str">
        <f t="shared" si="9"/>
        <v>The Lynde and Harry Bradley Foundation_Manhattan Institute2014250000</v>
      </c>
      <c r="C571" t="s">
        <v>13</v>
      </c>
      <c r="D571" t="s">
        <v>30</v>
      </c>
      <c r="E571" s="3">
        <v>250000</v>
      </c>
      <c r="F571">
        <v>2014</v>
      </c>
      <c r="G571" t="s">
        <v>101</v>
      </c>
    </row>
    <row r="572" spans="1:7">
      <c r="A572" t="s">
        <v>65</v>
      </c>
      <c r="B572" t="str">
        <f t="shared" si="9"/>
        <v>The Lynde and Harry Bradley Foundation_Manhattan Institute201310000</v>
      </c>
      <c r="C572" t="s">
        <v>13</v>
      </c>
      <c r="D572" t="s">
        <v>30</v>
      </c>
      <c r="E572" s="3">
        <v>10000</v>
      </c>
      <c r="F572">
        <v>2013</v>
      </c>
    </row>
    <row r="573" spans="1:7">
      <c r="A573" t="s">
        <v>65</v>
      </c>
      <c r="B573" t="str">
        <f t="shared" si="9"/>
        <v>The Lynde and Harry Bradley Foundation_Manhattan Institute201356250</v>
      </c>
      <c r="C573" t="s">
        <v>13</v>
      </c>
      <c r="D573" t="s">
        <v>30</v>
      </c>
      <c r="E573" s="3">
        <v>56250</v>
      </c>
      <c r="F573">
        <v>2013</v>
      </c>
    </row>
    <row r="574" spans="1:7">
      <c r="A574" t="s">
        <v>65</v>
      </c>
      <c r="B574" t="str">
        <f t="shared" si="9"/>
        <v>The Lynde and Harry Bradley Foundation_Manhattan Institute201356250</v>
      </c>
      <c r="C574" t="s">
        <v>13</v>
      </c>
      <c r="D574" t="s">
        <v>30</v>
      </c>
      <c r="E574" s="3">
        <v>56250</v>
      </c>
      <c r="F574">
        <v>2013</v>
      </c>
    </row>
    <row r="575" spans="1:7">
      <c r="A575" t="s">
        <v>65</v>
      </c>
      <c r="B575" t="str">
        <f t="shared" si="9"/>
        <v>The Lynde and Harry Bradley Foundation_Manhattan Institute201356250</v>
      </c>
      <c r="C575" t="s">
        <v>13</v>
      </c>
      <c r="D575" t="s">
        <v>30</v>
      </c>
      <c r="E575" s="3">
        <v>56250</v>
      </c>
      <c r="F575">
        <v>2013</v>
      </c>
    </row>
    <row r="576" spans="1:7">
      <c r="A576" t="s">
        <v>65</v>
      </c>
      <c r="B576" t="str">
        <f t="shared" si="9"/>
        <v>The Lynde and Harry Bradley Foundation_Manhattan Institute201356250</v>
      </c>
      <c r="C576" t="s">
        <v>13</v>
      </c>
      <c r="D576" t="s">
        <v>30</v>
      </c>
      <c r="E576" s="3">
        <v>56250</v>
      </c>
      <c r="F576">
        <v>2013</v>
      </c>
    </row>
    <row r="577" spans="1:6">
      <c r="A577" t="s">
        <v>65</v>
      </c>
      <c r="B577" t="str">
        <f t="shared" si="9"/>
        <v>The Lynde and Harry Bradley Foundation_Manhattan Institute201360000</v>
      </c>
      <c r="C577" t="s">
        <v>13</v>
      </c>
      <c r="D577" t="s">
        <v>30</v>
      </c>
      <c r="E577" s="3">
        <v>60000</v>
      </c>
      <c r="F577">
        <v>2013</v>
      </c>
    </row>
    <row r="578" spans="1:6">
      <c r="A578" t="s">
        <v>65</v>
      </c>
      <c r="B578" t="str">
        <f t="shared" si="9"/>
        <v>The Lynde and Harry Bradley Foundation_Manhattan Institute201220000</v>
      </c>
      <c r="C578" t="s">
        <v>13</v>
      </c>
      <c r="D578" t="s">
        <v>30</v>
      </c>
      <c r="E578" s="3">
        <v>20000</v>
      </c>
      <c r="F578">
        <v>2012</v>
      </c>
    </row>
    <row r="579" spans="1:6">
      <c r="A579" t="s">
        <v>65</v>
      </c>
      <c r="B579" t="str">
        <f t="shared" si="9"/>
        <v>The Lynde and Harry Bradley Foundation_Manhattan Institute201225000</v>
      </c>
      <c r="C579" t="s">
        <v>13</v>
      </c>
      <c r="D579" t="s">
        <v>30</v>
      </c>
      <c r="E579" s="3">
        <v>25000</v>
      </c>
      <c r="F579">
        <v>2012</v>
      </c>
    </row>
    <row r="580" spans="1:6">
      <c r="A580" t="s">
        <v>65</v>
      </c>
      <c r="B580" t="str">
        <f t="shared" si="9"/>
        <v>The Lynde and Harry Bradley Foundation_Manhattan Institute201256250</v>
      </c>
      <c r="C580" t="s">
        <v>13</v>
      </c>
      <c r="D580" t="s">
        <v>30</v>
      </c>
      <c r="E580" s="3">
        <v>56250</v>
      </c>
      <c r="F580">
        <v>2012</v>
      </c>
    </row>
    <row r="581" spans="1:6">
      <c r="A581" t="s">
        <v>65</v>
      </c>
      <c r="B581" t="str">
        <f t="shared" si="9"/>
        <v>The Lynde and Harry Bradley Foundation_Manhattan Institute201256250</v>
      </c>
      <c r="C581" t="s">
        <v>13</v>
      </c>
      <c r="D581" t="s">
        <v>30</v>
      </c>
      <c r="E581" s="3">
        <v>56250</v>
      </c>
      <c r="F581">
        <v>2012</v>
      </c>
    </row>
    <row r="582" spans="1:6">
      <c r="A582" t="s">
        <v>65</v>
      </c>
      <c r="B582" t="str">
        <f t="shared" si="9"/>
        <v>The Lynde and Harry Bradley Foundation_Manhattan Institute201256250</v>
      </c>
      <c r="C582" t="s">
        <v>13</v>
      </c>
      <c r="D582" t="s">
        <v>30</v>
      </c>
      <c r="E582" s="3">
        <v>56250</v>
      </c>
      <c r="F582">
        <v>2012</v>
      </c>
    </row>
    <row r="583" spans="1:6">
      <c r="A583" t="s">
        <v>65</v>
      </c>
      <c r="B583" t="str">
        <f t="shared" si="9"/>
        <v>The Lynde and Harry Bradley Foundation_Manhattan Institute201256250</v>
      </c>
      <c r="C583" t="s">
        <v>13</v>
      </c>
      <c r="D583" t="s">
        <v>30</v>
      </c>
      <c r="E583" s="3">
        <v>56250</v>
      </c>
      <c r="F583">
        <v>2012</v>
      </c>
    </row>
    <row r="584" spans="1:6">
      <c r="A584" t="s">
        <v>65</v>
      </c>
      <c r="B584" t="str">
        <f t="shared" si="9"/>
        <v>The Lynde and Harry Bradley Foundation_Manhattan Institute201120000</v>
      </c>
      <c r="C584" t="s">
        <v>13</v>
      </c>
      <c r="D584" t="s">
        <v>30</v>
      </c>
      <c r="E584" s="3">
        <v>20000</v>
      </c>
      <c r="F584">
        <v>2011</v>
      </c>
    </row>
    <row r="585" spans="1:6">
      <c r="A585" t="s">
        <v>65</v>
      </c>
      <c r="B585" t="str">
        <f t="shared" si="9"/>
        <v>The Lynde and Harry Bradley Foundation_Manhattan Institute201125000</v>
      </c>
      <c r="C585" t="s">
        <v>13</v>
      </c>
      <c r="D585" t="s">
        <v>30</v>
      </c>
      <c r="E585" s="3">
        <v>25000</v>
      </c>
      <c r="F585">
        <v>2011</v>
      </c>
    </row>
    <row r="586" spans="1:6">
      <c r="A586" t="s">
        <v>65</v>
      </c>
      <c r="B586" t="str">
        <f t="shared" si="9"/>
        <v>The Lynde and Harry Bradley Foundation_Manhattan Institute2011250000</v>
      </c>
      <c r="C586" t="s">
        <v>13</v>
      </c>
      <c r="D586" t="s">
        <v>30</v>
      </c>
      <c r="E586" s="3">
        <v>250000</v>
      </c>
      <c r="F586">
        <v>2011</v>
      </c>
    </row>
    <row r="587" spans="1:6">
      <c r="A587" t="s">
        <v>65</v>
      </c>
      <c r="B587" t="str">
        <f t="shared" ref="B587:B650" si="10">C587&amp;"_"&amp;D587&amp;F587&amp;E587</f>
        <v>The Lynde and Harry Bradley Foundation_Manhattan Institute201025000</v>
      </c>
      <c r="C587" t="s">
        <v>13</v>
      </c>
      <c r="D587" t="s">
        <v>30</v>
      </c>
      <c r="E587" s="3">
        <v>25000</v>
      </c>
      <c r="F587">
        <v>2010</v>
      </c>
    </row>
    <row r="588" spans="1:6">
      <c r="A588" t="s">
        <v>65</v>
      </c>
      <c r="B588" t="str">
        <f t="shared" si="10"/>
        <v>The Lynde and Harry Bradley Foundation_Manhattan Institute201025000</v>
      </c>
      <c r="C588" t="s">
        <v>13</v>
      </c>
      <c r="D588" t="s">
        <v>30</v>
      </c>
      <c r="E588" s="3">
        <v>25000</v>
      </c>
      <c r="F588">
        <v>2010</v>
      </c>
    </row>
    <row r="589" spans="1:6">
      <c r="A589" t="s">
        <v>65</v>
      </c>
      <c r="B589" t="str">
        <f t="shared" si="10"/>
        <v>The Lynde and Harry Bradley Foundation_Manhattan Institute201033750</v>
      </c>
      <c r="C589" t="s">
        <v>13</v>
      </c>
      <c r="D589" t="s">
        <v>30</v>
      </c>
      <c r="E589" s="3">
        <v>33750</v>
      </c>
      <c r="F589">
        <v>2010</v>
      </c>
    </row>
    <row r="590" spans="1:6">
      <c r="A590" t="s">
        <v>65</v>
      </c>
      <c r="B590" t="str">
        <f t="shared" si="10"/>
        <v>The Lynde and Harry Bradley Foundation_Manhattan Institute201033750</v>
      </c>
      <c r="C590" t="s">
        <v>13</v>
      </c>
      <c r="D590" t="s">
        <v>30</v>
      </c>
      <c r="E590" s="3">
        <v>33750</v>
      </c>
      <c r="F590">
        <v>2010</v>
      </c>
    </row>
    <row r="591" spans="1:6">
      <c r="A591" t="s">
        <v>65</v>
      </c>
      <c r="B591" t="str">
        <f t="shared" si="10"/>
        <v>The Lynde and Harry Bradley Foundation_Manhattan Institute201033750</v>
      </c>
      <c r="C591" t="s">
        <v>13</v>
      </c>
      <c r="D591" t="s">
        <v>30</v>
      </c>
      <c r="E591" s="3">
        <v>33750</v>
      </c>
      <c r="F591">
        <v>2010</v>
      </c>
    </row>
    <row r="592" spans="1:6">
      <c r="A592" t="s">
        <v>65</v>
      </c>
      <c r="B592" t="str">
        <f t="shared" si="10"/>
        <v>The Lynde and Harry Bradley Foundation_Manhattan Institute201033750</v>
      </c>
      <c r="C592" t="s">
        <v>13</v>
      </c>
      <c r="D592" t="s">
        <v>30</v>
      </c>
      <c r="E592" s="3">
        <v>33750</v>
      </c>
      <c r="F592">
        <v>2010</v>
      </c>
    </row>
    <row r="593" spans="1:6">
      <c r="A593" t="s">
        <v>65</v>
      </c>
      <c r="B593" t="str">
        <f t="shared" si="10"/>
        <v>The Lynde and Harry Bradley Foundation_Manhattan Institute201050000</v>
      </c>
      <c r="C593" t="s">
        <v>13</v>
      </c>
      <c r="D593" t="s">
        <v>30</v>
      </c>
      <c r="E593" s="3">
        <v>50000</v>
      </c>
      <c r="F593">
        <v>2010</v>
      </c>
    </row>
    <row r="594" spans="1:6">
      <c r="A594" t="s">
        <v>65</v>
      </c>
      <c r="B594" t="str">
        <f t="shared" si="10"/>
        <v>The Lynde and Harry Bradley Foundation_Manhattan Institute201050000</v>
      </c>
      <c r="C594" t="s">
        <v>13</v>
      </c>
      <c r="D594" t="s">
        <v>30</v>
      </c>
      <c r="E594" s="3">
        <v>50000</v>
      </c>
      <c r="F594">
        <v>2010</v>
      </c>
    </row>
    <row r="595" spans="1:6">
      <c r="A595" t="s">
        <v>65</v>
      </c>
      <c r="B595" t="str">
        <f t="shared" si="10"/>
        <v>The Lynde and Harry Bradley Foundation_Manhattan Institute201050000</v>
      </c>
      <c r="C595" t="s">
        <v>13</v>
      </c>
      <c r="D595" t="s">
        <v>30</v>
      </c>
      <c r="E595" s="3">
        <v>50000</v>
      </c>
      <c r="F595">
        <v>2010</v>
      </c>
    </row>
    <row r="596" spans="1:6">
      <c r="A596" t="s">
        <v>65</v>
      </c>
      <c r="B596" t="str">
        <f t="shared" si="10"/>
        <v>The Lynde and Harry Bradley Foundation_Manhattan Institute201050000</v>
      </c>
      <c r="C596" t="s">
        <v>13</v>
      </c>
      <c r="D596" t="s">
        <v>30</v>
      </c>
      <c r="E596" s="3">
        <v>50000</v>
      </c>
      <c r="F596">
        <v>2010</v>
      </c>
    </row>
    <row r="597" spans="1:6">
      <c r="A597" t="s">
        <v>65</v>
      </c>
      <c r="B597" t="str">
        <f t="shared" si="10"/>
        <v>The Lynde and Harry Bradley Foundation_Manhattan Institute201050000</v>
      </c>
      <c r="C597" t="s">
        <v>13</v>
      </c>
      <c r="D597" t="s">
        <v>30</v>
      </c>
      <c r="E597" s="3">
        <v>50000</v>
      </c>
      <c r="F597">
        <v>2010</v>
      </c>
    </row>
    <row r="598" spans="1:6">
      <c r="A598" t="s">
        <v>65</v>
      </c>
      <c r="B598" t="str">
        <f t="shared" si="10"/>
        <v>The Lynde and Harry Bradley Foundation_Manhattan Institute200925000</v>
      </c>
      <c r="C598" t="s">
        <v>13</v>
      </c>
      <c r="D598" t="s">
        <v>30</v>
      </c>
      <c r="E598" s="3">
        <v>25000</v>
      </c>
      <c r="F598">
        <v>2009</v>
      </c>
    </row>
    <row r="599" spans="1:6">
      <c r="A599" t="s">
        <v>65</v>
      </c>
      <c r="B599" t="str">
        <f t="shared" si="10"/>
        <v>The Lynde and Harry Bradley Foundation_Manhattan Institute200930000</v>
      </c>
      <c r="C599" t="s">
        <v>13</v>
      </c>
      <c r="D599" t="s">
        <v>30</v>
      </c>
      <c r="E599" s="3">
        <v>30000</v>
      </c>
      <c r="F599">
        <v>2009</v>
      </c>
    </row>
    <row r="600" spans="1:6">
      <c r="A600" t="s">
        <v>65</v>
      </c>
      <c r="B600" t="str">
        <f t="shared" si="10"/>
        <v>The Lynde and Harry Bradley Foundation_Manhattan Institute200937500</v>
      </c>
      <c r="C600" t="s">
        <v>13</v>
      </c>
      <c r="D600" t="s">
        <v>30</v>
      </c>
      <c r="E600" s="3">
        <v>37500</v>
      </c>
      <c r="F600">
        <v>2009</v>
      </c>
    </row>
    <row r="601" spans="1:6">
      <c r="A601" t="s">
        <v>65</v>
      </c>
      <c r="B601" t="str">
        <f t="shared" si="10"/>
        <v>The Lynde and Harry Bradley Foundation_Manhattan Institute200937500</v>
      </c>
      <c r="C601" t="s">
        <v>13</v>
      </c>
      <c r="D601" t="s">
        <v>30</v>
      </c>
      <c r="E601" s="3">
        <v>37500</v>
      </c>
      <c r="F601">
        <v>2009</v>
      </c>
    </row>
    <row r="602" spans="1:6">
      <c r="A602" t="s">
        <v>65</v>
      </c>
      <c r="B602" t="str">
        <f t="shared" si="10"/>
        <v>The Lynde and Harry Bradley Foundation_Manhattan Institute200950000</v>
      </c>
      <c r="C602" t="s">
        <v>13</v>
      </c>
      <c r="D602" t="s">
        <v>30</v>
      </c>
      <c r="E602" s="3">
        <v>50000</v>
      </c>
      <c r="F602">
        <v>2009</v>
      </c>
    </row>
    <row r="603" spans="1:6">
      <c r="A603" t="s">
        <v>65</v>
      </c>
      <c r="B603" t="str">
        <f t="shared" si="10"/>
        <v>The Lynde and Harry Bradley Foundation_Manhattan Institute200950000</v>
      </c>
      <c r="C603" t="s">
        <v>13</v>
      </c>
      <c r="D603" t="s">
        <v>30</v>
      </c>
      <c r="E603" s="3">
        <v>50000</v>
      </c>
      <c r="F603">
        <v>2009</v>
      </c>
    </row>
    <row r="604" spans="1:6">
      <c r="A604" t="s">
        <v>65</v>
      </c>
      <c r="B604" t="str">
        <f t="shared" si="10"/>
        <v>The Lynde and Harry Bradley Foundation_Manhattan Institute200950000</v>
      </c>
      <c r="C604" t="s">
        <v>13</v>
      </c>
      <c r="D604" t="s">
        <v>30</v>
      </c>
      <c r="E604" s="3">
        <v>50000</v>
      </c>
      <c r="F604">
        <v>2009</v>
      </c>
    </row>
    <row r="605" spans="1:6">
      <c r="A605" t="s">
        <v>65</v>
      </c>
      <c r="B605" t="str">
        <f t="shared" si="10"/>
        <v>The Lynde and Harry Bradley Foundation_Manhattan Institute200950000</v>
      </c>
      <c r="C605" t="s">
        <v>13</v>
      </c>
      <c r="D605" t="s">
        <v>30</v>
      </c>
      <c r="E605" s="3">
        <v>50000</v>
      </c>
      <c r="F605">
        <v>2009</v>
      </c>
    </row>
    <row r="606" spans="1:6">
      <c r="A606" t="s">
        <v>65</v>
      </c>
      <c r="B606" t="str">
        <f t="shared" si="10"/>
        <v>The Lynde and Harry Bradley Foundation_Manhattan Institute2008210000</v>
      </c>
      <c r="C606" t="s">
        <v>13</v>
      </c>
      <c r="D606" t="s">
        <v>30</v>
      </c>
      <c r="E606" s="3">
        <v>210000</v>
      </c>
      <c r="F606">
        <v>2008</v>
      </c>
    </row>
    <row r="607" spans="1:6">
      <c r="A607" t="s">
        <v>65</v>
      </c>
      <c r="B607" t="str">
        <f t="shared" si="10"/>
        <v>The Lynde and Harry Bradley Foundation_Manhattan Institute200850000</v>
      </c>
      <c r="C607" t="s">
        <v>13</v>
      </c>
      <c r="D607" t="s">
        <v>30</v>
      </c>
      <c r="E607" s="3">
        <v>50000</v>
      </c>
      <c r="F607">
        <v>2008</v>
      </c>
    </row>
    <row r="608" spans="1:6">
      <c r="A608" t="s">
        <v>65</v>
      </c>
      <c r="B608" t="str">
        <f t="shared" si="10"/>
        <v>The Lynde and Harry Bradley Foundation_Manhattan Institute200870000</v>
      </c>
      <c r="C608" t="s">
        <v>13</v>
      </c>
      <c r="D608" t="s">
        <v>30</v>
      </c>
      <c r="E608" s="3">
        <v>70000</v>
      </c>
      <c r="F608">
        <v>2008</v>
      </c>
    </row>
    <row r="609" spans="1:6">
      <c r="A609" t="s">
        <v>65</v>
      </c>
      <c r="B609" t="str">
        <f t="shared" si="10"/>
        <v>The Lynde and Harry Bradley Foundation_Manhattan Institute2007100000</v>
      </c>
      <c r="C609" t="s">
        <v>13</v>
      </c>
      <c r="D609" t="s">
        <v>30</v>
      </c>
      <c r="E609" s="3">
        <v>100000</v>
      </c>
      <c r="F609">
        <v>2007</v>
      </c>
    </row>
    <row r="610" spans="1:6">
      <c r="A610" t="s">
        <v>65</v>
      </c>
      <c r="B610" t="str">
        <f t="shared" si="10"/>
        <v>The Lynde and Harry Bradley Foundation_Manhattan Institute2007100000</v>
      </c>
      <c r="C610" t="s">
        <v>13</v>
      </c>
      <c r="D610" t="s">
        <v>30</v>
      </c>
      <c r="E610" s="3">
        <v>100000</v>
      </c>
      <c r="F610">
        <v>2007</v>
      </c>
    </row>
    <row r="611" spans="1:6">
      <c r="A611" t="s">
        <v>65</v>
      </c>
      <c r="B611" t="str">
        <f t="shared" si="10"/>
        <v>The Lynde and Harry Bradley Foundation_Manhattan Institute200720000</v>
      </c>
      <c r="C611" t="s">
        <v>13</v>
      </c>
      <c r="D611" t="s">
        <v>30</v>
      </c>
      <c r="E611" s="3">
        <v>20000</v>
      </c>
      <c r="F611">
        <v>2007</v>
      </c>
    </row>
    <row r="612" spans="1:6">
      <c r="A612" t="s">
        <v>65</v>
      </c>
      <c r="B612" t="str">
        <f t="shared" si="10"/>
        <v>The Lynde and Harry Bradley Foundation_Manhattan Institute200750000</v>
      </c>
      <c r="C612" t="s">
        <v>13</v>
      </c>
      <c r="D612" t="s">
        <v>30</v>
      </c>
      <c r="E612" s="3">
        <v>50000</v>
      </c>
      <c r="F612">
        <v>2007</v>
      </c>
    </row>
    <row r="613" spans="1:6">
      <c r="A613" t="s">
        <v>65</v>
      </c>
      <c r="B613" t="str">
        <f t="shared" si="10"/>
        <v>The Lynde and Harry Bradley Foundation_Manhattan Institute200775000</v>
      </c>
      <c r="C613" t="s">
        <v>13</v>
      </c>
      <c r="D613" t="s">
        <v>30</v>
      </c>
      <c r="E613" s="3">
        <v>75000</v>
      </c>
      <c r="F613">
        <v>2007</v>
      </c>
    </row>
    <row r="614" spans="1:6">
      <c r="A614" t="s">
        <v>65</v>
      </c>
      <c r="B614" t="str">
        <f t="shared" si="10"/>
        <v>The Lynde and Harry Bradley Foundation_Manhattan Institute2006100000</v>
      </c>
      <c r="C614" t="s">
        <v>13</v>
      </c>
      <c r="D614" t="s">
        <v>30</v>
      </c>
      <c r="E614" s="3">
        <v>100000</v>
      </c>
      <c r="F614">
        <v>2006</v>
      </c>
    </row>
    <row r="615" spans="1:6">
      <c r="A615" t="s">
        <v>65</v>
      </c>
      <c r="B615" t="str">
        <f t="shared" si="10"/>
        <v>The Lynde and Harry Bradley Foundation_Manhattan Institute2006100000</v>
      </c>
      <c r="C615" t="s">
        <v>13</v>
      </c>
      <c r="D615" t="s">
        <v>30</v>
      </c>
      <c r="E615" s="3">
        <v>100000</v>
      </c>
      <c r="F615">
        <v>2006</v>
      </c>
    </row>
    <row r="616" spans="1:6">
      <c r="A616" t="s">
        <v>65</v>
      </c>
      <c r="B616" t="str">
        <f t="shared" si="10"/>
        <v>The Lynde and Harry Bradley Foundation_Manhattan Institute200620000</v>
      </c>
      <c r="C616" t="s">
        <v>13</v>
      </c>
      <c r="D616" t="s">
        <v>30</v>
      </c>
      <c r="E616" s="3">
        <v>20000</v>
      </c>
      <c r="F616">
        <v>2006</v>
      </c>
    </row>
    <row r="617" spans="1:6">
      <c r="A617" t="s">
        <v>65</v>
      </c>
      <c r="B617" t="str">
        <f t="shared" si="10"/>
        <v>The Lynde and Harry Bradley Foundation_Manhattan Institute200675000</v>
      </c>
      <c r="C617" t="s">
        <v>13</v>
      </c>
      <c r="D617" t="s">
        <v>30</v>
      </c>
      <c r="E617" s="3">
        <v>75000</v>
      </c>
      <c r="F617">
        <v>2006</v>
      </c>
    </row>
    <row r="618" spans="1:6">
      <c r="A618" t="s">
        <v>65</v>
      </c>
      <c r="B618" t="str">
        <f t="shared" si="10"/>
        <v>The Lynde and Harry Bradley Foundation_Manhattan Institute2005220000</v>
      </c>
      <c r="C618" t="s">
        <v>13</v>
      </c>
      <c r="D618" t="s">
        <v>30</v>
      </c>
      <c r="E618" s="3">
        <v>220000</v>
      </c>
      <c r="F618">
        <v>2005</v>
      </c>
    </row>
    <row r="619" spans="1:6">
      <c r="A619" t="s">
        <v>65</v>
      </c>
      <c r="B619" t="str">
        <f t="shared" si="10"/>
        <v>The Lynde and Harry Bradley Foundation_Manhattan Institute200525000</v>
      </c>
      <c r="C619" t="s">
        <v>13</v>
      </c>
      <c r="D619" t="s">
        <v>30</v>
      </c>
      <c r="E619" s="3">
        <v>25000</v>
      </c>
      <c r="F619">
        <v>2005</v>
      </c>
    </row>
    <row r="620" spans="1:6">
      <c r="A620" t="s">
        <v>65</v>
      </c>
      <c r="B620" t="str">
        <f t="shared" si="10"/>
        <v>The Lynde and Harry Bradley Foundation_Manhattan Institute200575000</v>
      </c>
      <c r="C620" t="s">
        <v>13</v>
      </c>
      <c r="D620" t="s">
        <v>30</v>
      </c>
      <c r="E620" s="3">
        <v>75000</v>
      </c>
      <c r="F620">
        <v>2005</v>
      </c>
    </row>
    <row r="621" spans="1:6">
      <c r="A621" t="s">
        <v>65</v>
      </c>
      <c r="B621" t="str">
        <f t="shared" si="10"/>
        <v>The Lynde and Harry Bradley Foundation_Manhattan Institute200425000</v>
      </c>
      <c r="C621" t="s">
        <v>13</v>
      </c>
      <c r="D621" t="s">
        <v>30</v>
      </c>
      <c r="E621" s="3">
        <v>25000</v>
      </c>
      <c r="F621">
        <v>2004</v>
      </c>
    </row>
    <row r="622" spans="1:6">
      <c r="A622" t="s">
        <v>65</v>
      </c>
      <c r="B622" t="str">
        <f t="shared" si="10"/>
        <v>The Lynde and Harry Bradley Foundation_Manhattan Institute200425000</v>
      </c>
      <c r="C622" t="s">
        <v>13</v>
      </c>
      <c r="D622" t="s">
        <v>30</v>
      </c>
      <c r="E622" s="3">
        <v>25000</v>
      </c>
      <c r="F622">
        <v>2004</v>
      </c>
    </row>
    <row r="623" spans="1:6">
      <c r="A623" t="s">
        <v>65</v>
      </c>
      <c r="B623" t="str">
        <f t="shared" si="10"/>
        <v>The Lynde and Harry Bradley Foundation_Manhattan Institute200440000</v>
      </c>
      <c r="C623" t="s">
        <v>13</v>
      </c>
      <c r="D623" t="s">
        <v>30</v>
      </c>
      <c r="E623" s="3">
        <v>40000</v>
      </c>
      <c r="F623">
        <v>2004</v>
      </c>
    </row>
    <row r="624" spans="1:6">
      <c r="A624" t="s">
        <v>65</v>
      </c>
      <c r="B624" t="str">
        <f t="shared" si="10"/>
        <v>The Lynde and Harry Bradley Foundation_Manhattan Institute200450000</v>
      </c>
      <c r="C624" t="s">
        <v>13</v>
      </c>
      <c r="D624" t="s">
        <v>30</v>
      </c>
      <c r="E624" s="3">
        <v>50000</v>
      </c>
      <c r="F624">
        <v>2004</v>
      </c>
    </row>
    <row r="625" spans="1:6">
      <c r="A625" t="s">
        <v>65</v>
      </c>
      <c r="B625" t="str">
        <f t="shared" si="10"/>
        <v>The Lynde and Harry Bradley Foundation_Manhattan Institute200450000</v>
      </c>
      <c r="C625" t="s">
        <v>13</v>
      </c>
      <c r="D625" t="s">
        <v>30</v>
      </c>
      <c r="E625" s="3">
        <v>50000</v>
      </c>
      <c r="F625">
        <v>2004</v>
      </c>
    </row>
    <row r="626" spans="1:6">
      <c r="A626" t="s">
        <v>65</v>
      </c>
      <c r="B626" t="str">
        <f t="shared" si="10"/>
        <v>The Lynde and Harry Bradley Foundation_Manhattan Institute200450000</v>
      </c>
      <c r="C626" t="s">
        <v>13</v>
      </c>
      <c r="D626" t="s">
        <v>30</v>
      </c>
      <c r="E626" s="3">
        <v>50000</v>
      </c>
      <c r="F626">
        <v>2004</v>
      </c>
    </row>
    <row r="627" spans="1:6">
      <c r="A627" t="s">
        <v>65</v>
      </c>
      <c r="B627" t="str">
        <f t="shared" si="10"/>
        <v>The Lynde and Harry Bradley Foundation_Manhattan Institute200450000</v>
      </c>
      <c r="C627" t="s">
        <v>13</v>
      </c>
      <c r="D627" t="s">
        <v>30</v>
      </c>
      <c r="E627" s="3">
        <v>50000</v>
      </c>
      <c r="F627">
        <v>2004</v>
      </c>
    </row>
    <row r="628" spans="1:6">
      <c r="A628" t="s">
        <v>65</v>
      </c>
      <c r="B628" t="str">
        <f t="shared" si="10"/>
        <v>The Lynde and Harry Bradley Foundation_Manhattan Institute200475000</v>
      </c>
      <c r="C628" t="s">
        <v>13</v>
      </c>
      <c r="D628" t="s">
        <v>30</v>
      </c>
      <c r="E628" s="3">
        <v>75000</v>
      </c>
      <c r="F628">
        <v>2004</v>
      </c>
    </row>
    <row r="629" spans="1:6">
      <c r="A629" t="s">
        <v>65</v>
      </c>
      <c r="B629" t="str">
        <f t="shared" si="10"/>
        <v>The Lynde and Harry Bradley Foundation_Manhattan Institute200350000</v>
      </c>
      <c r="C629" t="s">
        <v>13</v>
      </c>
      <c r="D629" t="s">
        <v>30</v>
      </c>
      <c r="E629" s="3">
        <v>50000</v>
      </c>
      <c r="F629">
        <v>2003</v>
      </c>
    </row>
    <row r="630" spans="1:6">
      <c r="A630" t="s">
        <v>65</v>
      </c>
      <c r="B630" t="str">
        <f t="shared" si="10"/>
        <v>The Lynde and Harry Bradley Foundation_Manhattan Institute200350000</v>
      </c>
      <c r="C630" t="s">
        <v>13</v>
      </c>
      <c r="D630" t="s">
        <v>30</v>
      </c>
      <c r="E630" s="3">
        <v>50000</v>
      </c>
      <c r="F630">
        <v>2003</v>
      </c>
    </row>
    <row r="631" spans="1:6">
      <c r="A631" t="s">
        <v>65</v>
      </c>
      <c r="B631" t="str">
        <f t="shared" si="10"/>
        <v>The Lynde and Harry Bradley Foundation_Manhattan Institute200350000</v>
      </c>
      <c r="C631" t="s">
        <v>13</v>
      </c>
      <c r="D631" t="s">
        <v>30</v>
      </c>
      <c r="E631" s="3">
        <v>50000</v>
      </c>
      <c r="F631">
        <v>2003</v>
      </c>
    </row>
    <row r="632" spans="1:6">
      <c r="A632" t="s">
        <v>65</v>
      </c>
      <c r="B632" t="str">
        <f t="shared" si="10"/>
        <v>The Lynde and Harry Bradley Foundation_Manhattan Institute200350000</v>
      </c>
      <c r="C632" t="s">
        <v>13</v>
      </c>
      <c r="D632" t="s">
        <v>30</v>
      </c>
      <c r="E632" s="3">
        <v>50000</v>
      </c>
      <c r="F632">
        <v>2003</v>
      </c>
    </row>
    <row r="633" spans="1:6">
      <c r="A633" t="s">
        <v>65</v>
      </c>
      <c r="B633" t="str">
        <f t="shared" si="10"/>
        <v>The Lynde and Harry Bradley Foundation_Manhattan Institute200350000</v>
      </c>
      <c r="C633" t="s">
        <v>13</v>
      </c>
      <c r="D633" t="s">
        <v>30</v>
      </c>
      <c r="E633" s="3">
        <v>50000</v>
      </c>
      <c r="F633">
        <v>2003</v>
      </c>
    </row>
    <row r="634" spans="1:6">
      <c r="A634" t="s">
        <v>65</v>
      </c>
      <c r="B634" t="str">
        <f t="shared" si="10"/>
        <v>The Lynde and Harry Bradley Foundation_Manhattan Institute200250000</v>
      </c>
      <c r="C634" t="s">
        <v>13</v>
      </c>
      <c r="D634" t="s">
        <v>30</v>
      </c>
      <c r="E634" s="3">
        <v>50000</v>
      </c>
      <c r="F634">
        <v>2002</v>
      </c>
    </row>
    <row r="635" spans="1:6">
      <c r="A635" t="s">
        <v>65</v>
      </c>
      <c r="B635" t="str">
        <f t="shared" si="10"/>
        <v>The Lynde and Harry Bradley Foundation_Manhattan Institute200250000</v>
      </c>
      <c r="C635" t="s">
        <v>13</v>
      </c>
      <c r="D635" t="s">
        <v>30</v>
      </c>
      <c r="E635" s="3">
        <v>50000</v>
      </c>
      <c r="F635">
        <v>2002</v>
      </c>
    </row>
    <row r="636" spans="1:6">
      <c r="A636" t="s">
        <v>65</v>
      </c>
      <c r="B636" t="str">
        <f t="shared" si="10"/>
        <v>The Lynde and Harry Bradley Foundation_Manhattan Institute200250000</v>
      </c>
      <c r="C636" t="s">
        <v>13</v>
      </c>
      <c r="D636" t="s">
        <v>30</v>
      </c>
      <c r="E636" s="3">
        <v>50000</v>
      </c>
      <c r="F636">
        <v>2002</v>
      </c>
    </row>
    <row r="637" spans="1:6">
      <c r="A637" t="s">
        <v>65</v>
      </c>
      <c r="B637" t="str">
        <f t="shared" si="10"/>
        <v>The Lynde and Harry Bradley Foundation_Manhattan Institute200250000</v>
      </c>
      <c r="C637" t="s">
        <v>13</v>
      </c>
      <c r="D637" t="s">
        <v>30</v>
      </c>
      <c r="E637" s="3">
        <v>50000</v>
      </c>
      <c r="F637">
        <v>2002</v>
      </c>
    </row>
    <row r="638" spans="1:6">
      <c r="A638" t="s">
        <v>65</v>
      </c>
      <c r="B638" t="str">
        <f t="shared" si="10"/>
        <v>The Lynde and Harry Bradley Foundation_Manhattan Institute200175000</v>
      </c>
      <c r="C638" t="s">
        <v>13</v>
      </c>
      <c r="D638" t="s">
        <v>30</v>
      </c>
      <c r="E638" s="3">
        <v>75000</v>
      </c>
      <c r="F638">
        <v>2001</v>
      </c>
    </row>
    <row r="639" spans="1:6">
      <c r="A639" t="s">
        <v>65</v>
      </c>
      <c r="B639" t="str">
        <f t="shared" si="10"/>
        <v>The Lynde and Harry Bradley Foundation_Manhattan Institute200175000</v>
      </c>
      <c r="C639" t="s">
        <v>13</v>
      </c>
      <c r="D639" t="s">
        <v>30</v>
      </c>
      <c r="E639" s="3">
        <v>75000</v>
      </c>
      <c r="F639">
        <v>2001</v>
      </c>
    </row>
    <row r="640" spans="1:6">
      <c r="A640" t="s">
        <v>65</v>
      </c>
      <c r="B640" t="str">
        <f t="shared" si="10"/>
        <v>The Lynde and Harry Bradley Foundation_Manhattan Institute200175000</v>
      </c>
      <c r="C640" t="s">
        <v>13</v>
      </c>
      <c r="D640" t="s">
        <v>30</v>
      </c>
      <c r="E640" s="3">
        <v>75000</v>
      </c>
      <c r="F640">
        <v>2001</v>
      </c>
    </row>
    <row r="641" spans="1:6">
      <c r="A641" t="s">
        <v>65</v>
      </c>
      <c r="B641" t="str">
        <f t="shared" si="10"/>
        <v>The Lynde and Harry Bradley Foundation_Manhattan Institute200175000</v>
      </c>
      <c r="C641" t="s">
        <v>13</v>
      </c>
      <c r="D641" t="s">
        <v>30</v>
      </c>
      <c r="E641" s="3">
        <v>75000</v>
      </c>
      <c r="F641">
        <v>2001</v>
      </c>
    </row>
    <row r="642" spans="1:6">
      <c r="A642" t="s">
        <v>65</v>
      </c>
      <c r="B642" t="str">
        <f t="shared" si="10"/>
        <v>The Lynde and Harry Bradley Foundation_Manhattan Institute200035000</v>
      </c>
      <c r="C642" t="s">
        <v>13</v>
      </c>
      <c r="D642" t="s">
        <v>30</v>
      </c>
      <c r="E642" s="3">
        <v>35000</v>
      </c>
      <c r="F642">
        <v>2000</v>
      </c>
    </row>
    <row r="643" spans="1:6">
      <c r="A643" t="s">
        <v>65</v>
      </c>
      <c r="B643" t="str">
        <f t="shared" si="10"/>
        <v>The Lynde and Harry Bradley Foundation_Manhattan Institute200062500</v>
      </c>
      <c r="C643" t="s">
        <v>13</v>
      </c>
      <c r="D643" t="s">
        <v>30</v>
      </c>
      <c r="E643" s="3">
        <v>62500</v>
      </c>
      <c r="F643">
        <v>2000</v>
      </c>
    </row>
    <row r="644" spans="1:6">
      <c r="A644" t="s">
        <v>65</v>
      </c>
      <c r="B644" t="str">
        <f t="shared" si="10"/>
        <v>The Lynde and Harry Bradley Foundation_Manhattan Institute200062500</v>
      </c>
      <c r="C644" t="s">
        <v>13</v>
      </c>
      <c r="D644" t="s">
        <v>30</v>
      </c>
      <c r="E644" s="3">
        <v>62500</v>
      </c>
      <c r="F644">
        <v>2000</v>
      </c>
    </row>
    <row r="645" spans="1:6">
      <c r="A645" t="s">
        <v>65</v>
      </c>
      <c r="B645" t="str">
        <f t="shared" si="10"/>
        <v>The Lynde and Harry Bradley Foundation_Manhattan Institute200062500</v>
      </c>
      <c r="C645" t="s">
        <v>13</v>
      </c>
      <c r="D645" t="s">
        <v>30</v>
      </c>
      <c r="E645" s="3">
        <v>62500</v>
      </c>
      <c r="F645">
        <v>2000</v>
      </c>
    </row>
    <row r="646" spans="1:6">
      <c r="A646" t="s">
        <v>65</v>
      </c>
      <c r="B646" t="str">
        <f t="shared" si="10"/>
        <v>The Lynde and Harry Bradley Foundation_Manhattan Institute200062500</v>
      </c>
      <c r="C646" t="s">
        <v>13</v>
      </c>
      <c r="D646" t="s">
        <v>30</v>
      </c>
      <c r="E646" s="3">
        <v>62500</v>
      </c>
      <c r="F646">
        <v>2000</v>
      </c>
    </row>
    <row r="647" spans="1:6">
      <c r="A647" t="s">
        <v>65</v>
      </c>
      <c r="B647" t="str">
        <f t="shared" si="10"/>
        <v>The Lynde and Harry Bradley Foundation_Manhattan Institute199921185</v>
      </c>
      <c r="C647" t="s">
        <v>13</v>
      </c>
      <c r="D647" t="s">
        <v>30</v>
      </c>
      <c r="E647" s="3">
        <v>21185</v>
      </c>
      <c r="F647">
        <v>1999</v>
      </c>
    </row>
    <row r="648" spans="1:6">
      <c r="A648" t="s">
        <v>65</v>
      </c>
      <c r="B648" t="str">
        <f t="shared" si="10"/>
        <v>The Lynde and Harry Bradley Foundation_Manhattan Institute1999250000</v>
      </c>
      <c r="C648" t="s">
        <v>13</v>
      </c>
      <c r="D648" t="s">
        <v>30</v>
      </c>
      <c r="E648" s="3">
        <v>250000</v>
      </c>
      <c r="F648">
        <v>1999</v>
      </c>
    </row>
    <row r="649" spans="1:6">
      <c r="A649" t="s">
        <v>65</v>
      </c>
      <c r="B649" t="str">
        <f t="shared" si="10"/>
        <v>The Lynde and Harry Bradley Foundation_Manhattan Institute199818875</v>
      </c>
      <c r="C649" t="s">
        <v>13</v>
      </c>
      <c r="D649" t="s">
        <v>30</v>
      </c>
      <c r="E649" s="3">
        <v>18875</v>
      </c>
      <c r="F649">
        <v>1998</v>
      </c>
    </row>
    <row r="650" spans="1:6">
      <c r="A650" t="s">
        <v>65</v>
      </c>
      <c r="B650" t="str">
        <f t="shared" si="10"/>
        <v>The Lynde and Harry Bradley Foundation_Manhattan Institute199850000</v>
      </c>
      <c r="C650" t="s">
        <v>13</v>
      </c>
      <c r="D650" t="s">
        <v>30</v>
      </c>
      <c r="E650" s="3">
        <v>50000</v>
      </c>
      <c r="F650">
        <v>1998</v>
      </c>
    </row>
    <row r="651" spans="1:6">
      <c r="A651" t="s">
        <v>65</v>
      </c>
      <c r="B651" t="str">
        <f t="shared" ref="B651:B714" si="11">C651&amp;"_"&amp;D651&amp;F651&amp;E651</f>
        <v>The Lynde and Harry Bradley Foundation_Manhattan Institute199850000</v>
      </c>
      <c r="C651" t="s">
        <v>13</v>
      </c>
      <c r="D651" t="s">
        <v>30</v>
      </c>
      <c r="E651" s="3">
        <v>50000</v>
      </c>
      <c r="F651">
        <v>1998</v>
      </c>
    </row>
    <row r="652" spans="1:6">
      <c r="A652" t="s">
        <v>65</v>
      </c>
      <c r="B652" t="str">
        <f t="shared" si="11"/>
        <v>The Lynde and Harry Bradley Foundation_Manhattan Institute199850000</v>
      </c>
      <c r="C652" t="s">
        <v>13</v>
      </c>
      <c r="D652" t="s">
        <v>30</v>
      </c>
      <c r="E652" s="3">
        <v>50000</v>
      </c>
      <c r="F652">
        <v>1998</v>
      </c>
    </row>
    <row r="653" spans="1:6">
      <c r="A653" t="s">
        <v>65</v>
      </c>
      <c r="B653" t="str">
        <f t="shared" si="11"/>
        <v>The Lynde and Harry Bradley Foundation_Manhattan Institute199850000</v>
      </c>
      <c r="C653" t="s">
        <v>13</v>
      </c>
      <c r="D653" t="s">
        <v>30</v>
      </c>
      <c r="E653" s="3">
        <v>50000</v>
      </c>
      <c r="F653">
        <v>1998</v>
      </c>
    </row>
    <row r="654" spans="1:6">
      <c r="A654" t="s">
        <v>65</v>
      </c>
      <c r="B654" t="str">
        <f t="shared" si="11"/>
        <v>The Lynde and Harry Bradley Foundation_Manhattan Institute199717500</v>
      </c>
      <c r="C654" t="s">
        <v>13</v>
      </c>
      <c r="D654" t="s">
        <v>30</v>
      </c>
      <c r="E654" s="3">
        <v>17500</v>
      </c>
      <c r="F654">
        <v>1997</v>
      </c>
    </row>
    <row r="655" spans="1:6">
      <c r="A655" t="s">
        <v>65</v>
      </c>
      <c r="B655" t="str">
        <f t="shared" si="11"/>
        <v>The Lynde and Harry Bradley Foundation_Manhattan Institute199720000</v>
      </c>
      <c r="C655" t="s">
        <v>13</v>
      </c>
      <c r="D655" t="s">
        <v>30</v>
      </c>
      <c r="E655" s="3">
        <v>20000</v>
      </c>
      <c r="F655">
        <v>1997</v>
      </c>
    </row>
    <row r="656" spans="1:6">
      <c r="A656" t="s">
        <v>65</v>
      </c>
      <c r="B656" t="str">
        <f t="shared" si="11"/>
        <v>The Lynde and Harry Bradley Foundation_Manhattan Institute199750000</v>
      </c>
      <c r="C656" t="s">
        <v>13</v>
      </c>
      <c r="D656" t="s">
        <v>30</v>
      </c>
      <c r="E656" s="3">
        <v>50000</v>
      </c>
      <c r="F656">
        <v>1997</v>
      </c>
    </row>
    <row r="657" spans="1:6">
      <c r="A657" t="s">
        <v>65</v>
      </c>
      <c r="B657" t="str">
        <f t="shared" si="11"/>
        <v>The Lynde and Harry Bradley Foundation_Manhattan Institute199750000</v>
      </c>
      <c r="C657" t="s">
        <v>13</v>
      </c>
      <c r="D657" t="s">
        <v>30</v>
      </c>
      <c r="E657" s="3">
        <v>50000</v>
      </c>
      <c r="F657">
        <v>1997</v>
      </c>
    </row>
    <row r="658" spans="1:6">
      <c r="A658" t="s">
        <v>65</v>
      </c>
      <c r="B658" t="str">
        <f t="shared" si="11"/>
        <v>The Lynde and Harry Bradley Foundation_Manhattan Institute199750000</v>
      </c>
      <c r="C658" t="s">
        <v>13</v>
      </c>
      <c r="D658" t="s">
        <v>30</v>
      </c>
      <c r="E658" s="3">
        <v>50000</v>
      </c>
      <c r="F658">
        <v>1997</v>
      </c>
    </row>
    <row r="659" spans="1:6">
      <c r="A659" t="s">
        <v>65</v>
      </c>
      <c r="B659" t="str">
        <f t="shared" si="11"/>
        <v>The Lynde and Harry Bradley Foundation_Manhattan Institute199617500</v>
      </c>
      <c r="C659" t="s">
        <v>13</v>
      </c>
      <c r="D659" t="s">
        <v>30</v>
      </c>
      <c r="E659" s="3">
        <v>17500</v>
      </c>
      <c r="F659">
        <v>1996</v>
      </c>
    </row>
    <row r="660" spans="1:6">
      <c r="A660" t="s">
        <v>65</v>
      </c>
      <c r="B660" t="str">
        <f t="shared" si="11"/>
        <v>The Lynde and Harry Bradley Foundation_Manhattan Institute199637500</v>
      </c>
      <c r="C660" t="s">
        <v>13</v>
      </c>
      <c r="D660" t="s">
        <v>30</v>
      </c>
      <c r="E660" s="3">
        <v>37500</v>
      </c>
      <c r="F660">
        <v>1996</v>
      </c>
    </row>
    <row r="661" spans="1:6">
      <c r="A661" t="s">
        <v>65</v>
      </c>
      <c r="B661" t="str">
        <f t="shared" si="11"/>
        <v>The Lynde and Harry Bradley Foundation_Manhattan Institute199637500</v>
      </c>
      <c r="C661" t="s">
        <v>13</v>
      </c>
      <c r="D661" t="s">
        <v>30</v>
      </c>
      <c r="E661" s="3">
        <v>37500</v>
      </c>
      <c r="F661">
        <v>1996</v>
      </c>
    </row>
    <row r="662" spans="1:6">
      <c r="A662" t="s">
        <v>65</v>
      </c>
      <c r="B662" t="str">
        <f t="shared" si="11"/>
        <v>The Lynde and Harry Bradley Foundation_Manhattan Institute199425000</v>
      </c>
      <c r="C662" t="s">
        <v>13</v>
      </c>
      <c r="D662" t="s">
        <v>30</v>
      </c>
      <c r="E662" s="3">
        <v>25000</v>
      </c>
      <c r="F662">
        <v>1994</v>
      </c>
    </row>
    <row r="663" spans="1:6">
      <c r="A663" t="s">
        <v>65</v>
      </c>
      <c r="B663" t="str">
        <f t="shared" si="11"/>
        <v>The Lynde and Harry Bradley Foundation_Manhattan Institute199425000</v>
      </c>
      <c r="C663" t="s">
        <v>13</v>
      </c>
      <c r="D663" t="s">
        <v>30</v>
      </c>
      <c r="E663" s="3">
        <v>25000</v>
      </c>
      <c r="F663">
        <v>1994</v>
      </c>
    </row>
    <row r="664" spans="1:6">
      <c r="A664" t="s">
        <v>65</v>
      </c>
      <c r="B664" t="str">
        <f t="shared" si="11"/>
        <v>The Lynde and Harry Bradley Foundation_Manhattan Institute199316000</v>
      </c>
      <c r="C664" t="s">
        <v>13</v>
      </c>
      <c r="D664" t="s">
        <v>30</v>
      </c>
      <c r="E664" s="3">
        <v>16000</v>
      </c>
      <c r="F664">
        <v>1993</v>
      </c>
    </row>
    <row r="665" spans="1:6">
      <c r="A665" t="s">
        <v>65</v>
      </c>
      <c r="B665" t="str">
        <f t="shared" si="11"/>
        <v>The Lynde and Harry Bradley Foundation_Manhattan Institute199324000</v>
      </c>
      <c r="C665" t="s">
        <v>13</v>
      </c>
      <c r="D665" t="s">
        <v>30</v>
      </c>
      <c r="E665" s="3">
        <v>24000</v>
      </c>
      <c r="F665">
        <v>1993</v>
      </c>
    </row>
    <row r="666" spans="1:6">
      <c r="A666" t="s">
        <v>65</v>
      </c>
      <c r="B666" t="str">
        <f t="shared" si="11"/>
        <v>The Lynde and Harry Bradley Foundation_Manhattan Institute199335000</v>
      </c>
      <c r="C666" t="s">
        <v>13</v>
      </c>
      <c r="D666" t="s">
        <v>30</v>
      </c>
      <c r="E666" s="3">
        <v>35000</v>
      </c>
      <c r="F666">
        <v>1993</v>
      </c>
    </row>
    <row r="667" spans="1:6">
      <c r="A667" t="s">
        <v>65</v>
      </c>
      <c r="B667" t="str">
        <f t="shared" si="11"/>
        <v>The Lynde and Harry Bradley Foundation_Manhattan Institute199335000</v>
      </c>
      <c r="C667" t="s">
        <v>13</v>
      </c>
      <c r="D667" t="s">
        <v>30</v>
      </c>
      <c r="E667" s="3">
        <v>35000</v>
      </c>
      <c r="F667">
        <v>1993</v>
      </c>
    </row>
    <row r="668" spans="1:6">
      <c r="A668" t="s">
        <v>65</v>
      </c>
      <c r="B668" t="str">
        <f t="shared" si="11"/>
        <v>The Lynde and Harry Bradley Foundation_Manhattan Institute199235000</v>
      </c>
      <c r="C668" t="s">
        <v>13</v>
      </c>
      <c r="D668" t="s">
        <v>30</v>
      </c>
      <c r="E668" s="3">
        <v>35000</v>
      </c>
      <c r="F668">
        <v>1992</v>
      </c>
    </row>
    <row r="669" spans="1:6">
      <c r="A669" t="s">
        <v>65</v>
      </c>
      <c r="B669" t="str">
        <f t="shared" si="11"/>
        <v>The Lynde and Harry Bradley Foundation_Manhattan Institute199245000</v>
      </c>
      <c r="C669" t="s">
        <v>13</v>
      </c>
      <c r="D669" t="s">
        <v>30</v>
      </c>
      <c r="E669" s="3">
        <v>45000</v>
      </c>
      <c r="F669">
        <v>1992</v>
      </c>
    </row>
    <row r="670" spans="1:6">
      <c r="A670" t="s">
        <v>65</v>
      </c>
      <c r="B670" t="str">
        <f t="shared" si="11"/>
        <v>The Lynde and Harry Bradley Foundation_Manhattan Institute199135000</v>
      </c>
      <c r="C670" t="s">
        <v>13</v>
      </c>
      <c r="D670" t="s">
        <v>30</v>
      </c>
      <c r="E670" s="3">
        <v>35000</v>
      </c>
      <c r="F670">
        <v>1991</v>
      </c>
    </row>
    <row r="671" spans="1:6">
      <c r="A671" t="s">
        <v>65</v>
      </c>
      <c r="B671" t="str">
        <f t="shared" si="11"/>
        <v>The Lynde and Harry Bradley Foundation_Manhattan Institute199140000</v>
      </c>
      <c r="C671" t="s">
        <v>13</v>
      </c>
      <c r="D671" t="s">
        <v>30</v>
      </c>
      <c r="E671" s="3">
        <v>40000</v>
      </c>
      <c r="F671">
        <v>1991</v>
      </c>
    </row>
    <row r="672" spans="1:6">
      <c r="A672" t="s">
        <v>65</v>
      </c>
      <c r="B672" t="str">
        <f t="shared" si="11"/>
        <v>The Lynde and Harry Bradley Foundation_Manhattan Institute199150000</v>
      </c>
      <c r="C672" t="s">
        <v>13</v>
      </c>
      <c r="D672" t="s">
        <v>30</v>
      </c>
      <c r="E672" s="3">
        <v>50000</v>
      </c>
      <c r="F672">
        <v>1991</v>
      </c>
    </row>
    <row r="673" spans="1:7">
      <c r="A673" t="s">
        <v>65</v>
      </c>
      <c r="B673" t="str">
        <f t="shared" si="11"/>
        <v>The Lynde and Harry Bradley Foundation_Manhattan Institute198961500</v>
      </c>
      <c r="C673" t="s">
        <v>13</v>
      </c>
      <c r="D673" t="s">
        <v>30</v>
      </c>
      <c r="E673" s="3">
        <v>61500</v>
      </c>
      <c r="F673">
        <v>1989</v>
      </c>
    </row>
    <row r="674" spans="1:7">
      <c r="A674" t="s">
        <v>65</v>
      </c>
      <c r="B674" t="str">
        <f t="shared" si="11"/>
        <v>The Lynde and Harry Bradley Foundation_Manhattan Institute198990000</v>
      </c>
      <c r="C674" t="s">
        <v>13</v>
      </c>
      <c r="D674" t="s">
        <v>30</v>
      </c>
      <c r="E674" s="3">
        <v>90000</v>
      </c>
      <c r="F674">
        <v>1989</v>
      </c>
    </row>
    <row r="675" spans="1:7">
      <c r="A675" t="s">
        <v>65</v>
      </c>
      <c r="B675" t="str">
        <f t="shared" si="11"/>
        <v>The Lynde and Harry Bradley Foundation_Manhattan Institute198848000</v>
      </c>
      <c r="C675" t="s">
        <v>13</v>
      </c>
      <c r="D675" t="s">
        <v>30</v>
      </c>
      <c r="E675" s="3">
        <v>48000</v>
      </c>
      <c r="F675">
        <v>1988</v>
      </c>
    </row>
    <row r="676" spans="1:7">
      <c r="A676" t="s">
        <v>65</v>
      </c>
      <c r="B676" t="str">
        <f t="shared" si="11"/>
        <v>The Lynde and Harry Bradley Foundation_Manhattan Institute198867000</v>
      </c>
      <c r="C676" t="s">
        <v>13</v>
      </c>
      <c r="D676" t="s">
        <v>30</v>
      </c>
      <c r="E676" s="3">
        <v>67000</v>
      </c>
      <c r="F676">
        <v>1988</v>
      </c>
    </row>
    <row r="677" spans="1:7">
      <c r="A677" t="s">
        <v>65</v>
      </c>
      <c r="B677" t="str">
        <f t="shared" si="11"/>
        <v>The Lynde and Harry Bradley Foundation_Manhattan Institute198890000</v>
      </c>
      <c r="C677" t="s">
        <v>13</v>
      </c>
      <c r="D677" t="s">
        <v>30</v>
      </c>
      <c r="E677" s="3">
        <v>90000</v>
      </c>
      <c r="F677">
        <v>1988</v>
      </c>
    </row>
    <row r="678" spans="1:7">
      <c r="A678" t="s">
        <v>65</v>
      </c>
      <c r="B678" t="str">
        <f t="shared" si="11"/>
        <v>The Lynde and Harry Bradley Foundation_Manhattan Institute198890000</v>
      </c>
      <c r="C678" t="s">
        <v>13</v>
      </c>
      <c r="D678" t="s">
        <v>30</v>
      </c>
      <c r="E678" s="3">
        <v>90000</v>
      </c>
      <c r="F678">
        <v>1988</v>
      </c>
    </row>
    <row r="679" spans="1:7">
      <c r="A679" t="s">
        <v>65</v>
      </c>
      <c r="B679" t="str">
        <f t="shared" si="11"/>
        <v>The Lynde and Harry Bradley Foundation_Manhattan Institute198790000</v>
      </c>
      <c r="C679" t="s">
        <v>13</v>
      </c>
      <c r="D679" t="s">
        <v>30</v>
      </c>
      <c r="E679" s="3">
        <v>90000</v>
      </c>
      <c r="F679">
        <v>1987</v>
      </c>
    </row>
    <row r="680" spans="1:7">
      <c r="A680" t="s">
        <v>65</v>
      </c>
      <c r="B680" t="str">
        <f t="shared" si="11"/>
        <v>The Lynde and Harry Bradley Foundation_Manhattan Institute198690000</v>
      </c>
      <c r="C680" t="s">
        <v>13</v>
      </c>
      <c r="D680" t="s">
        <v>30</v>
      </c>
      <c r="E680" s="3">
        <v>90000</v>
      </c>
      <c r="F680">
        <v>1986</v>
      </c>
    </row>
    <row r="681" spans="1:7">
      <c r="A681">
        <v>990</v>
      </c>
      <c r="B681" t="str">
        <f t="shared" si="11"/>
        <v>The Randolph Foundation_Manhattan Institute20152000</v>
      </c>
      <c r="C681" t="s">
        <v>39</v>
      </c>
      <c r="D681" t="s">
        <v>30</v>
      </c>
      <c r="E681" s="3">
        <v>2000</v>
      </c>
      <c r="F681">
        <v>2015</v>
      </c>
      <c r="G681" t="s">
        <v>101</v>
      </c>
    </row>
    <row r="682" spans="1:7">
      <c r="A682">
        <v>990</v>
      </c>
      <c r="B682" t="str">
        <f t="shared" si="11"/>
        <v>The Randolph Foundation_Manhattan Institute201525000</v>
      </c>
      <c r="C682" t="s">
        <v>39</v>
      </c>
      <c r="D682" t="s">
        <v>30</v>
      </c>
      <c r="E682" s="3">
        <v>25000</v>
      </c>
      <c r="F682">
        <v>2015</v>
      </c>
      <c r="G682" t="s">
        <v>101</v>
      </c>
    </row>
    <row r="683" spans="1:7">
      <c r="A683">
        <v>990</v>
      </c>
      <c r="B683" t="str">
        <f t="shared" si="11"/>
        <v>The Randolph Foundation_Manhattan Institute201425000</v>
      </c>
      <c r="C683" t="s">
        <v>39</v>
      </c>
      <c r="D683" t="s">
        <v>30</v>
      </c>
      <c r="E683" s="3">
        <v>25000</v>
      </c>
      <c r="F683">
        <v>2014</v>
      </c>
      <c r="G683" t="s">
        <v>101</v>
      </c>
    </row>
    <row r="684" spans="1:7">
      <c r="A684">
        <v>990</v>
      </c>
      <c r="B684" t="str">
        <f t="shared" si="11"/>
        <v>The Randolph Foundation_Manhattan Institute201425000</v>
      </c>
      <c r="C684" t="s">
        <v>39</v>
      </c>
      <c r="D684" t="s">
        <v>30</v>
      </c>
      <c r="E684" s="3">
        <v>25000</v>
      </c>
      <c r="F684">
        <v>2014</v>
      </c>
      <c r="G684" t="s">
        <v>101</v>
      </c>
    </row>
    <row r="685" spans="1:7">
      <c r="A685">
        <v>990</v>
      </c>
      <c r="B685" t="str">
        <f t="shared" si="11"/>
        <v>The Randolph Foundation_Manhattan Institute201310000</v>
      </c>
      <c r="C685" t="s">
        <v>39</v>
      </c>
      <c r="D685" t="s">
        <v>30</v>
      </c>
      <c r="E685" s="3">
        <v>10000</v>
      </c>
      <c r="F685">
        <v>2013</v>
      </c>
      <c r="G685" t="s">
        <v>101</v>
      </c>
    </row>
    <row r="686" spans="1:7">
      <c r="A686">
        <v>990</v>
      </c>
      <c r="B686" t="str">
        <f t="shared" si="11"/>
        <v>The Randolph Foundation_Manhattan Institute201325000</v>
      </c>
      <c r="C686" t="s">
        <v>39</v>
      </c>
      <c r="D686" t="s">
        <v>30</v>
      </c>
      <c r="E686" s="3">
        <v>25000</v>
      </c>
      <c r="F686">
        <v>2013</v>
      </c>
      <c r="G686" t="s">
        <v>101</v>
      </c>
    </row>
    <row r="687" spans="1:7">
      <c r="A687" t="s">
        <v>65</v>
      </c>
      <c r="B687" t="str">
        <f t="shared" si="11"/>
        <v>The Randolph Foundation_Manhattan Institute201210000</v>
      </c>
      <c r="C687" t="s">
        <v>39</v>
      </c>
      <c r="D687" t="s">
        <v>30</v>
      </c>
      <c r="E687" s="3">
        <v>10000</v>
      </c>
      <c r="F687">
        <v>2012</v>
      </c>
    </row>
    <row r="688" spans="1:7">
      <c r="A688" t="s">
        <v>65</v>
      </c>
      <c r="B688" t="str">
        <f t="shared" si="11"/>
        <v>The Randolph Foundation_Manhattan Institute201010000</v>
      </c>
      <c r="C688" t="s">
        <v>39</v>
      </c>
      <c r="D688" t="s">
        <v>30</v>
      </c>
      <c r="E688" s="3">
        <v>10000</v>
      </c>
      <c r="F688">
        <v>2010</v>
      </c>
    </row>
    <row r="689" spans="1:6">
      <c r="A689" t="s">
        <v>65</v>
      </c>
      <c r="B689" t="str">
        <f t="shared" si="11"/>
        <v>The Randolph Foundation_Manhattan Institute200910000</v>
      </c>
      <c r="C689" t="s">
        <v>39</v>
      </c>
      <c r="D689" t="s">
        <v>30</v>
      </c>
      <c r="E689" s="3">
        <v>10000</v>
      </c>
      <c r="F689">
        <v>2009</v>
      </c>
    </row>
    <row r="690" spans="1:6">
      <c r="A690" t="s">
        <v>65</v>
      </c>
      <c r="B690" t="str">
        <f t="shared" si="11"/>
        <v>The Randolph Foundation_Manhattan Institute200925000</v>
      </c>
      <c r="C690" t="s">
        <v>39</v>
      </c>
      <c r="D690" t="s">
        <v>30</v>
      </c>
      <c r="E690" s="3">
        <v>25000</v>
      </c>
      <c r="F690">
        <v>2009</v>
      </c>
    </row>
    <row r="691" spans="1:6">
      <c r="A691" t="s">
        <v>65</v>
      </c>
      <c r="B691" t="str">
        <f t="shared" si="11"/>
        <v>The Randolph Foundation_Manhattan Institute200825000</v>
      </c>
      <c r="C691" t="s">
        <v>39</v>
      </c>
      <c r="D691" t="s">
        <v>30</v>
      </c>
      <c r="E691" s="3">
        <v>25000</v>
      </c>
      <c r="F691">
        <v>2008</v>
      </c>
    </row>
    <row r="692" spans="1:6">
      <c r="A692" t="s">
        <v>65</v>
      </c>
      <c r="B692" t="str">
        <f t="shared" si="11"/>
        <v>The Randolph Foundation_Manhattan Institute200725000</v>
      </c>
      <c r="C692" t="s">
        <v>39</v>
      </c>
      <c r="D692" t="s">
        <v>30</v>
      </c>
      <c r="E692" s="3">
        <v>25000</v>
      </c>
      <c r="F692">
        <v>2007</v>
      </c>
    </row>
    <row r="693" spans="1:6">
      <c r="A693" t="s">
        <v>65</v>
      </c>
      <c r="B693" t="str">
        <f t="shared" si="11"/>
        <v>The Randolph Foundation_Manhattan Institute200620000</v>
      </c>
      <c r="C693" t="s">
        <v>39</v>
      </c>
      <c r="D693" t="s">
        <v>30</v>
      </c>
      <c r="E693" s="3">
        <v>20000</v>
      </c>
      <c r="F693">
        <v>2006</v>
      </c>
    </row>
    <row r="694" spans="1:6">
      <c r="A694" t="s">
        <v>65</v>
      </c>
      <c r="B694" t="str">
        <f t="shared" si="11"/>
        <v>The Randolph Foundation_Manhattan Institute200525000</v>
      </c>
      <c r="C694" t="s">
        <v>39</v>
      </c>
      <c r="D694" t="s">
        <v>30</v>
      </c>
      <c r="E694" s="3">
        <v>25000</v>
      </c>
      <c r="F694">
        <v>2005</v>
      </c>
    </row>
    <row r="695" spans="1:6">
      <c r="A695" t="s">
        <v>65</v>
      </c>
      <c r="B695" t="str">
        <f t="shared" si="11"/>
        <v>The Randolph Foundation_Manhattan Institute200525000</v>
      </c>
      <c r="C695" t="s">
        <v>39</v>
      </c>
      <c r="D695" t="s">
        <v>30</v>
      </c>
      <c r="E695" s="3">
        <v>25000</v>
      </c>
      <c r="F695">
        <v>2005</v>
      </c>
    </row>
    <row r="696" spans="1:6">
      <c r="A696" t="s">
        <v>65</v>
      </c>
      <c r="B696" t="str">
        <f t="shared" si="11"/>
        <v>The Randolph Foundation_Manhattan Institute200449000</v>
      </c>
      <c r="C696" t="s">
        <v>39</v>
      </c>
      <c r="D696" t="s">
        <v>30</v>
      </c>
      <c r="E696" s="3">
        <v>49000</v>
      </c>
      <c r="F696">
        <v>2004</v>
      </c>
    </row>
    <row r="697" spans="1:6">
      <c r="A697" t="s">
        <v>65</v>
      </c>
      <c r="B697" t="str">
        <f t="shared" si="11"/>
        <v>The Randolph Foundation_Manhattan Institute200325000</v>
      </c>
      <c r="C697" t="s">
        <v>39</v>
      </c>
      <c r="D697" t="s">
        <v>30</v>
      </c>
      <c r="E697" s="3">
        <v>25000</v>
      </c>
      <c r="F697">
        <v>2003</v>
      </c>
    </row>
    <row r="698" spans="1:6">
      <c r="A698" t="s">
        <v>65</v>
      </c>
      <c r="B698" t="str">
        <f t="shared" si="11"/>
        <v>The Randolph Foundation_Manhattan Institute200225000</v>
      </c>
      <c r="C698" t="s">
        <v>39</v>
      </c>
      <c r="D698" t="s">
        <v>30</v>
      </c>
      <c r="E698" s="3">
        <v>25000</v>
      </c>
      <c r="F698">
        <v>2002</v>
      </c>
    </row>
    <row r="699" spans="1:6">
      <c r="A699" t="s">
        <v>65</v>
      </c>
      <c r="B699" t="str">
        <f t="shared" si="11"/>
        <v>The Randolph Foundation_Manhattan Institute20029000</v>
      </c>
      <c r="C699" t="s">
        <v>39</v>
      </c>
      <c r="D699" t="s">
        <v>30</v>
      </c>
      <c r="E699" s="3">
        <v>9000</v>
      </c>
      <c r="F699">
        <v>2002</v>
      </c>
    </row>
    <row r="700" spans="1:6">
      <c r="A700" t="s">
        <v>65</v>
      </c>
      <c r="B700" t="str">
        <f t="shared" si="11"/>
        <v>The Randolph Foundation_Manhattan Institute200125000</v>
      </c>
      <c r="C700" t="s">
        <v>39</v>
      </c>
      <c r="D700" t="s">
        <v>30</v>
      </c>
      <c r="E700" s="3">
        <v>25000</v>
      </c>
      <c r="F700">
        <v>2001</v>
      </c>
    </row>
    <row r="701" spans="1:6">
      <c r="A701" t="s">
        <v>65</v>
      </c>
      <c r="B701" t="str">
        <f t="shared" si="11"/>
        <v>The Randolph Foundation_Manhattan Institute199919375</v>
      </c>
      <c r="C701" t="s">
        <v>39</v>
      </c>
      <c r="D701" t="s">
        <v>30</v>
      </c>
      <c r="E701" s="3">
        <v>19375</v>
      </c>
      <c r="F701">
        <v>1999</v>
      </c>
    </row>
    <row r="702" spans="1:6">
      <c r="A702" t="s">
        <v>65</v>
      </c>
      <c r="B702" t="str">
        <f t="shared" si="11"/>
        <v>The Robertson-Finley Foundation_Manhattan Institute20134000</v>
      </c>
      <c r="C702" t="s">
        <v>10</v>
      </c>
      <c r="D702" t="s">
        <v>30</v>
      </c>
      <c r="E702" s="3">
        <v>4000</v>
      </c>
      <c r="F702">
        <v>2013</v>
      </c>
    </row>
    <row r="703" spans="1:6">
      <c r="A703" t="s">
        <v>65</v>
      </c>
      <c r="B703" t="str">
        <f t="shared" si="11"/>
        <v>The Robertson-Finley Foundation_Manhattan Institute20124000</v>
      </c>
      <c r="C703" t="s">
        <v>10</v>
      </c>
      <c r="D703" t="s">
        <v>30</v>
      </c>
      <c r="E703" s="3">
        <v>4000</v>
      </c>
      <c r="F703">
        <v>2012</v>
      </c>
    </row>
    <row r="704" spans="1:6">
      <c r="A704" t="s">
        <v>65</v>
      </c>
      <c r="B704" t="str">
        <f t="shared" si="11"/>
        <v>The Robertson-Finley Foundation_Manhattan Institute20114000</v>
      </c>
      <c r="C704" t="s">
        <v>10</v>
      </c>
      <c r="D704" t="s">
        <v>30</v>
      </c>
      <c r="E704" s="3">
        <v>4000</v>
      </c>
      <c r="F704">
        <v>2011</v>
      </c>
    </row>
    <row r="705" spans="1:6">
      <c r="A705" t="s">
        <v>65</v>
      </c>
      <c r="B705" t="str">
        <f t="shared" si="11"/>
        <v>The Robertson-Finley Foundation_Manhattan Institute20104000</v>
      </c>
      <c r="C705" t="s">
        <v>10</v>
      </c>
      <c r="D705" t="s">
        <v>30</v>
      </c>
      <c r="E705" s="3">
        <v>4000</v>
      </c>
      <c r="F705">
        <v>2010</v>
      </c>
    </row>
    <row r="706" spans="1:6">
      <c r="A706" t="s">
        <v>65</v>
      </c>
      <c r="B706" t="str">
        <f t="shared" si="11"/>
        <v>The Robertson-Finley Foundation_Manhattan Institute20094000</v>
      </c>
      <c r="C706" t="s">
        <v>10</v>
      </c>
      <c r="D706" t="s">
        <v>30</v>
      </c>
      <c r="E706" s="3">
        <v>4000</v>
      </c>
      <c r="F706">
        <v>2009</v>
      </c>
    </row>
    <row r="707" spans="1:6">
      <c r="A707" t="s">
        <v>65</v>
      </c>
      <c r="B707" t="str">
        <f t="shared" si="11"/>
        <v>The Robertson-Finley Foundation_Manhattan Institute20084000</v>
      </c>
      <c r="C707" t="s">
        <v>10</v>
      </c>
      <c r="D707" t="s">
        <v>30</v>
      </c>
      <c r="E707" s="3">
        <v>4000</v>
      </c>
      <c r="F707">
        <v>2008</v>
      </c>
    </row>
    <row r="708" spans="1:6">
      <c r="A708" t="s">
        <v>65</v>
      </c>
      <c r="B708" t="str">
        <f t="shared" si="11"/>
        <v>The Rodney Fund_Manhattan Institute201210000</v>
      </c>
      <c r="C708" t="s">
        <v>17</v>
      </c>
      <c r="D708" t="s">
        <v>30</v>
      </c>
      <c r="E708" s="3">
        <v>10000</v>
      </c>
      <c r="F708">
        <v>2012</v>
      </c>
    </row>
    <row r="709" spans="1:6">
      <c r="A709" t="s">
        <v>65</v>
      </c>
      <c r="B709" t="str">
        <f t="shared" si="11"/>
        <v>The Roe Foundation_Manhattan Institute200510000</v>
      </c>
      <c r="C709" t="s">
        <v>55</v>
      </c>
      <c r="D709" t="s">
        <v>30</v>
      </c>
      <c r="E709" s="3">
        <v>10000</v>
      </c>
      <c r="F709">
        <v>2005</v>
      </c>
    </row>
    <row r="710" spans="1:6">
      <c r="A710" t="s">
        <v>65</v>
      </c>
      <c r="B710" t="str">
        <f t="shared" si="11"/>
        <v>The Roe Foundation_Manhattan Institute20022500</v>
      </c>
      <c r="C710" t="s">
        <v>55</v>
      </c>
      <c r="D710" t="s">
        <v>30</v>
      </c>
      <c r="E710" s="3">
        <v>2500</v>
      </c>
      <c r="F710">
        <v>2002</v>
      </c>
    </row>
    <row r="711" spans="1:6">
      <c r="A711" t="s">
        <v>65</v>
      </c>
      <c r="B711" t="str">
        <f t="shared" si="11"/>
        <v>The Roe Foundation_Manhattan Institute20002500</v>
      </c>
      <c r="C711" t="s">
        <v>55</v>
      </c>
      <c r="D711" t="s">
        <v>30</v>
      </c>
      <c r="E711" s="3">
        <v>2500</v>
      </c>
      <c r="F711">
        <v>2000</v>
      </c>
    </row>
    <row r="712" spans="1:6">
      <c r="A712" t="s">
        <v>65</v>
      </c>
      <c r="B712" t="str">
        <f t="shared" si="11"/>
        <v>The Roe Foundation_Manhattan Institute19992500</v>
      </c>
      <c r="C712" t="s">
        <v>55</v>
      </c>
      <c r="D712" t="s">
        <v>30</v>
      </c>
      <c r="E712" s="3">
        <v>2500</v>
      </c>
      <c r="F712">
        <v>1999</v>
      </c>
    </row>
    <row r="713" spans="1:6">
      <c r="A713" t="s">
        <v>65</v>
      </c>
      <c r="B713" t="str">
        <f t="shared" si="11"/>
        <v>The Roe Foundation_Manhattan Institute19981000</v>
      </c>
      <c r="C713" t="s">
        <v>55</v>
      </c>
      <c r="D713" t="s">
        <v>30</v>
      </c>
      <c r="E713" s="3">
        <v>1000</v>
      </c>
      <c r="F713">
        <v>1998</v>
      </c>
    </row>
    <row r="714" spans="1:6">
      <c r="A714" t="s">
        <v>65</v>
      </c>
      <c r="B714" t="str">
        <f t="shared" si="11"/>
        <v>The Shelby Cullom Davis Foundation_Manhattan Institute200750000</v>
      </c>
      <c r="C714" t="s">
        <v>52</v>
      </c>
      <c r="D714" t="s">
        <v>30</v>
      </c>
      <c r="E714" s="3">
        <v>50000</v>
      </c>
      <c r="F714">
        <v>2007</v>
      </c>
    </row>
    <row r="715" spans="1:6">
      <c r="A715" t="s">
        <v>65</v>
      </c>
      <c r="B715" t="str">
        <f t="shared" ref="B715:B778" si="12">C715&amp;"_"&amp;D715&amp;F715&amp;E715</f>
        <v>The Shelby Cullom Davis Foundation_Manhattan Institute200650000</v>
      </c>
      <c r="C715" t="s">
        <v>52</v>
      </c>
      <c r="D715" t="s">
        <v>30</v>
      </c>
      <c r="E715" s="3">
        <v>50000</v>
      </c>
      <c r="F715">
        <v>2006</v>
      </c>
    </row>
    <row r="716" spans="1:6">
      <c r="A716" t="s">
        <v>65</v>
      </c>
      <c r="B716" t="str">
        <f t="shared" si="12"/>
        <v>The Shelby Cullom Davis Foundation_Manhattan Institute2005100000</v>
      </c>
      <c r="C716" t="s">
        <v>52</v>
      </c>
      <c r="D716" t="s">
        <v>30</v>
      </c>
      <c r="E716" s="3">
        <v>100000</v>
      </c>
      <c r="F716">
        <v>2005</v>
      </c>
    </row>
    <row r="717" spans="1:6">
      <c r="A717" t="s">
        <v>65</v>
      </c>
      <c r="B717" t="str">
        <f t="shared" si="12"/>
        <v>The Shelby Cullom Davis Foundation_Manhattan Institute2004100000</v>
      </c>
      <c r="C717" t="s">
        <v>52</v>
      </c>
      <c r="D717" t="s">
        <v>30</v>
      </c>
      <c r="E717" s="3">
        <v>100000</v>
      </c>
      <c r="F717">
        <v>2004</v>
      </c>
    </row>
    <row r="718" spans="1:6">
      <c r="A718" t="s">
        <v>65</v>
      </c>
      <c r="B718" t="str">
        <f t="shared" si="12"/>
        <v>The Shelby Cullom Davis Foundation_Manhattan Institute2003100000</v>
      </c>
      <c r="C718" t="s">
        <v>52</v>
      </c>
      <c r="D718" t="s">
        <v>30</v>
      </c>
      <c r="E718" s="3">
        <v>100000</v>
      </c>
      <c r="F718">
        <v>2003</v>
      </c>
    </row>
    <row r="719" spans="1:6">
      <c r="A719" t="s">
        <v>65</v>
      </c>
      <c r="B719" t="str">
        <f t="shared" si="12"/>
        <v>The Shelby Cullom Davis Foundation_Manhattan Institute199925000</v>
      </c>
      <c r="C719" t="s">
        <v>52</v>
      </c>
      <c r="D719" t="s">
        <v>30</v>
      </c>
      <c r="E719" s="3">
        <v>25000</v>
      </c>
      <c r="F719">
        <v>1999</v>
      </c>
    </row>
    <row r="720" spans="1:6">
      <c r="A720" t="s">
        <v>65</v>
      </c>
      <c r="B720" t="str">
        <f t="shared" si="12"/>
        <v>The Shelby Cullom Davis Foundation_Manhattan Institute199850000</v>
      </c>
      <c r="C720" t="s">
        <v>52</v>
      </c>
      <c r="D720" t="s">
        <v>30</v>
      </c>
      <c r="E720" s="3">
        <v>50000</v>
      </c>
      <c r="F720">
        <v>1998</v>
      </c>
    </row>
    <row r="721" spans="1:7">
      <c r="A721">
        <v>990</v>
      </c>
      <c r="B721" t="str">
        <f t="shared" si="12"/>
        <v>The TWS Foundation_Manhattan Institute2015100000</v>
      </c>
      <c r="C721" t="s">
        <v>114</v>
      </c>
      <c r="D721" t="s">
        <v>30</v>
      </c>
      <c r="E721" s="3">
        <v>100000</v>
      </c>
      <c r="F721">
        <v>2015</v>
      </c>
      <c r="G721" t="s">
        <v>101</v>
      </c>
    </row>
    <row r="722" spans="1:7">
      <c r="A722">
        <v>990</v>
      </c>
      <c r="B722" t="str">
        <f t="shared" si="12"/>
        <v>The TWS Foundation_Manhattan Institute2015150000</v>
      </c>
      <c r="C722" t="s">
        <v>114</v>
      </c>
      <c r="D722" t="s">
        <v>30</v>
      </c>
      <c r="E722" s="3">
        <v>150000</v>
      </c>
      <c r="F722">
        <v>2015</v>
      </c>
      <c r="G722" t="s">
        <v>101</v>
      </c>
    </row>
    <row r="723" spans="1:7">
      <c r="A723">
        <v>990</v>
      </c>
      <c r="B723" t="str">
        <f t="shared" si="12"/>
        <v>The TWS Foundation_Manhattan Institute2015200000</v>
      </c>
      <c r="C723" t="s">
        <v>114</v>
      </c>
      <c r="D723" t="s">
        <v>30</v>
      </c>
      <c r="E723" s="3">
        <v>200000</v>
      </c>
      <c r="F723">
        <v>2015</v>
      </c>
      <c r="G723" t="s">
        <v>101</v>
      </c>
    </row>
    <row r="724" spans="1:7">
      <c r="A724">
        <v>990</v>
      </c>
      <c r="B724" t="str">
        <f t="shared" si="12"/>
        <v>The TWS Foundation_Manhattan Institute2015300000</v>
      </c>
      <c r="C724" t="s">
        <v>114</v>
      </c>
      <c r="D724" t="s">
        <v>30</v>
      </c>
      <c r="E724" s="3">
        <v>300000</v>
      </c>
      <c r="F724">
        <v>2015</v>
      </c>
      <c r="G724" t="s">
        <v>101</v>
      </c>
    </row>
    <row r="725" spans="1:7">
      <c r="A725">
        <v>990</v>
      </c>
      <c r="B725" t="str">
        <f t="shared" si="12"/>
        <v>The TWS Foundation_Manhattan Institute201575000</v>
      </c>
      <c r="C725" t="s">
        <v>114</v>
      </c>
      <c r="D725" t="s">
        <v>30</v>
      </c>
      <c r="E725" s="3">
        <v>75000</v>
      </c>
      <c r="F725">
        <v>2015</v>
      </c>
      <c r="G725" t="s">
        <v>101</v>
      </c>
    </row>
    <row r="726" spans="1:7">
      <c r="A726">
        <v>990</v>
      </c>
      <c r="B726" t="str">
        <f t="shared" si="12"/>
        <v>The TWS Foundation_Manhattan Institute201592889</v>
      </c>
      <c r="C726" t="s">
        <v>114</v>
      </c>
      <c r="D726" t="s">
        <v>30</v>
      </c>
      <c r="E726" s="3">
        <v>92889</v>
      </c>
      <c r="F726">
        <v>2015</v>
      </c>
      <c r="G726" t="s">
        <v>101</v>
      </c>
    </row>
    <row r="727" spans="1:7">
      <c r="A727">
        <v>990</v>
      </c>
      <c r="B727" t="str">
        <f t="shared" si="12"/>
        <v>The TWS Foundation_Manhattan Institute2014664280</v>
      </c>
      <c r="C727" t="s">
        <v>114</v>
      </c>
      <c r="D727" t="s">
        <v>30</v>
      </c>
      <c r="E727" s="3">
        <v>664280</v>
      </c>
      <c r="F727">
        <v>2014</v>
      </c>
      <c r="G727" t="s">
        <v>101</v>
      </c>
    </row>
    <row r="728" spans="1:7">
      <c r="A728">
        <v>990</v>
      </c>
      <c r="B728" t="str">
        <f t="shared" si="12"/>
        <v>The TWS Foundation_Manhattan Institute2008200000</v>
      </c>
      <c r="C728" t="s">
        <v>114</v>
      </c>
      <c r="D728" t="s">
        <v>30</v>
      </c>
      <c r="E728" s="3">
        <v>200000</v>
      </c>
      <c r="F728">
        <v>2008</v>
      </c>
      <c r="G728" t="s">
        <v>101</v>
      </c>
    </row>
    <row r="729" spans="1:7">
      <c r="A729">
        <v>990</v>
      </c>
      <c r="B729" t="str">
        <f t="shared" si="12"/>
        <v>The TWS Foundation_Manhattan Institute200847950</v>
      </c>
      <c r="C729" t="s">
        <v>114</v>
      </c>
      <c r="D729" t="s">
        <v>30</v>
      </c>
      <c r="E729" s="3">
        <v>47950</v>
      </c>
      <c r="F729">
        <v>2008</v>
      </c>
      <c r="G729" t="s">
        <v>101</v>
      </c>
    </row>
    <row r="730" spans="1:7">
      <c r="A730">
        <v>990</v>
      </c>
      <c r="B730" t="str">
        <f t="shared" si="12"/>
        <v>The TWS Foundation_Manhattan Institute200850000</v>
      </c>
      <c r="C730" t="s">
        <v>114</v>
      </c>
      <c r="D730" t="s">
        <v>30</v>
      </c>
      <c r="E730" s="3">
        <v>50000</v>
      </c>
      <c r="F730">
        <v>2008</v>
      </c>
      <c r="G730" t="s">
        <v>101</v>
      </c>
    </row>
    <row r="731" spans="1:7">
      <c r="A731">
        <v>990</v>
      </c>
      <c r="B731" t="str">
        <f t="shared" si="12"/>
        <v>The TWS Foundation_Manhattan Institute2007200000</v>
      </c>
      <c r="C731" t="s">
        <v>114</v>
      </c>
      <c r="D731" t="s">
        <v>30</v>
      </c>
      <c r="E731" s="3">
        <v>200000</v>
      </c>
      <c r="F731">
        <v>2007</v>
      </c>
      <c r="G731" t="s">
        <v>101</v>
      </c>
    </row>
    <row r="732" spans="1:7">
      <c r="A732">
        <v>990</v>
      </c>
      <c r="B732" t="str">
        <f t="shared" si="12"/>
        <v>The TWS Foundation_Manhattan Institute200750000</v>
      </c>
      <c r="C732" t="s">
        <v>114</v>
      </c>
      <c r="D732" t="s">
        <v>30</v>
      </c>
      <c r="E732" s="3">
        <v>50000</v>
      </c>
      <c r="F732">
        <v>2007</v>
      </c>
      <c r="G732" t="s">
        <v>101</v>
      </c>
    </row>
    <row r="733" spans="1:7">
      <c r="A733">
        <v>990</v>
      </c>
      <c r="B733" t="str">
        <f t="shared" si="12"/>
        <v>The TWS Foundation_Manhattan Institute200750000</v>
      </c>
      <c r="C733" t="s">
        <v>114</v>
      </c>
      <c r="D733" t="s">
        <v>30</v>
      </c>
      <c r="E733" s="3">
        <v>50000</v>
      </c>
      <c r="F733">
        <v>2007</v>
      </c>
      <c r="G733" t="s">
        <v>101</v>
      </c>
    </row>
    <row r="734" spans="1:7">
      <c r="A734">
        <v>990</v>
      </c>
      <c r="B734" t="str">
        <f t="shared" si="12"/>
        <v>The TWS Foundation_Manhattan Institute2006100000</v>
      </c>
      <c r="C734" t="s">
        <v>114</v>
      </c>
      <c r="D734" t="s">
        <v>30</v>
      </c>
      <c r="E734" s="3">
        <v>100000</v>
      </c>
      <c r="F734">
        <v>2006</v>
      </c>
      <c r="G734" t="s">
        <v>101</v>
      </c>
    </row>
    <row r="735" spans="1:7">
      <c r="A735">
        <v>990</v>
      </c>
      <c r="B735" t="str">
        <f t="shared" si="12"/>
        <v>The TWS Foundation_Manhattan Institute2006100000</v>
      </c>
      <c r="C735" t="s">
        <v>114</v>
      </c>
      <c r="D735" t="s">
        <v>30</v>
      </c>
      <c r="E735" s="3">
        <v>100000</v>
      </c>
      <c r="F735">
        <v>2006</v>
      </c>
      <c r="G735" t="s">
        <v>101</v>
      </c>
    </row>
    <row r="736" spans="1:7">
      <c r="A736">
        <v>990</v>
      </c>
      <c r="B736" t="str">
        <f t="shared" si="12"/>
        <v>The TWS Foundation_Manhattan Institute20061620</v>
      </c>
      <c r="C736" t="s">
        <v>114</v>
      </c>
      <c r="D736" t="s">
        <v>30</v>
      </c>
      <c r="E736" s="3">
        <v>1620</v>
      </c>
      <c r="F736">
        <v>2006</v>
      </c>
      <c r="G736" t="s">
        <v>101</v>
      </c>
    </row>
    <row r="737" spans="1:7">
      <c r="A737">
        <v>990</v>
      </c>
      <c r="B737" t="str">
        <f t="shared" si="12"/>
        <v>The TWS Foundation_Manhattan Institute200648380</v>
      </c>
      <c r="C737" t="s">
        <v>114</v>
      </c>
      <c r="D737" t="s">
        <v>30</v>
      </c>
      <c r="E737" s="3">
        <v>48380</v>
      </c>
      <c r="F737">
        <v>2006</v>
      </c>
      <c r="G737" t="s">
        <v>101</v>
      </c>
    </row>
    <row r="738" spans="1:7">
      <c r="A738">
        <v>990</v>
      </c>
      <c r="B738" t="str">
        <f t="shared" si="12"/>
        <v>The TWS Foundation_Manhattan Institute2005100000</v>
      </c>
      <c r="C738" t="s">
        <v>114</v>
      </c>
      <c r="D738" t="s">
        <v>30</v>
      </c>
      <c r="E738" s="3">
        <v>100000</v>
      </c>
      <c r="F738">
        <v>2005</v>
      </c>
      <c r="G738" t="s">
        <v>101</v>
      </c>
    </row>
    <row r="739" spans="1:7">
      <c r="A739">
        <v>990</v>
      </c>
      <c r="B739" t="str">
        <f t="shared" si="12"/>
        <v>The TWS Foundation_Manhattan Institute200498200</v>
      </c>
      <c r="C739" t="s">
        <v>114</v>
      </c>
      <c r="D739" t="s">
        <v>30</v>
      </c>
      <c r="E739" s="3">
        <v>98200</v>
      </c>
      <c r="F739">
        <v>2004</v>
      </c>
      <c r="G739" t="s">
        <v>101</v>
      </c>
    </row>
    <row r="740" spans="1:7">
      <c r="A740">
        <v>990</v>
      </c>
      <c r="B740" t="str">
        <f t="shared" si="12"/>
        <v>The TWS Foundation_Manhattan Institute200398200</v>
      </c>
      <c r="C740" t="s">
        <v>114</v>
      </c>
      <c r="D740" t="s">
        <v>30</v>
      </c>
      <c r="E740" s="3">
        <v>98200</v>
      </c>
      <c r="F740">
        <v>2003</v>
      </c>
      <c r="G740" t="s">
        <v>101</v>
      </c>
    </row>
    <row r="741" spans="1:7">
      <c r="A741">
        <v>990</v>
      </c>
      <c r="B741" t="str">
        <f t="shared" si="12"/>
        <v>The TWS Foundation_Manhattan Institute200297777</v>
      </c>
      <c r="C741" t="s">
        <v>114</v>
      </c>
      <c r="D741" t="s">
        <v>30</v>
      </c>
      <c r="E741" s="3">
        <v>97777</v>
      </c>
      <c r="F741">
        <v>2002</v>
      </c>
      <c r="G741" t="s">
        <v>101</v>
      </c>
    </row>
    <row r="742" spans="1:7">
      <c r="A742">
        <v>990</v>
      </c>
      <c r="B742" t="str">
        <f t="shared" si="12"/>
        <v>The TWS Foundation_Manhattan Institute200158600</v>
      </c>
      <c r="C742" t="s">
        <v>114</v>
      </c>
      <c r="D742" t="s">
        <v>30</v>
      </c>
      <c r="E742" s="3">
        <v>58600</v>
      </c>
      <c r="F742">
        <v>2001</v>
      </c>
      <c r="G742" t="s">
        <v>101</v>
      </c>
    </row>
    <row r="743" spans="1:7">
      <c r="A743" t="s">
        <v>65</v>
      </c>
      <c r="B743" t="str">
        <f t="shared" si="12"/>
        <v>The Vernon K. Krieble Foundation_Manhattan Institute20122500</v>
      </c>
      <c r="C743" t="s">
        <v>24</v>
      </c>
      <c r="D743" t="s">
        <v>30</v>
      </c>
      <c r="E743" s="3">
        <v>2500</v>
      </c>
      <c r="F743">
        <v>2012</v>
      </c>
    </row>
    <row r="744" spans="1:7">
      <c r="A744" t="s">
        <v>65</v>
      </c>
      <c r="B744" t="str">
        <f t="shared" si="12"/>
        <v>The Weiler Foundation_Manhattan Institute20132500</v>
      </c>
      <c r="C744" t="s">
        <v>7</v>
      </c>
      <c r="D744" t="s">
        <v>30</v>
      </c>
      <c r="E744" s="3">
        <v>2500</v>
      </c>
      <c r="F744">
        <v>2013</v>
      </c>
    </row>
    <row r="745" spans="1:7">
      <c r="A745" t="s">
        <v>65</v>
      </c>
      <c r="B745" t="str">
        <f t="shared" si="12"/>
        <v>The Weiler Foundation_Manhattan Institute20125000</v>
      </c>
      <c r="C745" t="s">
        <v>7</v>
      </c>
      <c r="D745" t="s">
        <v>30</v>
      </c>
      <c r="E745" s="3">
        <v>5000</v>
      </c>
      <c r="F745">
        <v>2012</v>
      </c>
    </row>
    <row r="746" spans="1:7">
      <c r="A746" t="s">
        <v>65</v>
      </c>
      <c r="B746" t="str">
        <f t="shared" si="12"/>
        <v>The Weiler Foundation_Manhattan Institute20115000</v>
      </c>
      <c r="C746" t="s">
        <v>7</v>
      </c>
      <c r="D746" t="s">
        <v>30</v>
      </c>
      <c r="E746" s="3">
        <v>5000</v>
      </c>
      <c r="F746">
        <v>2011</v>
      </c>
    </row>
    <row r="747" spans="1:7">
      <c r="A747" t="s">
        <v>65</v>
      </c>
      <c r="B747" t="str">
        <f t="shared" si="12"/>
        <v>The Weiler Foundation_Manhattan Institute200710000</v>
      </c>
      <c r="C747" t="s">
        <v>7</v>
      </c>
      <c r="D747" t="s">
        <v>30</v>
      </c>
      <c r="E747" s="3">
        <v>10000</v>
      </c>
      <c r="F747">
        <v>2007</v>
      </c>
    </row>
    <row r="748" spans="1:7">
      <c r="A748" t="s">
        <v>65</v>
      </c>
      <c r="B748" t="str">
        <f t="shared" si="12"/>
        <v>The Weiler Foundation_Manhattan Institute200610000</v>
      </c>
      <c r="C748" t="s">
        <v>7</v>
      </c>
      <c r="D748" t="s">
        <v>30</v>
      </c>
      <c r="E748" s="3">
        <v>10000</v>
      </c>
      <c r="F748">
        <v>2006</v>
      </c>
    </row>
    <row r="749" spans="1:7">
      <c r="A749" t="s">
        <v>65</v>
      </c>
      <c r="B749" t="str">
        <f t="shared" si="12"/>
        <v>The Weiler Foundation_Manhattan Institute200510000</v>
      </c>
      <c r="C749" t="s">
        <v>7</v>
      </c>
      <c r="D749" t="s">
        <v>30</v>
      </c>
      <c r="E749" s="3">
        <v>10000</v>
      </c>
      <c r="F749">
        <v>2005</v>
      </c>
    </row>
    <row r="750" spans="1:7">
      <c r="A750" t="s">
        <v>65</v>
      </c>
      <c r="B750" t="str">
        <f t="shared" si="12"/>
        <v>The Weiler Foundation_Manhattan Institute200410000</v>
      </c>
      <c r="C750" t="s">
        <v>7</v>
      </c>
      <c r="D750" t="s">
        <v>30</v>
      </c>
      <c r="E750" s="3">
        <v>10000</v>
      </c>
      <c r="F750">
        <v>2004</v>
      </c>
    </row>
    <row r="751" spans="1:7">
      <c r="A751" t="s">
        <v>65</v>
      </c>
      <c r="B751" t="str">
        <f t="shared" si="12"/>
        <v>The Weiler Foundation_Manhattan Institute20015000</v>
      </c>
      <c r="C751" t="s">
        <v>7</v>
      </c>
      <c r="D751" t="s">
        <v>30</v>
      </c>
      <c r="E751" s="3">
        <v>5000</v>
      </c>
      <c r="F751">
        <v>2001</v>
      </c>
    </row>
    <row r="752" spans="1:7">
      <c r="A752">
        <v>990</v>
      </c>
      <c r="B752" t="str">
        <f t="shared" si="12"/>
        <v>Thomas W Smith Foundation_Manhattan Institute2016100000</v>
      </c>
      <c r="C752" t="s">
        <v>115</v>
      </c>
      <c r="D752" t="s">
        <v>30</v>
      </c>
      <c r="E752" s="3">
        <v>100000</v>
      </c>
      <c r="F752">
        <v>2016</v>
      </c>
      <c r="G752" t="s">
        <v>101</v>
      </c>
    </row>
    <row r="753" spans="1:7">
      <c r="A753">
        <v>990</v>
      </c>
      <c r="B753" t="str">
        <f t="shared" si="12"/>
        <v>Thomas W Smith Foundation_Manhattan Institute2016122186</v>
      </c>
      <c r="C753" t="s">
        <v>115</v>
      </c>
      <c r="D753" t="s">
        <v>30</v>
      </c>
      <c r="E753" s="3">
        <v>122186</v>
      </c>
      <c r="F753">
        <v>2016</v>
      </c>
      <c r="G753" t="s">
        <v>101</v>
      </c>
    </row>
    <row r="754" spans="1:7">
      <c r="A754">
        <v>990</v>
      </c>
      <c r="B754" t="str">
        <f t="shared" si="12"/>
        <v>Thomas W Smith Foundation_Manhattan Institute2016200000</v>
      </c>
      <c r="C754" t="s">
        <v>115</v>
      </c>
      <c r="D754" t="s">
        <v>30</v>
      </c>
      <c r="E754" s="3">
        <v>200000</v>
      </c>
      <c r="F754">
        <v>2016</v>
      </c>
      <c r="G754" t="s">
        <v>101</v>
      </c>
    </row>
    <row r="755" spans="1:7">
      <c r="A755">
        <v>990</v>
      </c>
      <c r="B755" t="str">
        <f t="shared" si="12"/>
        <v>Thomas W Smith Foundation_Manhattan Institute2016150000</v>
      </c>
      <c r="C755" t="s">
        <v>115</v>
      </c>
      <c r="D755" t="s">
        <v>30</v>
      </c>
      <c r="E755" s="3">
        <v>150000</v>
      </c>
      <c r="F755">
        <v>2016</v>
      </c>
      <c r="G755" t="s">
        <v>101</v>
      </c>
    </row>
    <row r="756" spans="1:7">
      <c r="A756">
        <v>990</v>
      </c>
      <c r="B756" t="str">
        <f t="shared" si="12"/>
        <v>Thomas W Smith Foundation_Manhattan Institute2016300000</v>
      </c>
      <c r="C756" t="s">
        <v>115</v>
      </c>
      <c r="D756" t="s">
        <v>30</v>
      </c>
      <c r="E756" s="3">
        <v>300000</v>
      </c>
      <c r="F756">
        <v>2016</v>
      </c>
      <c r="G756" t="s">
        <v>101</v>
      </c>
    </row>
    <row r="757" spans="1:7">
      <c r="A757">
        <v>990</v>
      </c>
      <c r="B757" t="str">
        <f t="shared" si="12"/>
        <v>Thomas W Smith Foundation_Manhattan Institute20165000</v>
      </c>
      <c r="C757" t="s">
        <v>115</v>
      </c>
      <c r="D757" t="s">
        <v>30</v>
      </c>
      <c r="E757" s="3">
        <v>5000</v>
      </c>
      <c r="F757">
        <v>2016</v>
      </c>
      <c r="G757" t="s">
        <v>101</v>
      </c>
    </row>
    <row r="758" spans="1:7">
      <c r="A758">
        <v>990</v>
      </c>
      <c r="B758" t="str">
        <f t="shared" si="12"/>
        <v>Thomas W Smith Foundation_Manhattan Institute201657000</v>
      </c>
      <c r="C758" t="s">
        <v>115</v>
      </c>
      <c r="D758" t="s">
        <v>30</v>
      </c>
      <c r="E758" s="3">
        <v>57000</v>
      </c>
      <c r="F758">
        <v>2016</v>
      </c>
      <c r="G758" t="s">
        <v>101</v>
      </c>
    </row>
    <row r="759" spans="1:7">
      <c r="A759">
        <v>990</v>
      </c>
      <c r="B759" t="str">
        <f t="shared" si="12"/>
        <v>Thomas W Smith Foundation_Manhattan Institute201675000</v>
      </c>
      <c r="C759" t="s">
        <v>115</v>
      </c>
      <c r="D759" t="s">
        <v>30</v>
      </c>
      <c r="E759" s="3">
        <v>75000</v>
      </c>
      <c r="F759">
        <v>2016</v>
      </c>
      <c r="G759" t="s">
        <v>101</v>
      </c>
    </row>
    <row r="760" spans="1:7">
      <c r="A760">
        <v>990</v>
      </c>
      <c r="B760" t="str">
        <f t="shared" si="12"/>
        <v>Walton Family Foundation_Manhattan Institute2016265000</v>
      </c>
      <c r="C760" t="s">
        <v>49</v>
      </c>
      <c r="D760" t="s">
        <v>30</v>
      </c>
      <c r="E760" s="3">
        <v>265000</v>
      </c>
      <c r="F760">
        <v>2016</v>
      </c>
      <c r="G760" t="s">
        <v>101</v>
      </c>
    </row>
    <row r="761" spans="1:7">
      <c r="A761">
        <v>990</v>
      </c>
      <c r="B761" t="str">
        <f t="shared" si="12"/>
        <v>Walton Family Foundation_Manhattan Institute2015298454</v>
      </c>
      <c r="C761" t="s">
        <v>49</v>
      </c>
      <c r="D761" t="s">
        <v>30</v>
      </c>
      <c r="E761" s="3">
        <v>298454</v>
      </c>
      <c r="F761">
        <v>2015</v>
      </c>
      <c r="G761" t="s">
        <v>101</v>
      </c>
    </row>
    <row r="762" spans="1:7">
      <c r="A762">
        <v>990</v>
      </c>
      <c r="B762" t="str">
        <f t="shared" si="12"/>
        <v>Walton Family Foundation_Manhattan Institute2014126533</v>
      </c>
      <c r="C762" t="s">
        <v>49</v>
      </c>
      <c r="D762" t="s">
        <v>30</v>
      </c>
      <c r="E762" s="3">
        <v>126533</v>
      </c>
      <c r="F762">
        <v>2014</v>
      </c>
      <c r="G762" t="s">
        <v>101</v>
      </c>
    </row>
    <row r="763" spans="1:7">
      <c r="A763" t="s">
        <v>65</v>
      </c>
      <c r="B763" t="str">
        <f t="shared" si="12"/>
        <v>Walton Family Foundation_Manhattan Institute2009150525</v>
      </c>
      <c r="C763" t="s">
        <v>49</v>
      </c>
      <c r="D763" t="s">
        <v>30</v>
      </c>
      <c r="E763" s="3">
        <v>150525</v>
      </c>
      <c r="F763">
        <v>2009</v>
      </c>
    </row>
    <row r="764" spans="1:7">
      <c r="A764" t="s">
        <v>65</v>
      </c>
      <c r="B764" t="str">
        <f t="shared" si="12"/>
        <v>Walton Family Foundation_Manhattan Institute200495000</v>
      </c>
      <c r="C764" t="s">
        <v>49</v>
      </c>
      <c r="D764" t="s">
        <v>30</v>
      </c>
      <c r="E764" s="3">
        <v>95000</v>
      </c>
      <c r="F764">
        <v>2004</v>
      </c>
    </row>
    <row r="765" spans="1:7">
      <c r="A765" t="s">
        <v>65</v>
      </c>
      <c r="B765" t="str">
        <f t="shared" si="12"/>
        <v>Walton Family Foundation_Manhattan Institute200375000</v>
      </c>
      <c r="C765" t="s">
        <v>49</v>
      </c>
      <c r="D765" t="s">
        <v>30</v>
      </c>
      <c r="E765" s="3">
        <v>75000</v>
      </c>
      <c r="F765">
        <v>2003</v>
      </c>
    </row>
    <row r="766" spans="1:7">
      <c r="A766" t="s">
        <v>65</v>
      </c>
      <c r="B766" t="str">
        <f t="shared" si="12"/>
        <v>Walton Family Foundation_Manhattan Institute2002176000</v>
      </c>
      <c r="C766" t="s">
        <v>49</v>
      </c>
      <c r="D766" t="s">
        <v>30</v>
      </c>
      <c r="E766" s="3">
        <v>176000</v>
      </c>
      <c r="F766">
        <v>2002</v>
      </c>
    </row>
    <row r="767" spans="1:7">
      <c r="A767" t="s">
        <v>65</v>
      </c>
      <c r="B767" t="str">
        <f t="shared" si="12"/>
        <v>Walton Family Foundation_Manhattan Institute200050000</v>
      </c>
      <c r="C767" t="s">
        <v>49</v>
      </c>
      <c r="D767" t="s">
        <v>30</v>
      </c>
      <c r="E767" s="3">
        <v>50000</v>
      </c>
      <c r="F767">
        <v>2000</v>
      </c>
    </row>
    <row r="768" spans="1:7">
      <c r="A768">
        <v>990</v>
      </c>
      <c r="B768" t="str">
        <f t="shared" si="12"/>
        <v>William E. Simon Foundation_Manhattan Institute20162500</v>
      </c>
      <c r="C768" t="s">
        <v>40</v>
      </c>
      <c r="D768" t="s">
        <v>30</v>
      </c>
      <c r="E768" s="3">
        <v>2500</v>
      </c>
      <c r="F768">
        <v>2016</v>
      </c>
      <c r="G768" t="s">
        <v>101</v>
      </c>
    </row>
    <row r="769" spans="1:7">
      <c r="A769">
        <v>990</v>
      </c>
      <c r="B769" t="str">
        <f t="shared" si="12"/>
        <v>William E. Simon Foundation_Manhattan Institute20162500</v>
      </c>
      <c r="C769" t="s">
        <v>40</v>
      </c>
      <c r="D769" t="s">
        <v>30</v>
      </c>
      <c r="E769" s="3">
        <v>2500</v>
      </c>
      <c r="F769">
        <v>2016</v>
      </c>
      <c r="G769" t="s">
        <v>101</v>
      </c>
    </row>
    <row r="770" spans="1:7">
      <c r="A770">
        <v>990</v>
      </c>
      <c r="B770" t="str">
        <f t="shared" si="12"/>
        <v>William E. Simon Foundation_Manhattan Institute20165000</v>
      </c>
      <c r="C770" t="s">
        <v>40</v>
      </c>
      <c r="D770" t="s">
        <v>30</v>
      </c>
      <c r="E770" s="3">
        <v>5000</v>
      </c>
      <c r="F770">
        <v>2016</v>
      </c>
      <c r="G770" t="s">
        <v>101</v>
      </c>
    </row>
    <row r="771" spans="1:7">
      <c r="A771">
        <v>990</v>
      </c>
      <c r="B771" t="str">
        <f t="shared" si="12"/>
        <v>William E. Simon Foundation_Manhattan Institute201675000</v>
      </c>
      <c r="C771" t="s">
        <v>40</v>
      </c>
      <c r="D771" t="s">
        <v>30</v>
      </c>
      <c r="E771" s="3">
        <v>75000</v>
      </c>
      <c r="F771">
        <v>2016</v>
      </c>
      <c r="G771" t="s">
        <v>101</v>
      </c>
    </row>
    <row r="772" spans="1:7">
      <c r="A772">
        <v>990</v>
      </c>
      <c r="B772" t="str">
        <f t="shared" si="12"/>
        <v>William E. Simon Foundation_Manhattan Institute2016300000</v>
      </c>
      <c r="C772" t="s">
        <v>40</v>
      </c>
      <c r="D772" t="s">
        <v>30</v>
      </c>
      <c r="E772" s="3">
        <v>300000</v>
      </c>
      <c r="F772">
        <v>2016</v>
      </c>
      <c r="G772" t="s">
        <v>101</v>
      </c>
    </row>
    <row r="773" spans="1:7">
      <c r="A773">
        <v>990</v>
      </c>
      <c r="B773" t="str">
        <f t="shared" si="12"/>
        <v>William E. Simon Foundation_Manhattan Institute2015300000</v>
      </c>
      <c r="C773" t="s">
        <v>40</v>
      </c>
      <c r="D773" t="s">
        <v>30</v>
      </c>
      <c r="E773" s="3">
        <v>300000</v>
      </c>
      <c r="F773">
        <v>2015</v>
      </c>
      <c r="G773" t="s">
        <v>101</v>
      </c>
    </row>
    <row r="774" spans="1:7">
      <c r="A774">
        <v>990</v>
      </c>
      <c r="B774" t="str">
        <f t="shared" si="12"/>
        <v>William E. Simon Foundation_Manhattan Institute201510000</v>
      </c>
      <c r="C774" t="s">
        <v>40</v>
      </c>
      <c r="D774" t="s">
        <v>30</v>
      </c>
      <c r="E774" s="3">
        <v>10000</v>
      </c>
      <c r="F774">
        <v>2015</v>
      </c>
      <c r="G774" t="s">
        <v>101</v>
      </c>
    </row>
    <row r="775" spans="1:7">
      <c r="A775">
        <v>990</v>
      </c>
      <c r="B775" t="str">
        <f t="shared" si="12"/>
        <v>William E. Simon Foundation_Manhattan Institute201575000</v>
      </c>
      <c r="C775" t="s">
        <v>40</v>
      </c>
      <c r="D775" t="s">
        <v>30</v>
      </c>
      <c r="E775" s="3">
        <v>75000</v>
      </c>
      <c r="F775">
        <v>2015</v>
      </c>
      <c r="G775" t="s">
        <v>101</v>
      </c>
    </row>
    <row r="776" spans="1:7">
      <c r="A776">
        <v>990</v>
      </c>
      <c r="B776" t="str">
        <f t="shared" si="12"/>
        <v>William E. Simon Foundation_Manhattan Institute2014300000</v>
      </c>
      <c r="C776" t="s">
        <v>40</v>
      </c>
      <c r="D776" t="s">
        <v>30</v>
      </c>
      <c r="E776" s="3">
        <v>300000</v>
      </c>
      <c r="F776">
        <v>2014</v>
      </c>
      <c r="G776" t="s">
        <v>101</v>
      </c>
    </row>
    <row r="777" spans="1:7">
      <c r="A777">
        <v>990</v>
      </c>
      <c r="B777" t="str">
        <f t="shared" si="12"/>
        <v>William E. Simon Foundation_Manhattan Institute201410000</v>
      </c>
      <c r="C777" t="s">
        <v>40</v>
      </c>
      <c r="D777" t="s">
        <v>30</v>
      </c>
      <c r="E777" s="3">
        <v>10000</v>
      </c>
      <c r="F777">
        <v>2014</v>
      </c>
      <c r="G777" t="s">
        <v>101</v>
      </c>
    </row>
    <row r="778" spans="1:7">
      <c r="A778">
        <v>990</v>
      </c>
      <c r="B778" t="str">
        <f t="shared" si="12"/>
        <v>William E. Simon Foundation_Manhattan Institute201475000</v>
      </c>
      <c r="C778" t="s">
        <v>40</v>
      </c>
      <c r="D778" t="s">
        <v>30</v>
      </c>
      <c r="E778" s="3">
        <v>75000</v>
      </c>
      <c r="F778">
        <v>2014</v>
      </c>
      <c r="G778" t="s">
        <v>101</v>
      </c>
    </row>
    <row r="779" spans="1:7">
      <c r="A779">
        <v>990</v>
      </c>
      <c r="B779" t="str">
        <f t="shared" ref="B779:B842" si="13">C779&amp;"_"&amp;D779&amp;F779&amp;E779</f>
        <v>William E. Simon Foundation_Manhattan Institute201415000</v>
      </c>
      <c r="C779" t="s">
        <v>40</v>
      </c>
      <c r="D779" t="s">
        <v>30</v>
      </c>
      <c r="E779" s="3">
        <v>15000</v>
      </c>
      <c r="F779">
        <v>2014</v>
      </c>
      <c r="G779" t="s">
        <v>101</v>
      </c>
    </row>
    <row r="780" spans="1:7">
      <c r="A780">
        <v>990</v>
      </c>
      <c r="B780" t="str">
        <f t="shared" si="13"/>
        <v>William E. Simon Foundation_Manhattan Institute2013280000</v>
      </c>
      <c r="C780" t="s">
        <v>40</v>
      </c>
      <c r="D780" t="s">
        <v>30</v>
      </c>
      <c r="E780" s="3">
        <v>280000</v>
      </c>
      <c r="F780">
        <v>2013</v>
      </c>
      <c r="G780" t="s">
        <v>101</v>
      </c>
    </row>
    <row r="781" spans="1:7">
      <c r="A781">
        <v>990</v>
      </c>
      <c r="B781" t="str">
        <f t="shared" si="13"/>
        <v>William E. Simon Foundation_Manhattan Institute201310000</v>
      </c>
      <c r="C781" t="s">
        <v>40</v>
      </c>
      <c r="D781" t="s">
        <v>30</v>
      </c>
      <c r="E781" s="3">
        <v>10000</v>
      </c>
      <c r="F781">
        <v>2013</v>
      </c>
      <c r="G781" t="s">
        <v>101</v>
      </c>
    </row>
    <row r="782" spans="1:7">
      <c r="A782">
        <v>990</v>
      </c>
      <c r="B782" t="str">
        <f t="shared" si="13"/>
        <v>William E. Simon Foundation_Manhattan Institute201375000</v>
      </c>
      <c r="C782" t="s">
        <v>40</v>
      </c>
      <c r="D782" t="s">
        <v>30</v>
      </c>
      <c r="E782" s="3">
        <v>75000</v>
      </c>
      <c r="F782">
        <v>2013</v>
      </c>
      <c r="G782" t="s">
        <v>101</v>
      </c>
    </row>
    <row r="783" spans="1:7">
      <c r="A783">
        <v>990</v>
      </c>
      <c r="B783" t="str">
        <f t="shared" si="13"/>
        <v>William E. Simon Foundation_Manhattan Institute201320000</v>
      </c>
      <c r="C783" t="s">
        <v>40</v>
      </c>
      <c r="D783" t="s">
        <v>30</v>
      </c>
      <c r="E783" s="3">
        <v>20000</v>
      </c>
      <c r="F783">
        <v>2013</v>
      </c>
      <c r="G783" t="s">
        <v>101</v>
      </c>
    </row>
    <row r="784" spans="1:7">
      <c r="A784" t="s">
        <v>65</v>
      </c>
      <c r="B784" t="str">
        <f t="shared" si="13"/>
        <v>William E. Simon Foundation_Manhattan Institute201210000</v>
      </c>
      <c r="C784" t="s">
        <v>40</v>
      </c>
      <c r="D784" t="s">
        <v>30</v>
      </c>
      <c r="E784" s="3">
        <v>10000</v>
      </c>
      <c r="F784">
        <v>2012</v>
      </c>
    </row>
    <row r="785" spans="1:6">
      <c r="A785" t="s">
        <v>65</v>
      </c>
      <c r="B785" t="str">
        <f t="shared" si="13"/>
        <v>William E. Simon Foundation_Manhattan Institute201225000</v>
      </c>
      <c r="C785" t="s">
        <v>40</v>
      </c>
      <c r="D785" t="s">
        <v>30</v>
      </c>
      <c r="E785" s="3">
        <v>25000</v>
      </c>
      <c r="F785">
        <v>2012</v>
      </c>
    </row>
    <row r="786" spans="1:6">
      <c r="A786" t="s">
        <v>65</v>
      </c>
      <c r="B786" t="str">
        <f t="shared" si="13"/>
        <v>William E. Simon Foundation_Manhattan Institute201225000</v>
      </c>
      <c r="C786" t="s">
        <v>40</v>
      </c>
      <c r="D786" t="s">
        <v>30</v>
      </c>
      <c r="E786" s="3">
        <v>25000</v>
      </c>
      <c r="F786">
        <v>2012</v>
      </c>
    </row>
    <row r="787" spans="1:6">
      <c r="A787" t="s">
        <v>65</v>
      </c>
      <c r="B787" t="str">
        <f t="shared" si="13"/>
        <v>William E. Simon Foundation_Manhattan Institute2012300000</v>
      </c>
      <c r="C787" t="s">
        <v>40</v>
      </c>
      <c r="D787" t="s">
        <v>30</v>
      </c>
      <c r="E787" s="3">
        <v>300000</v>
      </c>
      <c r="F787">
        <v>2012</v>
      </c>
    </row>
    <row r="788" spans="1:6">
      <c r="A788" t="s">
        <v>65</v>
      </c>
      <c r="B788" t="str">
        <f t="shared" si="13"/>
        <v>William E. Simon Foundation_Manhattan Institute201275000</v>
      </c>
      <c r="C788" t="s">
        <v>40</v>
      </c>
      <c r="D788" t="s">
        <v>30</v>
      </c>
      <c r="E788" s="3">
        <v>75000</v>
      </c>
      <c r="F788">
        <v>2012</v>
      </c>
    </row>
    <row r="789" spans="1:6">
      <c r="A789" t="s">
        <v>65</v>
      </c>
      <c r="B789" t="str">
        <f t="shared" si="13"/>
        <v>William E. Simon Foundation_Manhattan Institute201010000</v>
      </c>
      <c r="C789" t="s">
        <v>40</v>
      </c>
      <c r="D789" t="s">
        <v>30</v>
      </c>
      <c r="E789" s="3">
        <v>10000</v>
      </c>
      <c r="F789">
        <v>2010</v>
      </c>
    </row>
    <row r="790" spans="1:6">
      <c r="A790" t="s">
        <v>65</v>
      </c>
      <c r="B790" t="str">
        <f t="shared" si="13"/>
        <v>William E. Simon Foundation_Manhattan Institute201020000</v>
      </c>
      <c r="C790" t="s">
        <v>40</v>
      </c>
      <c r="D790" t="s">
        <v>30</v>
      </c>
      <c r="E790" s="3">
        <v>20000</v>
      </c>
      <c r="F790">
        <v>2010</v>
      </c>
    </row>
    <row r="791" spans="1:6">
      <c r="A791" t="s">
        <v>65</v>
      </c>
      <c r="B791" t="str">
        <f t="shared" si="13"/>
        <v>William E. Simon Foundation_Manhattan Institute201025000</v>
      </c>
      <c r="C791" t="s">
        <v>40</v>
      </c>
      <c r="D791" t="s">
        <v>30</v>
      </c>
      <c r="E791" s="3">
        <v>25000</v>
      </c>
      <c r="F791">
        <v>2010</v>
      </c>
    </row>
    <row r="792" spans="1:6">
      <c r="A792" t="s">
        <v>65</v>
      </c>
      <c r="B792" t="str">
        <f t="shared" si="13"/>
        <v>William E. Simon Foundation_Manhattan Institute2010300000</v>
      </c>
      <c r="C792" t="s">
        <v>40</v>
      </c>
      <c r="D792" t="s">
        <v>30</v>
      </c>
      <c r="E792" s="3">
        <v>300000</v>
      </c>
      <c r="F792">
        <v>2010</v>
      </c>
    </row>
    <row r="793" spans="1:6">
      <c r="A793" t="s">
        <v>65</v>
      </c>
      <c r="B793" t="str">
        <f t="shared" si="13"/>
        <v>William E. Simon Foundation_Manhattan Institute201035000</v>
      </c>
      <c r="C793" t="s">
        <v>40</v>
      </c>
      <c r="D793" t="s">
        <v>30</v>
      </c>
      <c r="E793" s="3">
        <v>35000</v>
      </c>
      <c r="F793">
        <v>2010</v>
      </c>
    </row>
    <row r="794" spans="1:6">
      <c r="A794" t="s">
        <v>65</v>
      </c>
      <c r="B794" t="str">
        <f t="shared" si="13"/>
        <v>William E. Simon Foundation_Manhattan Institute20105000</v>
      </c>
      <c r="C794" t="s">
        <v>40</v>
      </c>
      <c r="D794" t="s">
        <v>30</v>
      </c>
      <c r="E794" s="3">
        <v>5000</v>
      </c>
      <c r="F794">
        <v>2010</v>
      </c>
    </row>
    <row r="795" spans="1:6">
      <c r="A795" t="s">
        <v>65</v>
      </c>
      <c r="B795" t="str">
        <f t="shared" si="13"/>
        <v>William E. Simon Foundation_Manhattan Institute200910000</v>
      </c>
      <c r="C795" t="s">
        <v>40</v>
      </c>
      <c r="D795" t="s">
        <v>30</v>
      </c>
      <c r="E795" s="3">
        <v>10000</v>
      </c>
      <c r="F795">
        <v>2009</v>
      </c>
    </row>
    <row r="796" spans="1:6">
      <c r="A796" t="s">
        <v>65</v>
      </c>
      <c r="B796" t="str">
        <f t="shared" si="13"/>
        <v>William E. Simon Foundation_Manhattan Institute2009300000</v>
      </c>
      <c r="C796" t="s">
        <v>40</v>
      </c>
      <c r="D796" t="s">
        <v>30</v>
      </c>
      <c r="E796" s="3">
        <v>300000</v>
      </c>
      <c r="F796">
        <v>2009</v>
      </c>
    </row>
    <row r="797" spans="1:6">
      <c r="A797" t="s">
        <v>65</v>
      </c>
      <c r="B797" t="str">
        <f t="shared" si="13"/>
        <v>William E. Simon Foundation_Manhattan Institute2008387500</v>
      </c>
      <c r="C797" t="s">
        <v>40</v>
      </c>
      <c r="D797" t="s">
        <v>30</v>
      </c>
      <c r="E797" s="3">
        <v>387500</v>
      </c>
      <c r="F797">
        <v>2008</v>
      </c>
    </row>
    <row r="798" spans="1:6">
      <c r="A798" t="s">
        <v>65</v>
      </c>
      <c r="B798" t="str">
        <f t="shared" si="13"/>
        <v>William E. Simon Foundation_Manhattan Institute2007300000</v>
      </c>
      <c r="C798" t="s">
        <v>40</v>
      </c>
      <c r="D798" t="s">
        <v>30</v>
      </c>
      <c r="E798" s="3">
        <v>300000</v>
      </c>
      <c r="F798">
        <v>2007</v>
      </c>
    </row>
    <row r="799" spans="1:6">
      <c r="A799" t="s">
        <v>65</v>
      </c>
      <c r="B799" t="str">
        <f t="shared" si="13"/>
        <v>William E. Simon Foundation_Manhattan Institute20075000</v>
      </c>
      <c r="C799" t="s">
        <v>40</v>
      </c>
      <c r="D799" t="s">
        <v>30</v>
      </c>
      <c r="E799" s="3">
        <v>5000</v>
      </c>
      <c r="F799">
        <v>2007</v>
      </c>
    </row>
    <row r="800" spans="1:6">
      <c r="A800" t="s">
        <v>65</v>
      </c>
      <c r="B800" t="str">
        <f t="shared" si="13"/>
        <v>William E. Simon Foundation_Manhattan Institute200752500</v>
      </c>
      <c r="C800" t="s">
        <v>40</v>
      </c>
      <c r="D800" t="s">
        <v>30</v>
      </c>
      <c r="E800" s="3">
        <v>52500</v>
      </c>
      <c r="F800">
        <v>2007</v>
      </c>
    </row>
    <row r="801" spans="1:7">
      <c r="A801" t="s">
        <v>65</v>
      </c>
      <c r="B801" t="str">
        <f t="shared" si="13"/>
        <v>William E. Simon Foundation_Manhattan Institute200626200</v>
      </c>
      <c r="C801" t="s">
        <v>40</v>
      </c>
      <c r="D801" t="s">
        <v>30</v>
      </c>
      <c r="E801" s="3">
        <v>26200</v>
      </c>
      <c r="F801">
        <v>2006</v>
      </c>
    </row>
    <row r="802" spans="1:7">
      <c r="A802" t="s">
        <v>65</v>
      </c>
      <c r="B802" t="str">
        <f t="shared" si="13"/>
        <v>William E. Simon Foundation_Manhattan Institute2006300000</v>
      </c>
      <c r="C802" t="s">
        <v>40</v>
      </c>
      <c r="D802" t="s">
        <v>30</v>
      </c>
      <c r="E802" s="3">
        <v>300000</v>
      </c>
      <c r="F802">
        <v>2006</v>
      </c>
    </row>
    <row r="803" spans="1:7">
      <c r="A803" t="s">
        <v>65</v>
      </c>
      <c r="B803" t="str">
        <f t="shared" si="13"/>
        <v>William E. Simon Foundation_Manhattan Institute20065000</v>
      </c>
      <c r="C803" t="s">
        <v>40</v>
      </c>
      <c r="D803" t="s">
        <v>30</v>
      </c>
      <c r="E803" s="3">
        <v>5000</v>
      </c>
      <c r="F803">
        <v>2006</v>
      </c>
    </row>
    <row r="804" spans="1:7">
      <c r="A804" t="s">
        <v>65</v>
      </c>
      <c r="B804" t="str">
        <f t="shared" si="13"/>
        <v>William E. Simon Foundation_Manhattan Institute200675000</v>
      </c>
      <c r="C804" t="s">
        <v>40</v>
      </c>
      <c r="D804" t="s">
        <v>30</v>
      </c>
      <c r="E804" s="3">
        <v>75000</v>
      </c>
      <c r="F804">
        <v>2006</v>
      </c>
    </row>
    <row r="805" spans="1:7">
      <c r="A805" t="s">
        <v>65</v>
      </c>
      <c r="B805" t="str">
        <f t="shared" si="13"/>
        <v>William E. Simon Foundation_Manhattan Institute20055000</v>
      </c>
      <c r="C805" t="s">
        <v>40</v>
      </c>
      <c r="D805" t="s">
        <v>30</v>
      </c>
      <c r="E805" s="3">
        <v>5000</v>
      </c>
      <c r="F805">
        <v>2005</v>
      </c>
    </row>
    <row r="806" spans="1:7">
      <c r="A806" t="s">
        <v>65</v>
      </c>
      <c r="B806" t="str">
        <f t="shared" si="13"/>
        <v>William E. Simon Foundation_Manhattan Institute200550000</v>
      </c>
      <c r="C806" t="s">
        <v>40</v>
      </c>
      <c r="D806" t="s">
        <v>30</v>
      </c>
      <c r="E806" s="3">
        <v>50000</v>
      </c>
      <c r="F806">
        <v>2005</v>
      </c>
    </row>
    <row r="807" spans="1:7">
      <c r="A807" t="s">
        <v>65</v>
      </c>
      <c r="B807" t="str">
        <f t="shared" si="13"/>
        <v>William E. Simon Foundation_Manhattan Institute20045000</v>
      </c>
      <c r="C807" t="s">
        <v>40</v>
      </c>
      <c r="D807" t="s">
        <v>30</v>
      </c>
      <c r="E807" s="3">
        <v>5000</v>
      </c>
      <c r="F807">
        <v>2004</v>
      </c>
    </row>
    <row r="808" spans="1:7">
      <c r="A808" t="s">
        <v>65</v>
      </c>
      <c r="B808" t="str">
        <f t="shared" si="13"/>
        <v>William E. Simon Foundation_Manhattan Institute200450000</v>
      </c>
      <c r="C808" t="s">
        <v>40</v>
      </c>
      <c r="D808" t="s">
        <v>30</v>
      </c>
      <c r="E808" s="3">
        <v>50000</v>
      </c>
      <c r="F808">
        <v>2004</v>
      </c>
    </row>
    <row r="809" spans="1:7">
      <c r="A809" t="s">
        <v>65</v>
      </c>
      <c r="B809" t="str">
        <f t="shared" si="13"/>
        <v>William E. Simon Foundation_Manhattan Institute200320000</v>
      </c>
      <c r="C809" t="s">
        <v>40</v>
      </c>
      <c r="D809" t="s">
        <v>30</v>
      </c>
      <c r="E809" s="3">
        <v>20000</v>
      </c>
      <c r="F809">
        <v>2003</v>
      </c>
    </row>
    <row r="810" spans="1:7">
      <c r="A810" t="s">
        <v>65</v>
      </c>
      <c r="B810" t="str">
        <f t="shared" si="13"/>
        <v>William E. Simon Foundation_Manhattan Institute200375000</v>
      </c>
      <c r="C810" t="s">
        <v>40</v>
      </c>
      <c r="D810" t="s">
        <v>30</v>
      </c>
      <c r="E810" s="3">
        <v>75000</v>
      </c>
      <c r="F810">
        <v>2003</v>
      </c>
    </row>
    <row r="811" spans="1:7">
      <c r="A811" t="s">
        <v>65</v>
      </c>
      <c r="B811" t="str">
        <f t="shared" si="13"/>
        <v>William E. Simon Foundation_Manhattan Institute200015000</v>
      </c>
      <c r="C811" t="s">
        <v>40</v>
      </c>
      <c r="D811" t="s">
        <v>30</v>
      </c>
      <c r="E811" s="3">
        <v>15000</v>
      </c>
      <c r="F811">
        <v>2000</v>
      </c>
    </row>
    <row r="812" spans="1:7">
      <c r="A812">
        <v>990</v>
      </c>
      <c r="B812" t="str">
        <f t="shared" si="13"/>
        <v>William H. Donner Foundation_Manhattan Institute201525000</v>
      </c>
      <c r="C812" t="s">
        <v>23</v>
      </c>
      <c r="D812" t="s">
        <v>30</v>
      </c>
      <c r="E812" s="3">
        <v>25000</v>
      </c>
      <c r="F812">
        <v>2015</v>
      </c>
      <c r="G812" t="s">
        <v>101</v>
      </c>
    </row>
    <row r="813" spans="1:7">
      <c r="A813">
        <v>990</v>
      </c>
      <c r="B813" t="str">
        <f t="shared" si="13"/>
        <v>William H. Donner Foundation_Manhattan Institute20155000</v>
      </c>
      <c r="C813" t="s">
        <v>23</v>
      </c>
      <c r="D813" t="s">
        <v>30</v>
      </c>
      <c r="E813" s="3">
        <v>5000</v>
      </c>
      <c r="F813">
        <v>2015</v>
      </c>
      <c r="G813" t="s">
        <v>101</v>
      </c>
    </row>
    <row r="814" spans="1:7">
      <c r="A814">
        <v>990</v>
      </c>
      <c r="B814" t="str">
        <f t="shared" si="13"/>
        <v>William H. Donner Foundation_Manhattan Institute201425000</v>
      </c>
      <c r="C814" t="s">
        <v>23</v>
      </c>
      <c r="D814" t="s">
        <v>30</v>
      </c>
      <c r="E814" s="3">
        <v>25000</v>
      </c>
      <c r="F814">
        <v>2014</v>
      </c>
      <c r="G814" t="s">
        <v>101</v>
      </c>
    </row>
    <row r="815" spans="1:7">
      <c r="A815">
        <v>990</v>
      </c>
      <c r="B815" t="str">
        <f t="shared" si="13"/>
        <v>William H. Donner Foundation_Manhattan Institute20145000</v>
      </c>
      <c r="C815" t="s">
        <v>23</v>
      </c>
      <c r="D815" t="s">
        <v>30</v>
      </c>
      <c r="E815" s="3">
        <v>5000</v>
      </c>
      <c r="F815">
        <v>2014</v>
      </c>
      <c r="G815" t="s">
        <v>101</v>
      </c>
    </row>
    <row r="816" spans="1:7">
      <c r="A816">
        <v>990</v>
      </c>
      <c r="B816" t="str">
        <f t="shared" si="13"/>
        <v>William H. Donner Foundation_Manhattan Institute20146500</v>
      </c>
      <c r="C816" t="s">
        <v>23</v>
      </c>
      <c r="D816" t="s">
        <v>30</v>
      </c>
      <c r="E816" s="3">
        <v>6500</v>
      </c>
      <c r="F816">
        <v>2014</v>
      </c>
      <c r="G816" t="s">
        <v>101</v>
      </c>
    </row>
    <row r="817" spans="1:6">
      <c r="A817" t="s">
        <v>65</v>
      </c>
      <c r="B817" t="str">
        <f t="shared" si="13"/>
        <v>William H. Donner Foundation_Manhattan Institute201225000</v>
      </c>
      <c r="C817" t="s">
        <v>23</v>
      </c>
      <c r="D817" t="s">
        <v>30</v>
      </c>
      <c r="E817" s="3">
        <v>25000</v>
      </c>
      <c r="F817">
        <v>2012</v>
      </c>
    </row>
    <row r="818" spans="1:6">
      <c r="A818" t="s">
        <v>65</v>
      </c>
      <c r="B818" t="str">
        <f t="shared" si="13"/>
        <v>William H. Donner Foundation_Manhattan Institute20126000</v>
      </c>
      <c r="C818" t="s">
        <v>23</v>
      </c>
      <c r="D818" t="s">
        <v>30</v>
      </c>
      <c r="E818" s="3">
        <v>6000</v>
      </c>
      <c r="F818">
        <v>2012</v>
      </c>
    </row>
    <row r="819" spans="1:6">
      <c r="A819" t="s">
        <v>65</v>
      </c>
      <c r="B819" t="str">
        <f t="shared" si="13"/>
        <v>William H. Donner Foundation_Manhattan Institute201110500</v>
      </c>
      <c r="C819" t="s">
        <v>23</v>
      </c>
      <c r="D819" t="s">
        <v>30</v>
      </c>
      <c r="E819" s="3">
        <v>10500</v>
      </c>
      <c r="F819">
        <v>2011</v>
      </c>
    </row>
    <row r="820" spans="1:6">
      <c r="A820" t="s">
        <v>65</v>
      </c>
      <c r="B820" t="str">
        <f t="shared" si="13"/>
        <v>William H. Donner Foundation_Manhattan Institute201125000</v>
      </c>
      <c r="C820" t="s">
        <v>23</v>
      </c>
      <c r="D820" t="s">
        <v>30</v>
      </c>
      <c r="E820" s="3">
        <v>25000</v>
      </c>
      <c r="F820">
        <v>2011</v>
      </c>
    </row>
    <row r="821" spans="1:6">
      <c r="A821" t="s">
        <v>65</v>
      </c>
      <c r="B821" t="str">
        <f t="shared" si="13"/>
        <v>William H. Donner Foundation_Manhattan Institute201025000</v>
      </c>
      <c r="C821" t="s">
        <v>23</v>
      </c>
      <c r="D821" t="s">
        <v>30</v>
      </c>
      <c r="E821" s="3">
        <v>25000</v>
      </c>
      <c r="F821">
        <v>2010</v>
      </c>
    </row>
    <row r="822" spans="1:6">
      <c r="A822" t="s">
        <v>65</v>
      </c>
      <c r="B822" t="str">
        <f t="shared" si="13"/>
        <v>William H. Donner Foundation_Manhattan Institute20107500</v>
      </c>
      <c r="C822" t="s">
        <v>23</v>
      </c>
      <c r="D822" t="s">
        <v>30</v>
      </c>
      <c r="E822" s="3">
        <v>7500</v>
      </c>
      <c r="F822">
        <v>2010</v>
      </c>
    </row>
    <row r="823" spans="1:6">
      <c r="A823" t="s">
        <v>65</v>
      </c>
      <c r="B823" t="str">
        <f t="shared" si="13"/>
        <v>William H. Donner Foundation_Manhattan Institute200910000</v>
      </c>
      <c r="C823" t="s">
        <v>23</v>
      </c>
      <c r="D823" t="s">
        <v>30</v>
      </c>
      <c r="E823" s="3">
        <v>10000</v>
      </c>
      <c r="F823">
        <v>2009</v>
      </c>
    </row>
    <row r="824" spans="1:6">
      <c r="A824" t="s">
        <v>65</v>
      </c>
      <c r="B824" t="str">
        <f t="shared" si="13"/>
        <v>William H. Donner Foundation_Manhattan Institute200925000</v>
      </c>
      <c r="C824" t="s">
        <v>23</v>
      </c>
      <c r="D824" t="s">
        <v>30</v>
      </c>
      <c r="E824" s="3">
        <v>25000</v>
      </c>
      <c r="F824">
        <v>2009</v>
      </c>
    </row>
    <row r="825" spans="1:6">
      <c r="A825" t="s">
        <v>65</v>
      </c>
      <c r="B825" t="str">
        <f t="shared" si="13"/>
        <v>William H. Donner Foundation_Manhattan Institute200830000</v>
      </c>
      <c r="C825" t="s">
        <v>23</v>
      </c>
      <c r="D825" t="s">
        <v>30</v>
      </c>
      <c r="E825" s="3">
        <v>30000</v>
      </c>
      <c r="F825">
        <v>2008</v>
      </c>
    </row>
    <row r="826" spans="1:6">
      <c r="A826" t="s">
        <v>65</v>
      </c>
      <c r="B826" t="str">
        <f t="shared" si="13"/>
        <v>William H. Donner Foundation_Manhattan Institute200710000</v>
      </c>
      <c r="C826" t="s">
        <v>23</v>
      </c>
      <c r="D826" t="s">
        <v>30</v>
      </c>
      <c r="E826" s="3">
        <v>10000</v>
      </c>
      <c r="F826">
        <v>2007</v>
      </c>
    </row>
    <row r="827" spans="1:6">
      <c r="A827" t="s">
        <v>65</v>
      </c>
      <c r="B827" t="str">
        <f t="shared" si="13"/>
        <v>William H. Donner Foundation_Manhattan Institute200725000</v>
      </c>
      <c r="C827" t="s">
        <v>23</v>
      </c>
      <c r="D827" t="s">
        <v>30</v>
      </c>
      <c r="E827" s="3">
        <v>25000</v>
      </c>
      <c r="F827">
        <v>2007</v>
      </c>
    </row>
    <row r="828" spans="1:6">
      <c r="A828" t="s">
        <v>65</v>
      </c>
      <c r="B828" t="str">
        <f t="shared" si="13"/>
        <v>William H. Donner Foundation_Manhattan Institute20075000</v>
      </c>
      <c r="C828" t="s">
        <v>23</v>
      </c>
      <c r="D828" t="s">
        <v>30</v>
      </c>
      <c r="E828" s="3">
        <v>5000</v>
      </c>
      <c r="F828">
        <v>2007</v>
      </c>
    </row>
    <row r="829" spans="1:6">
      <c r="A829" t="s">
        <v>65</v>
      </c>
      <c r="B829" t="str">
        <f t="shared" si="13"/>
        <v>William H. Donner Foundation_Manhattan Institute200610000</v>
      </c>
      <c r="C829" t="s">
        <v>23</v>
      </c>
      <c r="D829" t="s">
        <v>30</v>
      </c>
      <c r="E829" s="3">
        <v>10000</v>
      </c>
      <c r="F829">
        <v>2006</v>
      </c>
    </row>
    <row r="830" spans="1:6">
      <c r="A830" t="s">
        <v>65</v>
      </c>
      <c r="B830" t="str">
        <f t="shared" si="13"/>
        <v>William H. Donner Foundation_Manhattan Institute200625000</v>
      </c>
      <c r="C830" t="s">
        <v>23</v>
      </c>
      <c r="D830" t="s">
        <v>30</v>
      </c>
      <c r="E830" s="3">
        <v>25000</v>
      </c>
      <c r="F830">
        <v>2006</v>
      </c>
    </row>
    <row r="831" spans="1:6">
      <c r="A831" t="s">
        <v>65</v>
      </c>
      <c r="B831" t="str">
        <f t="shared" si="13"/>
        <v>William H. Donner Foundation_Manhattan Institute200630000</v>
      </c>
      <c r="C831" t="s">
        <v>23</v>
      </c>
      <c r="D831" t="s">
        <v>30</v>
      </c>
      <c r="E831" s="3">
        <v>30000</v>
      </c>
      <c r="F831">
        <v>2006</v>
      </c>
    </row>
    <row r="832" spans="1:6">
      <c r="A832" t="s">
        <v>65</v>
      </c>
      <c r="B832" t="str">
        <f t="shared" si="13"/>
        <v>William H. Donner Foundation_Manhattan Institute200520000</v>
      </c>
      <c r="C832" t="s">
        <v>23</v>
      </c>
      <c r="D832" t="s">
        <v>30</v>
      </c>
      <c r="E832" s="3">
        <v>20000</v>
      </c>
      <c r="F832">
        <v>2005</v>
      </c>
    </row>
    <row r="833" spans="1:6">
      <c r="A833" t="s">
        <v>65</v>
      </c>
      <c r="B833" t="str">
        <f t="shared" si="13"/>
        <v>William H. Donner Foundation_Manhattan Institute200525000</v>
      </c>
      <c r="C833" t="s">
        <v>23</v>
      </c>
      <c r="D833" t="s">
        <v>30</v>
      </c>
      <c r="E833" s="3">
        <v>25000</v>
      </c>
      <c r="F833">
        <v>2005</v>
      </c>
    </row>
    <row r="834" spans="1:6">
      <c r="A834" t="s">
        <v>65</v>
      </c>
      <c r="B834" t="str">
        <f t="shared" si="13"/>
        <v>William H. Donner Foundation_Manhattan Institute20053000</v>
      </c>
      <c r="C834" t="s">
        <v>23</v>
      </c>
      <c r="D834" t="s">
        <v>30</v>
      </c>
      <c r="E834" s="3">
        <v>3000</v>
      </c>
      <c r="F834">
        <v>2005</v>
      </c>
    </row>
    <row r="835" spans="1:6">
      <c r="A835" t="s">
        <v>65</v>
      </c>
      <c r="B835" t="str">
        <f t="shared" si="13"/>
        <v>William H. Donner Foundation_Manhattan Institute200410000</v>
      </c>
      <c r="C835" t="s">
        <v>23</v>
      </c>
      <c r="D835" t="s">
        <v>30</v>
      </c>
      <c r="E835" s="3">
        <v>10000</v>
      </c>
      <c r="F835">
        <v>2004</v>
      </c>
    </row>
    <row r="836" spans="1:6">
      <c r="A836" t="s">
        <v>65</v>
      </c>
      <c r="B836" t="str">
        <f t="shared" si="13"/>
        <v>William H. Donner Foundation_Manhattan Institute200425000</v>
      </c>
      <c r="C836" t="s">
        <v>23</v>
      </c>
      <c r="D836" t="s">
        <v>30</v>
      </c>
      <c r="E836" s="3">
        <v>25000</v>
      </c>
      <c r="F836">
        <v>2004</v>
      </c>
    </row>
    <row r="837" spans="1:6">
      <c r="A837" t="s">
        <v>65</v>
      </c>
      <c r="B837" t="str">
        <f t="shared" si="13"/>
        <v>William H. Donner Foundation_Manhattan Institute200425000</v>
      </c>
      <c r="C837" t="s">
        <v>23</v>
      </c>
      <c r="D837" t="s">
        <v>30</v>
      </c>
      <c r="E837" s="3">
        <v>25000</v>
      </c>
      <c r="F837">
        <v>2004</v>
      </c>
    </row>
    <row r="838" spans="1:6">
      <c r="A838" t="s">
        <v>65</v>
      </c>
      <c r="B838" t="str">
        <f t="shared" si="13"/>
        <v>William H. Donner Foundation_Manhattan Institute200430000</v>
      </c>
      <c r="C838" t="s">
        <v>23</v>
      </c>
      <c r="D838" t="s">
        <v>30</v>
      </c>
      <c r="E838" s="3">
        <v>30000</v>
      </c>
      <c r="F838">
        <v>2004</v>
      </c>
    </row>
    <row r="839" spans="1:6">
      <c r="A839" t="s">
        <v>65</v>
      </c>
      <c r="B839" t="str">
        <f t="shared" si="13"/>
        <v>William H. Donner Foundation_Manhattan Institute200350000</v>
      </c>
      <c r="C839" t="s">
        <v>23</v>
      </c>
      <c r="D839" t="s">
        <v>30</v>
      </c>
      <c r="E839" s="3">
        <v>50000</v>
      </c>
      <c r="F839">
        <v>2003</v>
      </c>
    </row>
    <row r="840" spans="1:6">
      <c r="A840" t="s">
        <v>65</v>
      </c>
      <c r="B840" t="str">
        <f t="shared" si="13"/>
        <v>William H. Donner Foundation_Manhattan Institute200250000</v>
      </c>
      <c r="C840" t="s">
        <v>23</v>
      </c>
      <c r="D840" t="s">
        <v>30</v>
      </c>
      <c r="E840" s="3">
        <v>50000</v>
      </c>
      <c r="F840">
        <v>2002</v>
      </c>
    </row>
    <row r="841" spans="1:6">
      <c r="A841" t="s">
        <v>65</v>
      </c>
      <c r="B841" t="str">
        <f t="shared" si="13"/>
        <v>William H. Donner Foundation_Manhattan Institute200120000</v>
      </c>
      <c r="C841" t="s">
        <v>23</v>
      </c>
      <c r="D841" t="s">
        <v>30</v>
      </c>
      <c r="E841" s="3">
        <v>20000</v>
      </c>
      <c r="F841">
        <v>2001</v>
      </c>
    </row>
    <row r="842" spans="1:6">
      <c r="A842" t="s">
        <v>65</v>
      </c>
      <c r="B842" t="str">
        <f t="shared" si="13"/>
        <v>William H. Donner Foundation_Manhattan Institute200125000</v>
      </c>
      <c r="C842" t="s">
        <v>23</v>
      </c>
      <c r="D842" t="s">
        <v>30</v>
      </c>
      <c r="E842" s="3">
        <v>25000</v>
      </c>
      <c r="F842">
        <v>2001</v>
      </c>
    </row>
    <row r="843" spans="1:6">
      <c r="A843" t="s">
        <v>65</v>
      </c>
      <c r="B843" t="str">
        <f t="shared" ref="B843:B906" si="14">C843&amp;"_"&amp;D843&amp;F843&amp;E843</f>
        <v>William H. Donner Foundation_Manhattan Institute200125000</v>
      </c>
      <c r="C843" t="s">
        <v>23</v>
      </c>
      <c r="D843" t="s">
        <v>30</v>
      </c>
      <c r="E843" s="3">
        <v>25000</v>
      </c>
      <c r="F843">
        <v>2001</v>
      </c>
    </row>
    <row r="844" spans="1:6">
      <c r="A844" t="s">
        <v>65</v>
      </c>
      <c r="B844" t="str">
        <f t="shared" si="14"/>
        <v>William H. Donner Foundation_Manhattan Institute200125000</v>
      </c>
      <c r="C844" t="s">
        <v>23</v>
      </c>
      <c r="D844" t="s">
        <v>30</v>
      </c>
      <c r="E844" s="3">
        <v>25000</v>
      </c>
      <c r="F844">
        <v>2001</v>
      </c>
    </row>
    <row r="845" spans="1:6">
      <c r="A845" t="s">
        <v>65</v>
      </c>
      <c r="B845" t="str">
        <f t="shared" si="14"/>
        <v>William H. Donner Foundation_Manhattan Institute200125000</v>
      </c>
      <c r="C845" t="s">
        <v>23</v>
      </c>
      <c r="D845" t="s">
        <v>30</v>
      </c>
      <c r="E845" s="3">
        <v>25000</v>
      </c>
      <c r="F845">
        <v>2001</v>
      </c>
    </row>
    <row r="846" spans="1:6">
      <c r="A846" t="s">
        <v>65</v>
      </c>
      <c r="B846" t="str">
        <f t="shared" si="14"/>
        <v>William H. Donner Foundation_Manhattan Institute200010000</v>
      </c>
      <c r="C846" t="s">
        <v>23</v>
      </c>
      <c r="D846" t="s">
        <v>30</v>
      </c>
      <c r="E846" s="3">
        <v>10000</v>
      </c>
      <c r="F846">
        <v>2000</v>
      </c>
    </row>
    <row r="847" spans="1:6">
      <c r="A847" t="s">
        <v>65</v>
      </c>
      <c r="B847" t="str">
        <f t="shared" si="14"/>
        <v>William H. Donner Foundation_Manhattan Institute199950000</v>
      </c>
      <c r="C847" t="s">
        <v>23</v>
      </c>
      <c r="D847" t="s">
        <v>30</v>
      </c>
      <c r="E847" s="3">
        <v>50000</v>
      </c>
      <c r="F847">
        <v>1999</v>
      </c>
    </row>
    <row r="848" spans="1:6">
      <c r="A848" t="s">
        <v>65</v>
      </c>
      <c r="B848" t="str">
        <f t="shared" si="14"/>
        <v>William H. Donner Foundation_Manhattan Institute199810500</v>
      </c>
      <c r="C848" t="s">
        <v>23</v>
      </c>
      <c r="D848" t="s">
        <v>30</v>
      </c>
      <c r="E848" s="3">
        <v>10500</v>
      </c>
      <c r="F848">
        <v>1998</v>
      </c>
    </row>
    <row r="849" spans="1:7">
      <c r="A849" t="s">
        <v>65</v>
      </c>
      <c r="B849" t="str">
        <f t="shared" si="14"/>
        <v>William H. Donner Foundation_Manhattan Institute199850000</v>
      </c>
      <c r="C849" t="s">
        <v>23</v>
      </c>
      <c r="D849" t="s">
        <v>30</v>
      </c>
      <c r="E849" s="3">
        <v>50000</v>
      </c>
      <c r="F849">
        <v>1998</v>
      </c>
    </row>
    <row r="850" spans="1:7">
      <c r="A850" s="16">
        <v>990</v>
      </c>
      <c r="B850" t="str">
        <f>C850&amp;"_"&amp;D850&amp;F850&amp;E850</f>
        <v>Charles G. Koch Charitable Foundation_Manhattan Institute for Policy Research201295000</v>
      </c>
      <c r="C850" s="16" t="s">
        <v>4</v>
      </c>
      <c r="D850" s="16" t="s">
        <v>146</v>
      </c>
      <c r="E850" s="17">
        <v>95000</v>
      </c>
      <c r="F850" s="16">
        <v>2012</v>
      </c>
      <c r="G850" s="16" t="s">
        <v>101</v>
      </c>
    </row>
    <row r="851" spans="1:7">
      <c r="A851" s="16">
        <v>990</v>
      </c>
      <c r="B851" t="str">
        <f t="shared" ref="B851:B880" si="15">C851&amp;"_"&amp;D851&amp;F851&amp;E851</f>
        <v>Charles G. Koch Charitable Foundation_Manhattan Institute for Policy Research20125000</v>
      </c>
      <c r="C851" s="16" t="s">
        <v>4</v>
      </c>
      <c r="D851" s="16" t="s">
        <v>146</v>
      </c>
      <c r="E851" s="17">
        <v>5000</v>
      </c>
      <c r="F851" s="16">
        <v>2012</v>
      </c>
      <c r="G851" s="16" t="s">
        <v>101</v>
      </c>
    </row>
    <row r="852" spans="1:7">
      <c r="A852" s="16">
        <v>990</v>
      </c>
      <c r="B852" t="str">
        <f t="shared" si="15"/>
        <v>Charles G. Koch Charitable Foundation_Manhattan Institute for Policy Research2013198000</v>
      </c>
      <c r="C852" s="16" t="s">
        <v>4</v>
      </c>
      <c r="D852" s="16" t="s">
        <v>146</v>
      </c>
      <c r="E852" s="17">
        <v>198000</v>
      </c>
      <c r="F852" s="16">
        <v>2013</v>
      </c>
      <c r="G852" s="16" t="s">
        <v>101</v>
      </c>
    </row>
    <row r="853" spans="1:7">
      <c r="A853" s="16">
        <v>990</v>
      </c>
      <c r="B853" t="str">
        <f t="shared" si="15"/>
        <v>Charles G. Koch Charitable Foundation_Manhattan Institute for Policy Research2014155000</v>
      </c>
      <c r="C853" s="16" t="s">
        <v>4</v>
      </c>
      <c r="D853" s="16" t="s">
        <v>146</v>
      </c>
      <c r="E853" s="17">
        <v>155000</v>
      </c>
      <c r="F853" s="16">
        <v>2014</v>
      </c>
      <c r="G853" s="16" t="s">
        <v>101</v>
      </c>
    </row>
    <row r="854" spans="1:7">
      <c r="A854" s="16">
        <v>990</v>
      </c>
      <c r="B854" t="str">
        <f t="shared" si="15"/>
        <v>Charles G. Koch Charitable Foundation_Manhattan Institute for Policy Research201411300</v>
      </c>
      <c r="C854" s="16" t="s">
        <v>4</v>
      </c>
      <c r="D854" s="16" t="s">
        <v>146</v>
      </c>
      <c r="E854" s="17">
        <v>11300</v>
      </c>
      <c r="F854" s="16">
        <v>2014</v>
      </c>
      <c r="G854" s="16" t="s">
        <v>101</v>
      </c>
    </row>
    <row r="855" spans="1:7">
      <c r="A855" s="16">
        <v>990</v>
      </c>
      <c r="B855" t="str">
        <f t="shared" si="15"/>
        <v>Charles G. Koch Charitable Foundation_Manhattan Institute for Policy Research201535000</v>
      </c>
      <c r="C855" s="16" t="s">
        <v>4</v>
      </c>
      <c r="D855" s="16" t="s">
        <v>146</v>
      </c>
      <c r="E855" s="17">
        <v>35000</v>
      </c>
      <c r="F855" s="16">
        <v>2015</v>
      </c>
      <c r="G855" s="16" t="s">
        <v>101</v>
      </c>
    </row>
    <row r="856" spans="1:7">
      <c r="A856" s="16">
        <v>990</v>
      </c>
      <c r="B856" t="str">
        <f t="shared" si="15"/>
        <v>Charles G. Koch Charitable Foundation_Manhattan Institute for Policy Research201521362</v>
      </c>
      <c r="C856" s="16" t="s">
        <v>4</v>
      </c>
      <c r="D856" s="16" t="s">
        <v>146</v>
      </c>
      <c r="E856" s="17">
        <v>21362</v>
      </c>
      <c r="F856" s="16">
        <v>2015</v>
      </c>
      <c r="G856" s="16" t="s">
        <v>101</v>
      </c>
    </row>
    <row r="857" spans="1:7">
      <c r="A857" s="16">
        <v>990</v>
      </c>
      <c r="B857" t="str">
        <f t="shared" si="15"/>
        <v>Charles G. Koch Charitable Foundation_Manhattan Institute for Policy Research2016225000</v>
      </c>
      <c r="C857" s="16" t="s">
        <v>4</v>
      </c>
      <c r="D857" s="16" t="s">
        <v>146</v>
      </c>
      <c r="E857" s="17">
        <v>225000</v>
      </c>
      <c r="F857" s="16">
        <v>2016</v>
      </c>
      <c r="G857" s="16" t="s">
        <v>101</v>
      </c>
    </row>
    <row r="858" spans="1:7">
      <c r="A858" s="16">
        <v>990</v>
      </c>
      <c r="B858" t="str">
        <f t="shared" si="15"/>
        <v>Charles G. Koch Charitable Foundation_Manhattan Institute for Policy Research201610062</v>
      </c>
      <c r="C858" s="16" t="s">
        <v>4</v>
      </c>
      <c r="D858" s="16" t="s">
        <v>146</v>
      </c>
      <c r="E858" s="17">
        <v>10062</v>
      </c>
      <c r="F858" s="16">
        <v>2016</v>
      </c>
      <c r="G858" s="16" t="s">
        <v>101</v>
      </c>
    </row>
    <row r="859" spans="1:7">
      <c r="A859" s="16">
        <v>990</v>
      </c>
      <c r="B859" t="str">
        <f t="shared" si="15"/>
        <v>Charles G. Koch Charitable Foundation_Manhattan Institute for Policy Research201715093</v>
      </c>
      <c r="C859" s="16" t="s">
        <v>4</v>
      </c>
      <c r="D859" s="16" t="s">
        <v>146</v>
      </c>
      <c r="E859" s="17">
        <v>15093</v>
      </c>
      <c r="F859" s="16">
        <v>2017</v>
      </c>
      <c r="G859" s="16" t="s">
        <v>101</v>
      </c>
    </row>
    <row r="860" spans="1:7">
      <c r="A860" s="16">
        <v>990</v>
      </c>
      <c r="B860" t="str">
        <f t="shared" si="15"/>
        <v>Charles G. Koch Charitable Foundation_Manhattan Institute for Policy Research2017255000</v>
      </c>
      <c r="C860" s="16" t="s">
        <v>4</v>
      </c>
      <c r="D860" s="16" t="s">
        <v>146</v>
      </c>
      <c r="E860" s="17">
        <v>255000</v>
      </c>
      <c r="F860" s="16">
        <v>2017</v>
      </c>
      <c r="G860" s="16" t="s">
        <v>101</v>
      </c>
    </row>
    <row r="861" spans="1:7">
      <c r="A861" s="16">
        <v>990</v>
      </c>
      <c r="B861" t="str">
        <f t="shared" si="15"/>
        <v>Charles G. Koch Charitable Foundation_Manhattan Institute for Policy Research201860000</v>
      </c>
      <c r="C861" s="16" t="s">
        <v>4</v>
      </c>
      <c r="D861" s="16" t="s">
        <v>146</v>
      </c>
      <c r="E861" s="17">
        <v>60000</v>
      </c>
      <c r="F861" s="16">
        <v>2018</v>
      </c>
      <c r="G861" s="16" t="s">
        <v>101</v>
      </c>
    </row>
    <row r="862" spans="1:7">
      <c r="A862" s="16">
        <v>990</v>
      </c>
      <c r="B862" t="str">
        <f t="shared" si="15"/>
        <v>Charles Koch Institute_Manhattan Institute for Policy Research201415200</v>
      </c>
      <c r="C862" s="16" t="s">
        <v>105</v>
      </c>
      <c r="D862" s="16" t="s">
        <v>146</v>
      </c>
      <c r="E862" s="17">
        <v>15200</v>
      </c>
      <c r="F862" s="16">
        <v>2014</v>
      </c>
      <c r="G862" s="16" t="s">
        <v>101</v>
      </c>
    </row>
    <row r="863" spans="1:7">
      <c r="A863" s="16">
        <v>990</v>
      </c>
      <c r="B863" t="str">
        <f t="shared" si="15"/>
        <v>Charles Koch Institute_Manhattan Institute for Policy Research201524200</v>
      </c>
      <c r="C863" s="16" t="s">
        <v>105</v>
      </c>
      <c r="D863" s="16" t="s">
        <v>146</v>
      </c>
      <c r="E863" s="17">
        <v>24200</v>
      </c>
      <c r="F863" s="16">
        <v>2015</v>
      </c>
      <c r="G863" s="16" t="s">
        <v>101</v>
      </c>
    </row>
    <row r="864" spans="1:7">
      <c r="A864" s="16">
        <v>990</v>
      </c>
      <c r="B864" t="str">
        <f t="shared" si="15"/>
        <v>Charles Koch Institute_Manhattan Institute for Policy Research20169000</v>
      </c>
      <c r="C864" s="16" t="s">
        <v>105</v>
      </c>
      <c r="D864" s="16" t="s">
        <v>146</v>
      </c>
      <c r="E864" s="17">
        <v>9000</v>
      </c>
      <c r="F864" s="16">
        <v>2016</v>
      </c>
      <c r="G864" s="16" t="s">
        <v>101</v>
      </c>
    </row>
    <row r="865" spans="1:7">
      <c r="A865" s="16">
        <v>990</v>
      </c>
      <c r="B865" t="str">
        <f t="shared" si="15"/>
        <v>Charles Koch Institute_Manhattan Institute for Policy Research20178500</v>
      </c>
      <c r="C865" s="16" t="s">
        <v>105</v>
      </c>
      <c r="D865" s="16" t="s">
        <v>146</v>
      </c>
      <c r="E865" s="17">
        <v>8500</v>
      </c>
      <c r="F865" s="16">
        <v>2017</v>
      </c>
      <c r="G865" s="16" t="s">
        <v>101</v>
      </c>
    </row>
    <row r="866" spans="1:7">
      <c r="A866" s="16">
        <v>990</v>
      </c>
      <c r="B866" t="str">
        <f t="shared" si="15"/>
        <v>Charles Koch Institute_Manhattan Institute for Policy Research20189820</v>
      </c>
      <c r="C866" s="16" t="s">
        <v>105</v>
      </c>
      <c r="D866" s="16" t="s">
        <v>146</v>
      </c>
      <c r="E866" s="17">
        <v>9820</v>
      </c>
      <c r="F866" s="16">
        <v>2018</v>
      </c>
      <c r="G866" s="16" t="s">
        <v>101</v>
      </c>
    </row>
    <row r="867" spans="1:7">
      <c r="A867" s="16" t="s">
        <v>155</v>
      </c>
      <c r="B867" t="str">
        <f t="shared" si="15"/>
        <v>Claude R. Lambe Charitable Foundation_Manhattan Institute for Policy Research199925000</v>
      </c>
      <c r="C867" s="16" t="s">
        <v>31</v>
      </c>
      <c r="D867" s="16" t="s">
        <v>146</v>
      </c>
      <c r="E867" s="17">
        <v>25000</v>
      </c>
      <c r="F867" s="16">
        <v>1999</v>
      </c>
    </row>
    <row r="868" spans="1:7">
      <c r="A868" s="16" t="s">
        <v>155</v>
      </c>
      <c r="B868" t="str">
        <f t="shared" si="15"/>
        <v>Claude R. Lambe Charitable Foundation_Manhattan Institute for Policy Research2001100000</v>
      </c>
      <c r="C868" s="16" t="s">
        <v>31</v>
      </c>
      <c r="D868" s="16" t="s">
        <v>146</v>
      </c>
      <c r="E868" s="17">
        <v>100000</v>
      </c>
      <c r="F868" s="16">
        <v>2001</v>
      </c>
    </row>
    <row r="869" spans="1:7">
      <c r="A869" s="16">
        <v>990</v>
      </c>
      <c r="B869" t="str">
        <f t="shared" si="15"/>
        <v>Claude R. Lambe Charitable Foundation_Manhattan Institute for Policy Research2003200000</v>
      </c>
      <c r="C869" s="16" t="s">
        <v>31</v>
      </c>
      <c r="D869" s="16" t="s">
        <v>146</v>
      </c>
      <c r="E869" s="17">
        <v>200000</v>
      </c>
      <c r="F869" s="16">
        <v>2003</v>
      </c>
      <c r="G869" s="16" t="s">
        <v>101</v>
      </c>
    </row>
    <row r="870" spans="1:7">
      <c r="A870" s="16">
        <v>990</v>
      </c>
      <c r="B870" t="str">
        <f t="shared" si="15"/>
        <v>Claude R. Lambe Charitable Foundation_Manhattan Institute for Policy Research2004200000</v>
      </c>
      <c r="C870" s="16" t="s">
        <v>31</v>
      </c>
      <c r="D870" s="16" t="s">
        <v>146</v>
      </c>
      <c r="E870" s="17">
        <v>200000</v>
      </c>
      <c r="F870" s="16">
        <v>2004</v>
      </c>
      <c r="G870" s="16" t="s">
        <v>101</v>
      </c>
    </row>
    <row r="871" spans="1:7">
      <c r="A871" s="16">
        <v>990</v>
      </c>
      <c r="B871" t="str">
        <f t="shared" si="15"/>
        <v>Claude R. Lambe Charitable Foundation_Manhattan Institute for Policy Research2005200000</v>
      </c>
      <c r="C871" s="16" t="s">
        <v>31</v>
      </c>
      <c r="D871" s="16" t="s">
        <v>146</v>
      </c>
      <c r="E871" s="17">
        <v>200000</v>
      </c>
      <c r="F871" s="16">
        <v>2005</v>
      </c>
      <c r="G871" s="16" t="s">
        <v>101</v>
      </c>
    </row>
    <row r="872" spans="1:7">
      <c r="A872" s="16">
        <v>990</v>
      </c>
      <c r="B872" t="str">
        <f t="shared" si="15"/>
        <v>Claude R. Lambe Charitable Foundation_Manhattan Institute for Policy Research2006200000</v>
      </c>
      <c r="C872" s="16" t="s">
        <v>31</v>
      </c>
      <c r="D872" s="16" t="s">
        <v>146</v>
      </c>
      <c r="E872" s="17">
        <v>200000</v>
      </c>
      <c r="F872" s="16">
        <v>2006</v>
      </c>
      <c r="G872" s="16" t="s">
        <v>101</v>
      </c>
    </row>
    <row r="873" spans="1:7">
      <c r="A873" s="16">
        <v>990</v>
      </c>
      <c r="B873" t="str">
        <f t="shared" si="15"/>
        <v>Claude R. Lambe Charitable Foundation_Manhattan Institute for Policy Research2007200000</v>
      </c>
      <c r="C873" s="16" t="s">
        <v>31</v>
      </c>
      <c r="D873" s="16" t="s">
        <v>146</v>
      </c>
      <c r="E873" s="17">
        <v>200000</v>
      </c>
      <c r="F873" s="16">
        <v>2007</v>
      </c>
      <c r="G873" s="16" t="s">
        <v>101</v>
      </c>
    </row>
    <row r="874" spans="1:7">
      <c r="A874" s="16">
        <v>990</v>
      </c>
      <c r="B874" t="str">
        <f t="shared" si="15"/>
        <v>Claude R. Lambe Charitable Foundation_Manhattan Institute for Policy Research2008200000</v>
      </c>
      <c r="C874" s="16" t="s">
        <v>31</v>
      </c>
      <c r="D874" s="16" t="s">
        <v>146</v>
      </c>
      <c r="E874" s="17">
        <v>200000</v>
      </c>
      <c r="F874" s="16">
        <v>2008</v>
      </c>
      <c r="G874" s="16" t="s">
        <v>101</v>
      </c>
    </row>
    <row r="875" spans="1:7">
      <c r="A875" s="16">
        <v>990</v>
      </c>
      <c r="B875" t="str">
        <f t="shared" si="15"/>
        <v>Claude R. Lambe Charitable Foundation_Manhattan Institute for Policy Research2009200000</v>
      </c>
      <c r="C875" s="16" t="s">
        <v>31</v>
      </c>
      <c r="D875" s="16" t="s">
        <v>146</v>
      </c>
      <c r="E875" s="17">
        <v>200000</v>
      </c>
      <c r="F875" s="16">
        <v>2009</v>
      </c>
      <c r="G875" s="16" t="s">
        <v>101</v>
      </c>
    </row>
    <row r="876" spans="1:7">
      <c r="A876" s="16">
        <v>990</v>
      </c>
      <c r="B876" t="str">
        <f t="shared" si="15"/>
        <v>Claude R. Lambe Charitable Foundation_Manhattan Institute for Policy Research2010200000</v>
      </c>
      <c r="C876" s="16" t="s">
        <v>31</v>
      </c>
      <c r="D876" s="16" t="s">
        <v>146</v>
      </c>
      <c r="E876" s="17">
        <v>200000</v>
      </c>
      <c r="F876" s="16">
        <v>2010</v>
      </c>
      <c r="G876" s="16" t="s">
        <v>101</v>
      </c>
    </row>
    <row r="877" spans="1:7">
      <c r="A877" s="16">
        <v>990</v>
      </c>
      <c r="B877" t="str">
        <f t="shared" si="15"/>
        <v>Claude R. Lambe Charitable Foundation_Manhattan Institute for Policy Research2011200000</v>
      </c>
      <c r="C877" s="16" t="s">
        <v>31</v>
      </c>
      <c r="D877" s="16" t="s">
        <v>146</v>
      </c>
      <c r="E877" s="17">
        <v>200000</v>
      </c>
      <c r="F877" s="16">
        <v>2011</v>
      </c>
      <c r="G877" s="16" t="s">
        <v>101</v>
      </c>
    </row>
    <row r="878" spans="1:7">
      <c r="A878" s="16">
        <v>990</v>
      </c>
      <c r="B878" t="str">
        <f t="shared" si="15"/>
        <v>Claude R. Lambe Charitable Foundation_Manhattan Institute for Policy Research2012175000</v>
      </c>
      <c r="C878" s="16" t="s">
        <v>31</v>
      </c>
      <c r="D878" s="16" t="s">
        <v>146</v>
      </c>
      <c r="E878" s="17">
        <v>175000</v>
      </c>
      <c r="F878" s="16">
        <v>2012</v>
      </c>
      <c r="G878" s="16" t="s">
        <v>101</v>
      </c>
    </row>
    <row r="879" spans="1:7">
      <c r="A879" s="16" t="s">
        <v>155</v>
      </c>
      <c r="B879" t="str">
        <f t="shared" si="15"/>
        <v>David H. Koch Charitable Foundation_Manhattan Institute for Policy Research198625000</v>
      </c>
      <c r="C879" s="16" t="s">
        <v>60</v>
      </c>
      <c r="D879" s="16" t="s">
        <v>146</v>
      </c>
      <c r="E879" s="17">
        <v>25000</v>
      </c>
      <c r="F879" s="16">
        <v>1986</v>
      </c>
    </row>
    <row r="880" spans="1:7">
      <c r="A880" s="16" t="s">
        <v>155</v>
      </c>
      <c r="B880" t="str">
        <f t="shared" si="15"/>
        <v>David H. Koch Charitable Foundation_Manhattan Institute for Policy Research198725000</v>
      </c>
      <c r="C880" s="16" t="s">
        <v>60</v>
      </c>
      <c r="D880" s="16" t="s">
        <v>146</v>
      </c>
      <c r="E880" s="17">
        <v>25000</v>
      </c>
      <c r="F880" s="16">
        <v>1987</v>
      </c>
    </row>
    <row r="881" spans="1:8">
      <c r="A881">
        <v>990</v>
      </c>
      <c r="B881" t="str">
        <f>C881&amp;"_"&amp;D881&amp;F881&amp;E881</f>
        <v>DonorsTrust_Manhattan Institute for Policy Research201810000</v>
      </c>
      <c r="C881" t="s">
        <v>6</v>
      </c>
      <c r="D881" t="s">
        <v>146</v>
      </c>
      <c r="E881" s="3">
        <v>10000</v>
      </c>
      <c r="F881">
        <v>2018</v>
      </c>
      <c r="G881" s="20" t="s">
        <v>101</v>
      </c>
    </row>
    <row r="882" spans="1:8">
      <c r="A882">
        <v>990</v>
      </c>
      <c r="B882" t="str">
        <f t="shared" ref="B882:B945" si="16">C882&amp;"_"&amp;D882&amp;F882&amp;E882</f>
        <v>DonorsTrust_Manhattan Institute for Policy Research2018364000</v>
      </c>
      <c r="C882" t="s">
        <v>6</v>
      </c>
      <c r="D882" t="s">
        <v>146</v>
      </c>
      <c r="E882" s="3">
        <v>364000</v>
      </c>
      <c r="F882">
        <v>2018</v>
      </c>
      <c r="G882" s="20" t="s">
        <v>101</v>
      </c>
    </row>
    <row r="883" spans="1:8">
      <c r="A883">
        <v>990</v>
      </c>
      <c r="B883" t="str">
        <f t="shared" si="16"/>
        <v>DonorsTrust_Manhattan Institute for Policy Research201810000</v>
      </c>
      <c r="C883" t="s">
        <v>6</v>
      </c>
      <c r="D883" t="s">
        <v>146</v>
      </c>
      <c r="E883" s="3">
        <v>10000</v>
      </c>
      <c r="F883">
        <v>2018</v>
      </c>
      <c r="G883" s="20" t="s">
        <v>101</v>
      </c>
    </row>
    <row r="884" spans="1:8">
      <c r="A884">
        <v>990</v>
      </c>
      <c r="B884" t="str">
        <f t="shared" si="16"/>
        <v>DonorsTrust_Manhattan Institute for Policy Research201710000</v>
      </c>
      <c r="C884" t="s">
        <v>6</v>
      </c>
      <c r="D884" t="s">
        <v>146</v>
      </c>
      <c r="E884" s="3">
        <v>10000</v>
      </c>
      <c r="F884">
        <v>2017</v>
      </c>
      <c r="G884" t="s">
        <v>101</v>
      </c>
    </row>
    <row r="885" spans="1:8">
      <c r="A885">
        <v>990</v>
      </c>
      <c r="B885" t="str">
        <f t="shared" si="16"/>
        <v>DonorsTrust_Manhattan Institute for Policy Research201712000</v>
      </c>
      <c r="C885" t="s">
        <v>6</v>
      </c>
      <c r="D885" t="s">
        <v>146</v>
      </c>
      <c r="E885" s="3">
        <v>12000</v>
      </c>
      <c r="F885">
        <v>2017</v>
      </c>
      <c r="G885" t="s">
        <v>101</v>
      </c>
    </row>
    <row r="886" spans="1:8">
      <c r="A886">
        <v>990</v>
      </c>
      <c r="B886" t="str">
        <f t="shared" si="16"/>
        <v>DonorsTrust_Manhattan Institute for Policy Research201783615.44</v>
      </c>
      <c r="C886" t="s">
        <v>6</v>
      </c>
      <c r="D886" t="s">
        <v>146</v>
      </c>
      <c r="E886" s="3">
        <v>83615.44</v>
      </c>
      <c r="F886">
        <v>2017</v>
      </c>
      <c r="G886" t="s">
        <v>101</v>
      </c>
      <c r="H886" t="s">
        <v>156</v>
      </c>
    </row>
    <row r="887" spans="1:8">
      <c r="A887">
        <v>990</v>
      </c>
      <c r="B887" t="str">
        <f t="shared" si="16"/>
        <v>DonorsTrust_Manhattan Institute for Policy Research201710000</v>
      </c>
      <c r="C887" t="s">
        <v>6</v>
      </c>
      <c r="D887" t="s">
        <v>146</v>
      </c>
      <c r="E887" s="3">
        <v>10000</v>
      </c>
      <c r="F887">
        <v>2017</v>
      </c>
      <c r="G887" t="s">
        <v>101</v>
      </c>
    </row>
    <row r="888" spans="1:8">
      <c r="A888">
        <v>990</v>
      </c>
      <c r="B888" t="str">
        <f t="shared" si="16"/>
        <v>DonorsTrust_Manhattan Institute for Policy Research201725000</v>
      </c>
      <c r="C888" t="s">
        <v>6</v>
      </c>
      <c r="D888" t="s">
        <v>146</v>
      </c>
      <c r="E888" s="3">
        <v>25000</v>
      </c>
      <c r="F888">
        <v>2017</v>
      </c>
      <c r="G888" t="s">
        <v>101</v>
      </c>
    </row>
    <row r="889" spans="1:8">
      <c r="A889">
        <v>990</v>
      </c>
      <c r="B889" t="str">
        <f t="shared" si="16"/>
        <v>DonorsTrust_Manhattan Institute for Policy Research20171500</v>
      </c>
      <c r="C889" t="s">
        <v>6</v>
      </c>
      <c r="D889" t="s">
        <v>146</v>
      </c>
      <c r="E889" s="3">
        <v>1500</v>
      </c>
      <c r="F889">
        <v>2017</v>
      </c>
      <c r="G889" t="s">
        <v>101</v>
      </c>
    </row>
    <row r="890" spans="1:8">
      <c r="A890">
        <v>990</v>
      </c>
      <c r="B890" t="str">
        <f t="shared" si="16"/>
        <v>DonorsTrust_Manhattan Institute for Policy Research201710000</v>
      </c>
      <c r="C890" t="s">
        <v>6</v>
      </c>
      <c r="D890" t="s">
        <v>146</v>
      </c>
      <c r="E890" s="3">
        <v>10000</v>
      </c>
      <c r="F890">
        <v>2017</v>
      </c>
      <c r="G890" t="s">
        <v>101</v>
      </c>
    </row>
    <row r="891" spans="1:8">
      <c r="A891">
        <v>990</v>
      </c>
      <c r="B891" t="str">
        <f t="shared" si="16"/>
        <v>DonorsTrust_Manhattan Institute for Policy Research20172500</v>
      </c>
      <c r="C891" t="s">
        <v>6</v>
      </c>
      <c r="D891" t="s">
        <v>146</v>
      </c>
      <c r="E891" s="3">
        <v>2500</v>
      </c>
      <c r="F891">
        <v>2017</v>
      </c>
      <c r="G891" t="s">
        <v>101</v>
      </c>
    </row>
    <row r="892" spans="1:8">
      <c r="A892">
        <v>990</v>
      </c>
      <c r="B892" t="str">
        <f t="shared" si="16"/>
        <v>DonorsTrust_Manhattan Institute for Policy Research20161000</v>
      </c>
      <c r="C892" t="s">
        <v>6</v>
      </c>
      <c r="D892" t="s">
        <v>146</v>
      </c>
      <c r="E892" s="3">
        <v>1000</v>
      </c>
      <c r="F892">
        <v>2016</v>
      </c>
      <c r="G892" t="s">
        <v>101</v>
      </c>
    </row>
    <row r="893" spans="1:8">
      <c r="A893">
        <v>990</v>
      </c>
      <c r="B893" t="str">
        <f t="shared" si="16"/>
        <v>DonorsTrust_Manhattan Institute for Policy Research201610000</v>
      </c>
      <c r="C893" t="s">
        <v>6</v>
      </c>
      <c r="D893" t="s">
        <v>146</v>
      </c>
      <c r="E893" s="3">
        <v>10000</v>
      </c>
      <c r="F893">
        <v>2016</v>
      </c>
      <c r="G893" t="s">
        <v>101</v>
      </c>
    </row>
    <row r="894" spans="1:8">
      <c r="A894">
        <v>990</v>
      </c>
      <c r="B894" t="str">
        <f t="shared" si="16"/>
        <v>DonorsTrust_Manhattan Institute for Policy Research20161000</v>
      </c>
      <c r="C894" t="s">
        <v>6</v>
      </c>
      <c r="D894" t="s">
        <v>146</v>
      </c>
      <c r="E894" s="3">
        <v>1000</v>
      </c>
      <c r="F894">
        <v>2016</v>
      </c>
      <c r="G894" t="s">
        <v>101</v>
      </c>
    </row>
    <row r="895" spans="1:8">
      <c r="A895">
        <v>990</v>
      </c>
      <c r="B895" t="str">
        <f t="shared" si="16"/>
        <v>DonorsTrust_Manhattan Institute for Policy Research20161000</v>
      </c>
      <c r="C895" t="s">
        <v>6</v>
      </c>
      <c r="D895" t="s">
        <v>146</v>
      </c>
      <c r="E895" s="3">
        <v>1000</v>
      </c>
      <c r="F895">
        <v>2016</v>
      </c>
      <c r="G895" t="s">
        <v>101</v>
      </c>
    </row>
    <row r="896" spans="1:8">
      <c r="A896">
        <v>990</v>
      </c>
      <c r="B896" t="str">
        <f t="shared" si="16"/>
        <v>DonorsTrust_Manhattan Institute for Policy Research20161500</v>
      </c>
      <c r="C896" t="s">
        <v>6</v>
      </c>
      <c r="D896" t="s">
        <v>146</v>
      </c>
      <c r="E896" s="3">
        <v>1500</v>
      </c>
      <c r="F896">
        <v>2016</v>
      </c>
      <c r="G896" t="s">
        <v>101</v>
      </c>
    </row>
    <row r="897" spans="1:7">
      <c r="A897">
        <v>990</v>
      </c>
      <c r="B897" t="str">
        <f t="shared" si="16"/>
        <v>DonorsTrust_Manhattan Institute for Policy Research201610000</v>
      </c>
      <c r="C897" t="s">
        <v>6</v>
      </c>
      <c r="D897" t="s">
        <v>146</v>
      </c>
      <c r="E897" s="3">
        <v>10000</v>
      </c>
      <c r="F897">
        <v>2016</v>
      </c>
      <c r="G897" t="s">
        <v>101</v>
      </c>
    </row>
    <row r="898" spans="1:7">
      <c r="A898">
        <v>990</v>
      </c>
      <c r="B898" t="str">
        <f t="shared" si="16"/>
        <v>DonorsTrust_Manhattan Institute for Policy Research201610000</v>
      </c>
      <c r="C898" t="s">
        <v>6</v>
      </c>
      <c r="D898" t="s">
        <v>146</v>
      </c>
      <c r="E898" s="3">
        <v>10000</v>
      </c>
      <c r="F898">
        <v>2016</v>
      </c>
      <c r="G898" t="s">
        <v>101</v>
      </c>
    </row>
    <row r="899" spans="1:7">
      <c r="A899">
        <v>990</v>
      </c>
      <c r="B899" t="str">
        <f t="shared" si="16"/>
        <v>DonorsTrust_Manhattan Institute for Policy Research201610000</v>
      </c>
      <c r="C899" t="s">
        <v>6</v>
      </c>
      <c r="D899" t="s">
        <v>146</v>
      </c>
      <c r="E899" s="3">
        <v>10000</v>
      </c>
      <c r="F899">
        <v>2016</v>
      </c>
      <c r="G899" t="s">
        <v>101</v>
      </c>
    </row>
    <row r="900" spans="1:7">
      <c r="A900">
        <v>990</v>
      </c>
      <c r="B900" t="str">
        <f t="shared" si="16"/>
        <v>DonorsTrust_Manhattan Institute for Policy Research20165000</v>
      </c>
      <c r="C900" t="s">
        <v>6</v>
      </c>
      <c r="D900" t="s">
        <v>146</v>
      </c>
      <c r="E900" s="3">
        <v>5000</v>
      </c>
      <c r="F900">
        <v>2016</v>
      </c>
      <c r="G900" t="s">
        <v>101</v>
      </c>
    </row>
    <row r="901" spans="1:7">
      <c r="A901">
        <v>990</v>
      </c>
      <c r="B901" t="str">
        <f t="shared" si="16"/>
        <v>DonorsTrust_Manhattan Institute for Policy Research20165000</v>
      </c>
      <c r="C901" t="s">
        <v>6</v>
      </c>
      <c r="D901" t="s">
        <v>146</v>
      </c>
      <c r="E901" s="3">
        <v>5000</v>
      </c>
      <c r="F901">
        <v>2016</v>
      </c>
      <c r="G901" t="s">
        <v>101</v>
      </c>
    </row>
    <row r="902" spans="1:7">
      <c r="A902">
        <v>990</v>
      </c>
      <c r="B902" t="str">
        <f t="shared" si="16"/>
        <v>DonorsTrust_Manhattan Institute for Policy Research20169000</v>
      </c>
      <c r="C902" t="s">
        <v>6</v>
      </c>
      <c r="D902" t="s">
        <v>146</v>
      </c>
      <c r="E902" s="3">
        <v>9000</v>
      </c>
      <c r="F902">
        <v>2016</v>
      </c>
      <c r="G902" t="s">
        <v>101</v>
      </c>
    </row>
    <row r="903" spans="1:7">
      <c r="A903" s="18">
        <v>990</v>
      </c>
      <c r="B903" t="str">
        <f t="shared" si="16"/>
        <v>DonorsTrust_Manhattan Institute for Policy Research20151000</v>
      </c>
      <c r="C903" t="s">
        <v>6</v>
      </c>
      <c r="D903" t="s">
        <v>146</v>
      </c>
      <c r="E903" s="19">
        <v>1000</v>
      </c>
      <c r="F903" s="18">
        <v>2015</v>
      </c>
      <c r="G903" t="s">
        <v>101</v>
      </c>
    </row>
    <row r="904" spans="1:7">
      <c r="A904" s="18">
        <v>990</v>
      </c>
      <c r="B904" t="str">
        <f t="shared" si="16"/>
        <v>DonorsTrust_Manhattan Institute for Policy Research201525000</v>
      </c>
      <c r="C904" t="s">
        <v>6</v>
      </c>
      <c r="D904" t="s">
        <v>146</v>
      </c>
      <c r="E904" s="19">
        <v>25000</v>
      </c>
      <c r="F904" s="18">
        <v>2015</v>
      </c>
      <c r="G904" t="s">
        <v>101</v>
      </c>
    </row>
    <row r="905" spans="1:7">
      <c r="A905" s="18">
        <v>990</v>
      </c>
      <c r="B905" t="str">
        <f t="shared" si="16"/>
        <v>DonorsTrust_Manhattan Institute for Policy Research201515000</v>
      </c>
      <c r="C905" t="s">
        <v>6</v>
      </c>
      <c r="D905" t="s">
        <v>146</v>
      </c>
      <c r="E905" s="19">
        <v>15000</v>
      </c>
      <c r="F905" s="18">
        <v>2015</v>
      </c>
      <c r="G905" t="s">
        <v>101</v>
      </c>
    </row>
    <row r="906" spans="1:7">
      <c r="A906" s="18">
        <v>990</v>
      </c>
      <c r="B906" t="str">
        <f t="shared" si="16"/>
        <v>DonorsTrust_Manhattan Institute for Policy Research201510000</v>
      </c>
      <c r="C906" t="s">
        <v>6</v>
      </c>
      <c r="D906" t="s">
        <v>146</v>
      </c>
      <c r="E906" s="19">
        <v>10000</v>
      </c>
      <c r="F906" s="18">
        <v>2015</v>
      </c>
      <c r="G906" t="s">
        <v>101</v>
      </c>
    </row>
    <row r="907" spans="1:7">
      <c r="A907" s="18">
        <v>990</v>
      </c>
      <c r="B907" t="str">
        <f t="shared" si="16"/>
        <v>DonorsTrust_Manhattan Institute for Policy Research20155000</v>
      </c>
      <c r="C907" t="s">
        <v>6</v>
      </c>
      <c r="D907" t="s">
        <v>146</v>
      </c>
      <c r="E907" s="19">
        <v>5000</v>
      </c>
      <c r="F907" s="18">
        <v>2015</v>
      </c>
      <c r="G907" t="s">
        <v>101</v>
      </c>
    </row>
    <row r="908" spans="1:7">
      <c r="A908" s="18">
        <v>990</v>
      </c>
      <c r="B908" t="str">
        <f t="shared" si="16"/>
        <v>DonorsTrust_Manhattan Institute for Policy Research20151000</v>
      </c>
      <c r="C908" t="s">
        <v>6</v>
      </c>
      <c r="D908" t="s">
        <v>146</v>
      </c>
      <c r="E908" s="19">
        <v>1000</v>
      </c>
      <c r="F908" s="18">
        <v>2015</v>
      </c>
      <c r="G908" t="s">
        <v>101</v>
      </c>
    </row>
    <row r="909" spans="1:7">
      <c r="A909" s="18">
        <v>990</v>
      </c>
      <c r="B909" t="str">
        <f t="shared" si="16"/>
        <v>DonorsTrust_Manhattan Institute for Policy Research20155000</v>
      </c>
      <c r="C909" t="s">
        <v>6</v>
      </c>
      <c r="D909" t="s">
        <v>146</v>
      </c>
      <c r="E909" s="19">
        <v>5000</v>
      </c>
      <c r="F909" s="18">
        <v>2015</v>
      </c>
      <c r="G909" t="s">
        <v>101</v>
      </c>
    </row>
    <row r="910" spans="1:7">
      <c r="A910" s="18">
        <v>990</v>
      </c>
      <c r="B910" t="str">
        <f t="shared" si="16"/>
        <v>DonorsTrust_Manhattan Institute for Policy Research201510000</v>
      </c>
      <c r="C910" t="s">
        <v>6</v>
      </c>
      <c r="D910" t="s">
        <v>146</v>
      </c>
      <c r="E910" s="19">
        <v>10000</v>
      </c>
      <c r="F910" s="18">
        <v>2015</v>
      </c>
      <c r="G910" t="s">
        <v>101</v>
      </c>
    </row>
    <row r="911" spans="1:7">
      <c r="A911" s="18">
        <v>990</v>
      </c>
      <c r="B911" t="str">
        <f t="shared" si="16"/>
        <v>DonorsTrust_Manhattan Institute for Policy Research20155000</v>
      </c>
      <c r="C911" t="s">
        <v>6</v>
      </c>
      <c r="D911" t="s">
        <v>146</v>
      </c>
      <c r="E911" s="19">
        <v>5000</v>
      </c>
      <c r="F911" s="18">
        <v>2015</v>
      </c>
      <c r="G911" t="s">
        <v>101</v>
      </c>
    </row>
    <row r="912" spans="1:7">
      <c r="A912" s="18">
        <v>990</v>
      </c>
      <c r="B912" t="str">
        <f t="shared" si="16"/>
        <v>DonorsTrust_Manhattan Institute for Policy Research20153000</v>
      </c>
      <c r="C912" t="s">
        <v>6</v>
      </c>
      <c r="D912" t="s">
        <v>146</v>
      </c>
      <c r="E912" s="19">
        <v>3000</v>
      </c>
      <c r="F912" s="18">
        <v>2015</v>
      </c>
      <c r="G912" t="s">
        <v>101</v>
      </c>
    </row>
    <row r="913" spans="1:7">
      <c r="A913" s="18">
        <v>990</v>
      </c>
      <c r="B913" t="str">
        <f t="shared" si="16"/>
        <v>DonorsTrust_Manhattan Institute for Policy Research201510000</v>
      </c>
      <c r="C913" t="s">
        <v>6</v>
      </c>
      <c r="D913" t="s">
        <v>146</v>
      </c>
      <c r="E913" s="19">
        <v>10000</v>
      </c>
      <c r="F913" s="18">
        <v>2015</v>
      </c>
      <c r="G913" t="s">
        <v>101</v>
      </c>
    </row>
    <row r="914" spans="1:7">
      <c r="A914" s="18">
        <v>990</v>
      </c>
      <c r="B914" t="str">
        <f t="shared" si="16"/>
        <v>DonorsTrust_Manhattan Institute for Policy Research20152500</v>
      </c>
      <c r="C914" t="s">
        <v>6</v>
      </c>
      <c r="D914" t="s">
        <v>146</v>
      </c>
      <c r="E914" s="19">
        <v>2500</v>
      </c>
      <c r="F914" s="18">
        <v>2015</v>
      </c>
      <c r="G914" t="s">
        <v>101</v>
      </c>
    </row>
    <row r="915" spans="1:7">
      <c r="A915" t="s">
        <v>65</v>
      </c>
      <c r="B915" t="str">
        <f t="shared" si="16"/>
        <v>DonorsTrust_Manhattan Institute for Policy Research201425000</v>
      </c>
      <c r="C915" t="s">
        <v>6</v>
      </c>
      <c r="D915" t="s">
        <v>146</v>
      </c>
      <c r="E915" s="3">
        <v>25000</v>
      </c>
      <c r="F915">
        <v>2014</v>
      </c>
    </row>
    <row r="916" spans="1:7">
      <c r="A916" t="s">
        <v>65</v>
      </c>
      <c r="B916" t="str">
        <f t="shared" si="16"/>
        <v>DonorsTrust_Manhattan Institute for Policy Research201410000</v>
      </c>
      <c r="C916" t="s">
        <v>6</v>
      </c>
      <c r="D916" t="s">
        <v>146</v>
      </c>
      <c r="E916" s="3">
        <v>10000</v>
      </c>
      <c r="F916">
        <v>2014</v>
      </c>
    </row>
    <row r="917" spans="1:7">
      <c r="A917" t="s">
        <v>65</v>
      </c>
      <c r="B917" t="str">
        <f t="shared" si="16"/>
        <v>DonorsTrust_Manhattan Institute for Policy Research20141000</v>
      </c>
      <c r="C917" t="s">
        <v>6</v>
      </c>
      <c r="D917" t="s">
        <v>146</v>
      </c>
      <c r="E917" s="3">
        <v>1000</v>
      </c>
      <c r="F917">
        <v>2014</v>
      </c>
    </row>
    <row r="918" spans="1:7">
      <c r="A918" t="s">
        <v>65</v>
      </c>
      <c r="B918" t="str">
        <f t="shared" si="16"/>
        <v>DonorsTrust_Manhattan Institute for Policy Research20141000</v>
      </c>
      <c r="C918" t="s">
        <v>6</v>
      </c>
      <c r="D918" t="s">
        <v>146</v>
      </c>
      <c r="E918" s="3">
        <v>1000</v>
      </c>
      <c r="F918">
        <v>2014</v>
      </c>
    </row>
    <row r="919" spans="1:7">
      <c r="A919" t="s">
        <v>65</v>
      </c>
      <c r="B919" t="str">
        <f t="shared" si="16"/>
        <v>DonorsTrust_Manhattan Institute for Policy Research201410000</v>
      </c>
      <c r="C919" t="s">
        <v>6</v>
      </c>
      <c r="D919" t="s">
        <v>146</v>
      </c>
      <c r="E919" s="3">
        <v>10000</v>
      </c>
      <c r="F919">
        <v>2014</v>
      </c>
    </row>
    <row r="920" spans="1:7">
      <c r="A920" t="s">
        <v>65</v>
      </c>
      <c r="B920" t="str">
        <f t="shared" si="16"/>
        <v>DonorsTrust_Manhattan Institute for Policy Research201410000</v>
      </c>
      <c r="C920" t="s">
        <v>6</v>
      </c>
      <c r="D920" t="s">
        <v>146</v>
      </c>
      <c r="E920" s="3">
        <v>10000</v>
      </c>
      <c r="F920">
        <v>2014</v>
      </c>
    </row>
    <row r="921" spans="1:7">
      <c r="A921" t="s">
        <v>65</v>
      </c>
      <c r="B921" t="str">
        <f t="shared" si="16"/>
        <v>DonorsTrust_Manhattan Institute for Policy Research201410000</v>
      </c>
      <c r="C921" t="s">
        <v>6</v>
      </c>
      <c r="D921" t="s">
        <v>146</v>
      </c>
      <c r="E921" s="3">
        <v>10000</v>
      </c>
      <c r="F921">
        <v>2014</v>
      </c>
    </row>
    <row r="922" spans="1:7">
      <c r="A922" t="s">
        <v>65</v>
      </c>
      <c r="B922" t="str">
        <f t="shared" si="16"/>
        <v>DonorsTrust_Manhattan Institute for Policy Research20141000</v>
      </c>
      <c r="C922" t="s">
        <v>6</v>
      </c>
      <c r="D922" t="s">
        <v>146</v>
      </c>
      <c r="E922" s="3">
        <v>1000</v>
      </c>
      <c r="F922">
        <v>2014</v>
      </c>
    </row>
    <row r="923" spans="1:7">
      <c r="A923" t="s">
        <v>65</v>
      </c>
      <c r="B923" t="str">
        <f t="shared" si="16"/>
        <v>DonorsTrust_Manhattan Institute for Policy Research20145000</v>
      </c>
      <c r="C923" t="s">
        <v>6</v>
      </c>
      <c r="D923" t="s">
        <v>146</v>
      </c>
      <c r="E923" s="3">
        <v>5000</v>
      </c>
      <c r="F923">
        <v>2014</v>
      </c>
    </row>
    <row r="924" spans="1:7">
      <c r="A924" t="s">
        <v>65</v>
      </c>
      <c r="B924" t="str">
        <f t="shared" si="16"/>
        <v>DonorsTrust_Manhattan Institute for Policy Research20145000</v>
      </c>
      <c r="C924" t="s">
        <v>6</v>
      </c>
      <c r="D924" t="s">
        <v>146</v>
      </c>
      <c r="E924" s="3">
        <v>5000</v>
      </c>
      <c r="F924">
        <v>2014</v>
      </c>
    </row>
    <row r="925" spans="1:7">
      <c r="A925" t="s">
        <v>65</v>
      </c>
      <c r="B925" t="str">
        <f t="shared" si="16"/>
        <v>DonorsTrust_Manhattan Institute for Policy Research201310000</v>
      </c>
      <c r="C925" t="s">
        <v>6</v>
      </c>
      <c r="D925" t="s">
        <v>146</v>
      </c>
      <c r="E925" s="3">
        <v>10000</v>
      </c>
      <c r="F925">
        <v>2013</v>
      </c>
    </row>
    <row r="926" spans="1:7">
      <c r="A926" t="s">
        <v>65</v>
      </c>
      <c r="B926" t="str">
        <f t="shared" si="16"/>
        <v>DonorsTrust_Manhattan Institute for Policy Research20135000</v>
      </c>
      <c r="C926" t="s">
        <v>6</v>
      </c>
      <c r="D926" t="s">
        <v>146</v>
      </c>
      <c r="E926" s="3">
        <v>5000</v>
      </c>
      <c r="F926">
        <v>2013</v>
      </c>
    </row>
    <row r="927" spans="1:7">
      <c r="A927" t="s">
        <v>65</v>
      </c>
      <c r="B927" t="str">
        <f t="shared" si="16"/>
        <v>DonorsTrust_Manhattan Institute for Policy Research20135000</v>
      </c>
      <c r="C927" t="s">
        <v>6</v>
      </c>
      <c r="D927" t="s">
        <v>146</v>
      </c>
      <c r="E927" s="3">
        <v>5000</v>
      </c>
      <c r="F927">
        <v>2013</v>
      </c>
    </row>
    <row r="928" spans="1:7">
      <c r="A928" t="s">
        <v>65</v>
      </c>
      <c r="B928" t="str">
        <f t="shared" si="16"/>
        <v>DonorsTrust_Manhattan Institute for Policy Research201310000</v>
      </c>
      <c r="C928" t="s">
        <v>6</v>
      </c>
      <c r="D928" t="s">
        <v>146</v>
      </c>
      <c r="E928" s="3">
        <v>10000</v>
      </c>
      <c r="F928">
        <v>2013</v>
      </c>
    </row>
    <row r="929" spans="1:6">
      <c r="A929" t="s">
        <v>65</v>
      </c>
      <c r="B929" t="str">
        <f t="shared" si="16"/>
        <v>DonorsTrust_Manhattan Institute for Policy Research201310000</v>
      </c>
      <c r="C929" t="s">
        <v>6</v>
      </c>
      <c r="D929" t="s">
        <v>146</v>
      </c>
      <c r="E929" s="3">
        <v>10000</v>
      </c>
      <c r="F929">
        <v>2013</v>
      </c>
    </row>
    <row r="930" spans="1:6">
      <c r="A930" t="s">
        <v>65</v>
      </c>
      <c r="B930" t="str">
        <f t="shared" si="16"/>
        <v>DonorsTrust_Manhattan Institute for Policy Research20135000</v>
      </c>
      <c r="C930" t="s">
        <v>6</v>
      </c>
      <c r="D930" t="s">
        <v>146</v>
      </c>
      <c r="E930" s="3">
        <v>5000</v>
      </c>
      <c r="F930">
        <v>2013</v>
      </c>
    </row>
    <row r="931" spans="1:6">
      <c r="A931" t="s">
        <v>65</v>
      </c>
      <c r="B931" t="str">
        <f t="shared" si="16"/>
        <v>DonorsTrust_Manhattan Institute for Policy Research201312000</v>
      </c>
      <c r="C931" t="s">
        <v>6</v>
      </c>
      <c r="D931" t="s">
        <v>146</v>
      </c>
      <c r="E931" s="3">
        <v>12000</v>
      </c>
      <c r="F931">
        <v>2013</v>
      </c>
    </row>
    <row r="932" spans="1:6">
      <c r="A932" t="s">
        <v>65</v>
      </c>
      <c r="B932" t="str">
        <f t="shared" si="16"/>
        <v>DonorsTrust_Manhattan Institute for Policy Research201325000</v>
      </c>
      <c r="C932" t="s">
        <v>6</v>
      </c>
      <c r="D932" t="s">
        <v>146</v>
      </c>
      <c r="E932" s="3">
        <v>25000</v>
      </c>
      <c r="F932">
        <v>2013</v>
      </c>
    </row>
    <row r="933" spans="1:6">
      <c r="A933" t="s">
        <v>65</v>
      </c>
      <c r="B933" t="str">
        <f t="shared" si="16"/>
        <v>DonorsTrust_Manhattan Institute for Policy Research20132500</v>
      </c>
      <c r="C933" t="s">
        <v>6</v>
      </c>
      <c r="D933" t="s">
        <v>146</v>
      </c>
      <c r="E933" s="3">
        <v>2500</v>
      </c>
      <c r="F933">
        <v>2013</v>
      </c>
    </row>
    <row r="934" spans="1:6">
      <c r="A934" t="s">
        <v>65</v>
      </c>
      <c r="B934" t="str">
        <f t="shared" si="16"/>
        <v>DonorsTrust_Manhattan Institute for Policy Research201320000</v>
      </c>
      <c r="C934" t="s">
        <v>6</v>
      </c>
      <c r="D934" t="s">
        <v>146</v>
      </c>
      <c r="E934" s="3">
        <v>20000</v>
      </c>
      <c r="F934">
        <v>2013</v>
      </c>
    </row>
    <row r="935" spans="1:6">
      <c r="A935" t="s">
        <v>65</v>
      </c>
      <c r="B935" t="str">
        <f t="shared" si="16"/>
        <v>DonorsTrust_Manhattan Institute for Policy Research20131000</v>
      </c>
      <c r="C935" t="s">
        <v>6</v>
      </c>
      <c r="D935" t="s">
        <v>146</v>
      </c>
      <c r="E935" s="3">
        <v>1000</v>
      </c>
      <c r="F935">
        <v>2013</v>
      </c>
    </row>
    <row r="936" spans="1:6">
      <c r="A936" t="s">
        <v>65</v>
      </c>
      <c r="B936" t="str">
        <f t="shared" si="16"/>
        <v>DonorsTrust_Manhattan Institute for Policy Research20132000</v>
      </c>
      <c r="C936" t="s">
        <v>6</v>
      </c>
      <c r="D936" t="s">
        <v>146</v>
      </c>
      <c r="E936" s="3">
        <v>2000</v>
      </c>
      <c r="F936">
        <v>2013</v>
      </c>
    </row>
    <row r="937" spans="1:6">
      <c r="A937" t="s">
        <v>65</v>
      </c>
      <c r="B937" t="str">
        <f t="shared" si="16"/>
        <v>DonorsTrust_Manhattan Institute for Policy Research201310000</v>
      </c>
      <c r="C937" t="s">
        <v>6</v>
      </c>
      <c r="D937" t="s">
        <v>146</v>
      </c>
      <c r="E937" s="3">
        <v>10000</v>
      </c>
      <c r="F937">
        <v>2013</v>
      </c>
    </row>
    <row r="938" spans="1:6">
      <c r="A938" t="s">
        <v>65</v>
      </c>
      <c r="B938" t="str">
        <f t="shared" si="16"/>
        <v>DonorsTrust_Manhattan Institute for Policy Research201210000</v>
      </c>
      <c r="C938" t="s">
        <v>6</v>
      </c>
      <c r="D938" t="s">
        <v>146</v>
      </c>
      <c r="E938" s="3">
        <v>10000</v>
      </c>
      <c r="F938">
        <v>2012</v>
      </c>
    </row>
    <row r="939" spans="1:6">
      <c r="A939" t="s">
        <v>65</v>
      </c>
      <c r="B939" t="str">
        <f t="shared" si="16"/>
        <v>DonorsTrust_Manhattan Institute for Policy Research201230000</v>
      </c>
      <c r="C939" t="s">
        <v>6</v>
      </c>
      <c r="D939" t="s">
        <v>146</v>
      </c>
      <c r="E939" s="3">
        <v>30000</v>
      </c>
      <c r="F939">
        <v>2012</v>
      </c>
    </row>
    <row r="940" spans="1:6">
      <c r="A940" t="s">
        <v>65</v>
      </c>
      <c r="B940" t="str">
        <f t="shared" si="16"/>
        <v>DonorsTrust_Manhattan Institute for Policy Research201210000</v>
      </c>
      <c r="C940" t="s">
        <v>6</v>
      </c>
      <c r="D940" t="s">
        <v>146</v>
      </c>
      <c r="E940" s="3">
        <v>10000</v>
      </c>
      <c r="F940">
        <v>2012</v>
      </c>
    </row>
    <row r="941" spans="1:6">
      <c r="A941" t="s">
        <v>65</v>
      </c>
      <c r="B941" t="str">
        <f t="shared" si="16"/>
        <v>DonorsTrust_Manhattan Institute for Policy Research20125000</v>
      </c>
      <c r="C941" t="s">
        <v>6</v>
      </c>
      <c r="D941" t="s">
        <v>146</v>
      </c>
      <c r="E941" s="3">
        <v>5000</v>
      </c>
      <c r="F941">
        <v>2012</v>
      </c>
    </row>
    <row r="942" spans="1:6">
      <c r="A942" t="s">
        <v>65</v>
      </c>
      <c r="B942" t="str">
        <f t="shared" si="16"/>
        <v>DonorsTrust_Manhattan Institute for Policy Research20125000</v>
      </c>
      <c r="C942" t="s">
        <v>6</v>
      </c>
      <c r="D942" t="s">
        <v>146</v>
      </c>
      <c r="E942" s="3">
        <v>5000</v>
      </c>
      <c r="F942">
        <v>2012</v>
      </c>
    </row>
    <row r="943" spans="1:6">
      <c r="A943" t="s">
        <v>65</v>
      </c>
      <c r="B943" t="str">
        <f t="shared" si="16"/>
        <v>DonorsTrust_Manhattan Institute for Policy Research20122250</v>
      </c>
      <c r="C943" t="s">
        <v>6</v>
      </c>
      <c r="D943" t="s">
        <v>146</v>
      </c>
      <c r="E943" s="3">
        <v>2250</v>
      </c>
      <c r="F943">
        <v>2012</v>
      </c>
    </row>
    <row r="944" spans="1:6">
      <c r="A944" t="s">
        <v>65</v>
      </c>
      <c r="B944" t="str">
        <f t="shared" si="16"/>
        <v>DonorsTrust_Manhattan Institute for Policy Research201210000</v>
      </c>
      <c r="C944" t="s">
        <v>6</v>
      </c>
      <c r="D944" t="s">
        <v>146</v>
      </c>
      <c r="E944" s="3">
        <v>10000</v>
      </c>
      <c r="F944">
        <v>2012</v>
      </c>
    </row>
    <row r="945" spans="1:6">
      <c r="A945" t="s">
        <v>65</v>
      </c>
      <c r="B945" t="str">
        <f t="shared" si="16"/>
        <v>DonorsTrust_Manhattan Institute for Policy Research20115000</v>
      </c>
      <c r="C945" t="s">
        <v>6</v>
      </c>
      <c r="D945" t="s">
        <v>146</v>
      </c>
      <c r="E945" s="3">
        <v>5000</v>
      </c>
      <c r="F945">
        <v>2011</v>
      </c>
    </row>
    <row r="946" spans="1:6">
      <c r="A946" t="s">
        <v>65</v>
      </c>
      <c r="B946" t="str">
        <f t="shared" ref="B946:B976" si="17">C946&amp;"_"&amp;D946&amp;F946&amp;E946</f>
        <v>DonorsTrust_Manhattan Institute for Policy Research201110000</v>
      </c>
      <c r="C946" t="s">
        <v>6</v>
      </c>
      <c r="D946" t="s">
        <v>146</v>
      </c>
      <c r="E946" s="3">
        <v>10000</v>
      </c>
      <c r="F946">
        <v>2011</v>
      </c>
    </row>
    <row r="947" spans="1:6">
      <c r="A947" t="s">
        <v>65</v>
      </c>
      <c r="B947" t="str">
        <f t="shared" si="17"/>
        <v>DonorsTrust_Manhattan Institute for Policy Research20111000</v>
      </c>
      <c r="C947" t="s">
        <v>6</v>
      </c>
      <c r="D947" t="s">
        <v>146</v>
      </c>
      <c r="E947" s="3">
        <v>1000</v>
      </c>
      <c r="F947">
        <v>2011</v>
      </c>
    </row>
    <row r="948" spans="1:6">
      <c r="A948" t="s">
        <v>65</v>
      </c>
      <c r="B948" t="str">
        <f t="shared" si="17"/>
        <v>DonorsTrust_Manhattan Institute for Policy Research201150000</v>
      </c>
      <c r="C948" t="s">
        <v>6</v>
      </c>
      <c r="D948" t="s">
        <v>146</v>
      </c>
      <c r="E948" s="3">
        <v>50000</v>
      </c>
      <c r="F948">
        <v>2011</v>
      </c>
    </row>
    <row r="949" spans="1:6">
      <c r="A949" t="s">
        <v>65</v>
      </c>
      <c r="B949" t="str">
        <f t="shared" si="17"/>
        <v>DonorsTrust_Manhattan Institute for Policy Research201110000</v>
      </c>
      <c r="C949" t="s">
        <v>6</v>
      </c>
      <c r="D949" t="s">
        <v>146</v>
      </c>
      <c r="E949" s="3">
        <v>10000</v>
      </c>
      <c r="F949">
        <v>2011</v>
      </c>
    </row>
    <row r="950" spans="1:6">
      <c r="A950" t="s">
        <v>65</v>
      </c>
      <c r="B950" t="str">
        <f t="shared" si="17"/>
        <v>DonorsTrust_Manhattan Institute for Policy Research201130000</v>
      </c>
      <c r="C950" t="s">
        <v>6</v>
      </c>
      <c r="D950" t="s">
        <v>146</v>
      </c>
      <c r="E950" s="3">
        <v>30000</v>
      </c>
      <c r="F950">
        <v>2011</v>
      </c>
    </row>
    <row r="951" spans="1:6">
      <c r="A951" t="s">
        <v>65</v>
      </c>
      <c r="B951" t="str">
        <f t="shared" si="17"/>
        <v>DonorsTrust_Manhattan Institute for Policy Research201139000</v>
      </c>
      <c r="C951" t="s">
        <v>6</v>
      </c>
      <c r="D951" t="s">
        <v>146</v>
      </c>
      <c r="E951" s="3">
        <v>39000</v>
      </c>
      <c r="F951">
        <v>2011</v>
      </c>
    </row>
    <row r="952" spans="1:6">
      <c r="A952" t="s">
        <v>65</v>
      </c>
      <c r="B952" t="str">
        <f t="shared" si="17"/>
        <v>DonorsTrust_Manhattan Institute for Policy Research201115000</v>
      </c>
      <c r="C952" t="s">
        <v>6</v>
      </c>
      <c r="D952" t="s">
        <v>146</v>
      </c>
      <c r="E952" s="3">
        <v>15000</v>
      </c>
      <c r="F952">
        <v>2011</v>
      </c>
    </row>
    <row r="953" spans="1:6">
      <c r="A953" t="s">
        <v>65</v>
      </c>
      <c r="B953" t="str">
        <f t="shared" si="17"/>
        <v>DonorsTrust_Manhattan Institute for Policy Research20116000</v>
      </c>
      <c r="C953" t="s">
        <v>6</v>
      </c>
      <c r="D953" t="s">
        <v>146</v>
      </c>
      <c r="E953" s="3">
        <v>6000</v>
      </c>
      <c r="F953">
        <v>2011</v>
      </c>
    </row>
    <row r="954" spans="1:6">
      <c r="A954" t="s">
        <v>65</v>
      </c>
      <c r="B954" t="str">
        <f t="shared" si="17"/>
        <v>DonorsTrust_Manhattan Institute for Policy Research20111000</v>
      </c>
      <c r="C954" t="s">
        <v>6</v>
      </c>
      <c r="D954" t="s">
        <v>146</v>
      </c>
      <c r="E954" s="3">
        <v>1000</v>
      </c>
      <c r="F954">
        <v>2011</v>
      </c>
    </row>
    <row r="955" spans="1:6">
      <c r="A955" t="s">
        <v>65</v>
      </c>
      <c r="B955" t="str">
        <f t="shared" si="17"/>
        <v>DonorsTrust_Manhattan Institute for Policy Research20101000</v>
      </c>
      <c r="C955" t="s">
        <v>6</v>
      </c>
      <c r="D955" t="s">
        <v>146</v>
      </c>
      <c r="E955" s="3">
        <v>1000</v>
      </c>
      <c r="F955">
        <v>2010</v>
      </c>
    </row>
    <row r="956" spans="1:6">
      <c r="A956" t="s">
        <v>65</v>
      </c>
      <c r="B956" t="str">
        <f t="shared" si="17"/>
        <v>DonorsTrust_Manhattan Institute for Policy Research20103000</v>
      </c>
      <c r="C956" t="s">
        <v>6</v>
      </c>
      <c r="D956" t="s">
        <v>146</v>
      </c>
      <c r="E956" s="3">
        <v>3000</v>
      </c>
      <c r="F956">
        <v>2010</v>
      </c>
    </row>
    <row r="957" spans="1:6">
      <c r="A957" t="s">
        <v>65</v>
      </c>
      <c r="B957" t="str">
        <f t="shared" si="17"/>
        <v>DonorsTrust_Manhattan Institute for Policy Research20105000</v>
      </c>
      <c r="C957" t="s">
        <v>6</v>
      </c>
      <c r="D957" t="s">
        <v>146</v>
      </c>
      <c r="E957" s="3">
        <v>5000</v>
      </c>
      <c r="F957">
        <v>2010</v>
      </c>
    </row>
    <row r="958" spans="1:6">
      <c r="A958" t="s">
        <v>65</v>
      </c>
      <c r="B958" t="str">
        <f t="shared" si="17"/>
        <v>DonorsTrust_Manhattan Institute for Policy Research201010000</v>
      </c>
      <c r="C958" t="s">
        <v>6</v>
      </c>
      <c r="D958" t="s">
        <v>146</v>
      </c>
      <c r="E958" s="3">
        <v>10000</v>
      </c>
      <c r="F958">
        <v>2010</v>
      </c>
    </row>
    <row r="959" spans="1:6">
      <c r="A959" t="s">
        <v>65</v>
      </c>
      <c r="B959" t="str">
        <f t="shared" si="17"/>
        <v>DonorsTrust_Manhattan Institute for Policy Research201013000</v>
      </c>
      <c r="C959" t="s">
        <v>6</v>
      </c>
      <c r="D959" t="s">
        <v>146</v>
      </c>
      <c r="E959" s="3">
        <v>13000</v>
      </c>
      <c r="F959">
        <v>2010</v>
      </c>
    </row>
    <row r="960" spans="1:6">
      <c r="A960" t="s">
        <v>65</v>
      </c>
      <c r="B960" t="str">
        <f t="shared" si="17"/>
        <v>DonorsTrust_Manhattan Institute for Policy Research201050000</v>
      </c>
      <c r="C960" t="s">
        <v>6</v>
      </c>
      <c r="D960" t="s">
        <v>146</v>
      </c>
      <c r="E960" s="3">
        <v>50000</v>
      </c>
      <c r="F960">
        <v>2010</v>
      </c>
    </row>
    <row r="961" spans="1:6">
      <c r="A961" t="s">
        <v>65</v>
      </c>
      <c r="B961" t="str">
        <f t="shared" si="17"/>
        <v>DonorsTrust_Manhattan Institute for Policy Research20091000</v>
      </c>
      <c r="C961" t="s">
        <v>6</v>
      </c>
      <c r="D961" t="s">
        <v>146</v>
      </c>
      <c r="E961" s="3">
        <v>1000</v>
      </c>
      <c r="F961">
        <v>2009</v>
      </c>
    </row>
    <row r="962" spans="1:6">
      <c r="A962" t="s">
        <v>65</v>
      </c>
      <c r="B962" t="str">
        <f t="shared" si="17"/>
        <v>DonorsTrust_Manhattan Institute for Policy Research20095000</v>
      </c>
      <c r="C962" t="s">
        <v>6</v>
      </c>
      <c r="D962" t="s">
        <v>146</v>
      </c>
      <c r="E962" s="3">
        <v>5000</v>
      </c>
      <c r="F962">
        <v>2009</v>
      </c>
    </row>
    <row r="963" spans="1:6">
      <c r="A963" t="s">
        <v>65</v>
      </c>
      <c r="B963" t="str">
        <f t="shared" si="17"/>
        <v>DonorsTrust_Manhattan Institute for Policy Research200910000</v>
      </c>
      <c r="C963" t="s">
        <v>6</v>
      </c>
      <c r="D963" t="s">
        <v>146</v>
      </c>
      <c r="E963" s="3">
        <v>10000</v>
      </c>
      <c r="F963">
        <v>2009</v>
      </c>
    </row>
    <row r="964" spans="1:6">
      <c r="A964" t="s">
        <v>65</v>
      </c>
      <c r="B964" t="str">
        <f t="shared" si="17"/>
        <v>DonorsTrust_Manhattan Institute for Policy Research200910000</v>
      </c>
      <c r="C964" t="s">
        <v>6</v>
      </c>
      <c r="D964" t="s">
        <v>146</v>
      </c>
      <c r="E964" s="3">
        <v>10000</v>
      </c>
      <c r="F964">
        <v>2009</v>
      </c>
    </row>
    <row r="965" spans="1:6">
      <c r="A965" t="s">
        <v>65</v>
      </c>
      <c r="B965" t="str">
        <f t="shared" si="17"/>
        <v>DonorsTrust_Manhattan Institute for Policy Research200910000</v>
      </c>
      <c r="C965" t="s">
        <v>6</v>
      </c>
      <c r="D965" t="s">
        <v>146</v>
      </c>
      <c r="E965" s="3">
        <v>10000</v>
      </c>
      <c r="F965">
        <v>2009</v>
      </c>
    </row>
    <row r="966" spans="1:6">
      <c r="A966" t="s">
        <v>65</v>
      </c>
      <c r="B966" t="str">
        <f t="shared" si="17"/>
        <v>DonorsTrust_Manhattan Institute for Policy Research200912000</v>
      </c>
      <c r="C966" t="s">
        <v>6</v>
      </c>
      <c r="D966" t="s">
        <v>146</v>
      </c>
      <c r="E966" s="3">
        <v>12000</v>
      </c>
      <c r="F966">
        <v>2009</v>
      </c>
    </row>
    <row r="967" spans="1:6">
      <c r="A967" t="s">
        <v>65</v>
      </c>
      <c r="B967" t="str">
        <f t="shared" si="17"/>
        <v>DonorsTrust_Manhattan Institute for Policy Research200950000</v>
      </c>
      <c r="C967" t="s">
        <v>6</v>
      </c>
      <c r="D967" t="s">
        <v>146</v>
      </c>
      <c r="E967" s="3">
        <v>50000</v>
      </c>
      <c r="F967">
        <v>2009</v>
      </c>
    </row>
    <row r="968" spans="1:6">
      <c r="A968" t="s">
        <v>65</v>
      </c>
      <c r="B968" t="str">
        <f t="shared" si="17"/>
        <v>DonorsTrust_Manhattan Institute for Policy Research20081000</v>
      </c>
      <c r="C968" t="s">
        <v>6</v>
      </c>
      <c r="D968" t="s">
        <v>146</v>
      </c>
      <c r="E968" s="3">
        <v>1000</v>
      </c>
      <c r="F968">
        <v>2008</v>
      </c>
    </row>
    <row r="969" spans="1:6">
      <c r="A969" t="s">
        <v>65</v>
      </c>
      <c r="B969" t="str">
        <f t="shared" si="17"/>
        <v>DonorsTrust_Manhattan Institute for Policy Research20085000</v>
      </c>
      <c r="C969" t="s">
        <v>6</v>
      </c>
      <c r="D969" t="s">
        <v>146</v>
      </c>
      <c r="E969" s="3">
        <v>5000</v>
      </c>
      <c r="F969">
        <v>2008</v>
      </c>
    </row>
    <row r="970" spans="1:6">
      <c r="A970" t="s">
        <v>65</v>
      </c>
      <c r="B970" t="str">
        <f t="shared" si="17"/>
        <v>DonorsTrust_Manhattan Institute for Policy Research200815000</v>
      </c>
      <c r="C970" t="s">
        <v>6</v>
      </c>
      <c r="D970" t="s">
        <v>146</v>
      </c>
      <c r="E970" s="3">
        <v>15000</v>
      </c>
      <c r="F970">
        <v>2008</v>
      </c>
    </row>
    <row r="971" spans="1:6">
      <c r="A971" t="s">
        <v>65</v>
      </c>
      <c r="B971" t="str">
        <f t="shared" si="17"/>
        <v>DonorsTrust_Manhattan Institute for Policy Research200815500</v>
      </c>
      <c r="C971" t="s">
        <v>6</v>
      </c>
      <c r="D971" t="s">
        <v>146</v>
      </c>
      <c r="E971" s="3">
        <v>15500</v>
      </c>
      <c r="F971">
        <v>2008</v>
      </c>
    </row>
    <row r="972" spans="1:6">
      <c r="A972" t="s">
        <v>65</v>
      </c>
      <c r="B972" t="str">
        <f t="shared" si="17"/>
        <v>DonorsTrust_Manhattan Institute for Policy Research200729500</v>
      </c>
      <c r="C972" t="s">
        <v>6</v>
      </c>
      <c r="D972" t="s">
        <v>146</v>
      </c>
      <c r="E972" s="3">
        <v>29500</v>
      </c>
      <c r="F972">
        <v>2007</v>
      </c>
    </row>
    <row r="973" spans="1:6">
      <c r="A973" t="s">
        <v>65</v>
      </c>
      <c r="B973" t="str">
        <f t="shared" si="17"/>
        <v>DonorsTrust_Manhattan Institute for Policy Research200614500</v>
      </c>
      <c r="C973" t="s">
        <v>6</v>
      </c>
      <c r="D973" t="s">
        <v>146</v>
      </c>
      <c r="E973" s="3">
        <v>14500</v>
      </c>
      <c r="F973">
        <v>2006</v>
      </c>
    </row>
    <row r="974" spans="1:6">
      <c r="A974" t="s">
        <v>65</v>
      </c>
      <c r="B974" t="str">
        <f t="shared" si="17"/>
        <v>DonorsTrust_Manhattan Institute for Policy Research200527000</v>
      </c>
      <c r="C974" t="s">
        <v>6</v>
      </c>
      <c r="D974" t="s">
        <v>146</v>
      </c>
      <c r="E974" s="3">
        <v>27000</v>
      </c>
      <c r="F974">
        <v>2005</v>
      </c>
    </row>
    <row r="975" spans="1:6">
      <c r="A975" t="s">
        <v>65</v>
      </c>
      <c r="B975" t="str">
        <f t="shared" si="17"/>
        <v>DonorsTrust_Manhattan Institute for Policy Research200421000</v>
      </c>
      <c r="C975" t="s">
        <v>6</v>
      </c>
      <c r="D975" t="s">
        <v>146</v>
      </c>
      <c r="E975" s="3">
        <v>21000</v>
      </c>
      <c r="F975">
        <v>2004</v>
      </c>
    </row>
    <row r="976" spans="1:6">
      <c r="A976" t="s">
        <v>65</v>
      </c>
      <c r="B976" t="str">
        <f t="shared" si="17"/>
        <v>DonorsTrust_Manhattan Institute for Policy Research20025250</v>
      </c>
      <c r="C976" t="s">
        <v>6</v>
      </c>
      <c r="D976" t="s">
        <v>146</v>
      </c>
      <c r="E976" s="3">
        <v>5250</v>
      </c>
      <c r="F976">
        <v>2002</v>
      </c>
    </row>
  </sheetData>
  <autoFilter ref="A1:H976" xr:uid="{3EB4D009-6C62-1844-B994-C1A5BCB494EE}"/>
  <sortState xmlns:xlrd2="http://schemas.microsoft.com/office/spreadsheetml/2017/richdata2" ref="A2:H849">
    <sortCondition ref="C2:C849"/>
    <sortCondition descending="1" ref="F2:F84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83"/>
  <sheetViews>
    <sheetView workbookViewId="0">
      <selection activeCell="A9" sqref="A9"/>
    </sheetView>
  </sheetViews>
  <sheetFormatPr baseColWidth="10" defaultRowHeight="16"/>
  <cols>
    <col min="1" max="1" width="38.5" bestFit="1" customWidth="1"/>
    <col min="2" max="2" width="21.83203125" customWidth="1"/>
  </cols>
  <sheetData>
    <row r="1" spans="1:2">
      <c r="A1" s="13" t="s">
        <v>151</v>
      </c>
      <c r="B1" s="13" t="s">
        <v>121</v>
      </c>
    </row>
    <row r="2" spans="1:2">
      <c r="A2" s="5" t="s">
        <v>11</v>
      </c>
      <c r="B2" s="5" t="s">
        <v>68</v>
      </c>
    </row>
    <row r="3" spans="1:2">
      <c r="A3" s="5" t="s">
        <v>13</v>
      </c>
      <c r="B3" s="5" t="s">
        <v>69</v>
      </c>
    </row>
    <row r="4" spans="1:2">
      <c r="A4" s="5" t="s">
        <v>25</v>
      </c>
      <c r="B4" s="5" t="s">
        <v>70</v>
      </c>
    </row>
    <row r="5" spans="1:2">
      <c r="A5" s="5" t="s">
        <v>36</v>
      </c>
      <c r="B5" s="5" t="s">
        <v>71</v>
      </c>
    </row>
    <row r="6" spans="1:2">
      <c r="A6" s="5" t="s">
        <v>40</v>
      </c>
      <c r="B6" s="5" t="s">
        <v>72</v>
      </c>
    </row>
    <row r="7" spans="1:2">
      <c r="A7" s="5" t="s">
        <v>26</v>
      </c>
      <c r="B7" s="5" t="s">
        <v>73</v>
      </c>
    </row>
    <row r="8" spans="1:2">
      <c r="A8" s="5" t="s">
        <v>28</v>
      </c>
      <c r="B8" s="5" t="s">
        <v>74</v>
      </c>
    </row>
    <row r="9" spans="1:2">
      <c r="A9" s="5" t="s">
        <v>15</v>
      </c>
      <c r="B9" s="5" t="s">
        <v>75</v>
      </c>
    </row>
    <row r="10" spans="1:2">
      <c r="A10" s="5" t="s">
        <v>12</v>
      </c>
      <c r="B10" s="5" t="s">
        <v>76</v>
      </c>
    </row>
    <row r="11" spans="1:2">
      <c r="A11" s="5" t="s">
        <v>6</v>
      </c>
      <c r="B11" s="5" t="s">
        <v>77</v>
      </c>
    </row>
    <row r="12" spans="1:2">
      <c r="A12" s="5" t="s">
        <v>23</v>
      </c>
      <c r="B12" s="5" t="s">
        <v>78</v>
      </c>
    </row>
    <row r="13" spans="1:2">
      <c r="A13" s="5" t="s">
        <v>38</v>
      </c>
      <c r="B13" s="5" t="s">
        <v>79</v>
      </c>
    </row>
    <row r="14" spans="1:2">
      <c r="A14" s="5" t="s">
        <v>49</v>
      </c>
      <c r="B14" s="5" t="s">
        <v>80</v>
      </c>
    </row>
    <row r="15" spans="1:2">
      <c r="A15" s="5" t="s">
        <v>20</v>
      </c>
      <c r="B15" s="5" t="s">
        <v>81</v>
      </c>
    </row>
    <row r="16" spans="1:2">
      <c r="A16" s="5" t="s">
        <v>52</v>
      </c>
      <c r="B16" s="5" t="s">
        <v>82</v>
      </c>
    </row>
    <row r="17" spans="1:2">
      <c r="A17" s="5" t="s">
        <v>47</v>
      </c>
      <c r="B17" s="5" t="s">
        <v>83</v>
      </c>
    </row>
    <row r="18" spans="1:2">
      <c r="A18" s="5" t="s">
        <v>39</v>
      </c>
      <c r="B18" s="5" t="s">
        <v>84</v>
      </c>
    </row>
    <row r="19" spans="1:2">
      <c r="A19" s="5" t="s">
        <v>42</v>
      </c>
      <c r="B19" s="5" t="s">
        <v>85</v>
      </c>
    </row>
    <row r="20" spans="1:2">
      <c r="A20" s="5" t="s">
        <v>43</v>
      </c>
      <c r="B20" s="5" t="s">
        <v>86</v>
      </c>
    </row>
    <row r="21" spans="1:2">
      <c r="A21" s="5" t="s">
        <v>45</v>
      </c>
      <c r="B21" s="5" t="s">
        <v>87</v>
      </c>
    </row>
    <row r="22" spans="1:2">
      <c r="A22" s="5" t="s">
        <v>22</v>
      </c>
      <c r="B22" s="5" t="s">
        <v>88</v>
      </c>
    </row>
    <row r="23" spans="1:2">
      <c r="A23" s="5" t="s">
        <v>60</v>
      </c>
      <c r="B23" s="5" t="s">
        <v>89</v>
      </c>
    </row>
    <row r="24" spans="1:2">
      <c r="A24" s="5" t="s">
        <v>9</v>
      </c>
      <c r="B24" s="5" t="s">
        <v>90</v>
      </c>
    </row>
    <row r="25" spans="1:2">
      <c r="A25" s="5" t="s">
        <v>14</v>
      </c>
      <c r="B25" s="5" t="s">
        <v>91</v>
      </c>
    </row>
    <row r="26" spans="1:2">
      <c r="A26" s="5" t="s">
        <v>59</v>
      </c>
      <c r="B26" s="5" t="s">
        <v>92</v>
      </c>
    </row>
    <row r="27" spans="1:2">
      <c r="A27" s="5" t="s">
        <v>55</v>
      </c>
      <c r="B27" s="5" t="s">
        <v>93</v>
      </c>
    </row>
    <row r="28" spans="1:2">
      <c r="A28" s="5" t="s">
        <v>67</v>
      </c>
      <c r="B28" s="5" t="s">
        <v>94</v>
      </c>
    </row>
    <row r="29" spans="1:2">
      <c r="A29" s="5" t="s">
        <v>17</v>
      </c>
      <c r="B29" s="5" t="s">
        <v>95</v>
      </c>
    </row>
    <row r="30" spans="1:2">
      <c r="A30" s="5" t="s">
        <v>54</v>
      </c>
      <c r="B30" s="5" t="s">
        <v>96</v>
      </c>
    </row>
    <row r="31" spans="1:2">
      <c r="A31" s="5" t="s">
        <v>51</v>
      </c>
      <c r="B31" s="5" t="s">
        <v>97</v>
      </c>
    </row>
    <row r="32" spans="1:2">
      <c r="A32" s="5" t="s">
        <v>24</v>
      </c>
      <c r="B32" s="5" t="s">
        <v>98</v>
      </c>
    </row>
    <row r="33" spans="1:2">
      <c r="A33" s="5" t="s">
        <v>21</v>
      </c>
      <c r="B33" s="5" t="s">
        <v>118</v>
      </c>
    </row>
    <row r="34" spans="1:2">
      <c r="A34" s="5" t="s">
        <v>31</v>
      </c>
      <c r="B34" s="5" t="s">
        <v>119</v>
      </c>
    </row>
    <row r="35" spans="1:2">
      <c r="A35" s="5" t="s">
        <v>41</v>
      </c>
      <c r="B35" t="s">
        <v>120</v>
      </c>
    </row>
    <row r="36" spans="1:2">
      <c r="A36" s="5" t="s">
        <v>4</v>
      </c>
      <c r="B36" s="5" t="s">
        <v>119</v>
      </c>
    </row>
    <row r="37" spans="1:2">
      <c r="A37" t="s">
        <v>46</v>
      </c>
    </row>
    <row r="38" spans="1:2">
      <c r="A38" t="s">
        <v>27</v>
      </c>
    </row>
    <row r="39" spans="1:2">
      <c r="A39" t="s">
        <v>48</v>
      </c>
    </row>
    <row r="40" spans="1:2">
      <c r="A40" t="s">
        <v>104</v>
      </c>
      <c r="B40" t="s">
        <v>132</v>
      </c>
    </row>
    <row r="41" spans="1:2">
      <c r="A41" t="s">
        <v>63</v>
      </c>
    </row>
    <row r="42" spans="1:2">
      <c r="A42" t="s">
        <v>152</v>
      </c>
    </row>
    <row r="43" spans="1:2">
      <c r="A43" t="s">
        <v>105</v>
      </c>
      <c r="B43" t="s">
        <v>119</v>
      </c>
    </row>
    <row r="44" spans="1:2">
      <c r="A44" t="s">
        <v>56</v>
      </c>
      <c r="B44" t="s">
        <v>133</v>
      </c>
    </row>
    <row r="45" spans="1:2">
      <c r="A45" t="s">
        <v>106</v>
      </c>
    </row>
    <row r="46" spans="1:2">
      <c r="A46" t="s">
        <v>50</v>
      </c>
    </row>
    <row r="47" spans="1:2">
      <c r="A47" t="s">
        <v>107</v>
      </c>
      <c r="B47" t="s">
        <v>153</v>
      </c>
    </row>
    <row r="48" spans="1:2">
      <c r="A48" t="s">
        <v>19</v>
      </c>
      <c r="B48" t="s">
        <v>134</v>
      </c>
    </row>
    <row r="49" spans="1:2">
      <c r="A49" t="s">
        <v>108</v>
      </c>
    </row>
    <row r="50" spans="1:2">
      <c r="A50" t="s">
        <v>18</v>
      </c>
    </row>
    <row r="51" spans="1:2">
      <c r="A51" t="s">
        <v>5</v>
      </c>
    </row>
    <row r="52" spans="1:2">
      <c r="A52" t="s">
        <v>16</v>
      </c>
      <c r="B52" t="s">
        <v>135</v>
      </c>
    </row>
    <row r="53" spans="1:2">
      <c r="A53" t="s">
        <v>32</v>
      </c>
      <c r="B53" t="s">
        <v>136</v>
      </c>
    </row>
    <row r="54" spans="1:2">
      <c r="A54" t="s">
        <v>130</v>
      </c>
    </row>
    <row r="55" spans="1:2">
      <c r="A55" t="s">
        <v>110</v>
      </c>
      <c r="B55" t="s">
        <v>137</v>
      </c>
    </row>
    <row r="56" spans="1:2">
      <c r="A56" t="s">
        <v>109</v>
      </c>
      <c r="B56" t="s">
        <v>138</v>
      </c>
    </row>
    <row r="57" spans="1:2">
      <c r="A57" t="s">
        <v>111</v>
      </c>
      <c r="B57" t="s">
        <v>139</v>
      </c>
    </row>
    <row r="58" spans="1:2">
      <c r="A58" t="s">
        <v>8</v>
      </c>
    </row>
    <row r="59" spans="1:2">
      <c r="A59" t="s">
        <v>33</v>
      </c>
    </row>
    <row r="60" spans="1:2">
      <c r="A60" t="s">
        <v>34</v>
      </c>
    </row>
    <row r="61" spans="1:2">
      <c r="A61" t="s">
        <v>35</v>
      </c>
    </row>
    <row r="62" spans="1:2">
      <c r="A62" t="s">
        <v>37</v>
      </c>
    </row>
    <row r="63" spans="1:2">
      <c r="A63" t="s">
        <v>53</v>
      </c>
    </row>
    <row r="64" spans="1:2">
      <c r="A64" t="s">
        <v>57</v>
      </c>
      <c r="B64" t="s">
        <v>140</v>
      </c>
    </row>
    <row r="65" spans="1:2">
      <c r="A65" t="s">
        <v>44</v>
      </c>
    </row>
    <row r="66" spans="1:2">
      <c r="A66" t="s">
        <v>29</v>
      </c>
    </row>
    <row r="67" spans="1:2">
      <c r="A67" t="s">
        <v>58</v>
      </c>
    </row>
    <row r="68" spans="1:2">
      <c r="A68" t="s">
        <v>113</v>
      </c>
    </row>
    <row r="69" spans="1:2">
      <c r="A69" t="s">
        <v>10</v>
      </c>
    </row>
    <row r="70" spans="1:2">
      <c r="A70" t="s">
        <v>114</v>
      </c>
    </row>
    <row r="71" spans="1:2">
      <c r="A71" t="s">
        <v>7</v>
      </c>
    </row>
    <row r="72" spans="1:2">
      <c r="A72" t="s">
        <v>115</v>
      </c>
    </row>
    <row r="73" spans="1:2">
      <c r="A73" t="s">
        <v>126</v>
      </c>
      <c r="B73" t="s">
        <v>141</v>
      </c>
    </row>
    <row r="74" spans="1:2">
      <c r="A74" t="s">
        <v>127</v>
      </c>
      <c r="B74" t="s">
        <v>142</v>
      </c>
    </row>
    <row r="75" spans="1:2">
      <c r="A75" t="s">
        <v>128</v>
      </c>
    </row>
    <row r="76" spans="1:2">
      <c r="A76" t="s">
        <v>129</v>
      </c>
    </row>
    <row r="77" spans="1:2">
      <c r="A77" t="s">
        <v>131</v>
      </c>
    </row>
    <row r="78" spans="1:2">
      <c r="A78" t="s">
        <v>144</v>
      </c>
    </row>
    <row r="79" spans="1:2">
      <c r="A79" t="s">
        <v>145</v>
      </c>
    </row>
    <row r="80" spans="1:2">
      <c r="A80" t="s">
        <v>147</v>
      </c>
    </row>
    <row r="81" spans="1:2">
      <c r="A81" t="s">
        <v>148</v>
      </c>
    </row>
    <row r="82" spans="1:2">
      <c r="A82" t="s">
        <v>149</v>
      </c>
      <c r="B82" t="s">
        <v>154</v>
      </c>
    </row>
    <row r="83" spans="1:2">
      <c r="A83" t="s">
        <v>150</v>
      </c>
    </row>
  </sheetData>
  <autoFilter ref="A1:B1044" xr:uid="{CFC79342-FEBD-8A41-A175-3ECD1618776E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Analysis</vt:lpstr>
      <vt:lpstr>Data</vt:lpstr>
      <vt:lpstr>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Michael Fisher</cp:lastModifiedBy>
  <dcterms:created xsi:type="dcterms:W3CDTF">2017-05-31T22:16:00Z</dcterms:created>
  <dcterms:modified xsi:type="dcterms:W3CDTF">2020-06-11T00:41:25Z</dcterms:modified>
</cp:coreProperties>
</file>