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Funding/DeSmog Funding Sheets/Completed Funding Sheets/Final Sheets/"/>
    </mc:Choice>
  </mc:AlternateContent>
  <xr:revisionPtr revIDLastSave="0" documentId="13_ncr:1_{5AF33CE9-E441-EB4F-9EB3-2D956A8CCB39}" xr6:coauthVersionLast="41" xr6:coauthVersionMax="41" xr10:uidLastSave="{00000000-0000-0000-0000-000000000000}"/>
  <bookViews>
    <workbookView xWindow="25600" yWindow="460" windowWidth="25600" windowHeight="28340" tabRatio="500" xr2:uid="{00000000-000D-0000-FFFF-FFFF00000000}"/>
  </bookViews>
  <sheets>
    <sheet name="Summary" sheetId="5" r:id="rId1"/>
    <sheet name="Data" sheetId="1" r:id="rId2"/>
    <sheet name="Resources" sheetId="4" r:id="rId3"/>
  </sheets>
  <definedNames>
    <definedName name="_xlnm._FilterDatabase" localSheetId="1" hidden="1">Data!$B$1:$H$366</definedName>
    <definedName name="_xlnm._FilterDatabase" localSheetId="2" hidden="1">Resources!$A$1:$B$52</definedName>
  </definedNames>
  <calcPr calcId="191029"/>
  <pivotCaches>
    <pivotCache cacheId="12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5" l="1"/>
  <c r="C58" i="5"/>
  <c r="C59" i="5"/>
  <c r="B344" i="1"/>
  <c r="B345" i="1"/>
  <c r="B242" i="1"/>
  <c r="B237" i="1"/>
  <c r="B238" i="1"/>
  <c r="B214" i="1"/>
  <c r="B199" i="1"/>
  <c r="B200" i="1"/>
  <c r="B158" i="1"/>
  <c r="B36" i="1"/>
  <c r="B3" i="1"/>
  <c r="B2" i="1"/>
  <c r="C11" i="5" l="1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10" i="5"/>
  <c r="B243" i="1"/>
  <c r="B241" i="1"/>
  <c r="B240" i="1"/>
  <c r="B239" i="1"/>
  <c r="B201" i="1"/>
  <c r="B192" i="1"/>
  <c r="B191" i="1"/>
  <c r="B190" i="1"/>
  <c r="B189" i="1"/>
  <c r="B90" i="1"/>
  <c r="B96" i="1"/>
  <c r="B95" i="1"/>
  <c r="B94" i="1"/>
  <c r="B93" i="1"/>
  <c r="B92" i="1"/>
  <c r="B91" i="1"/>
  <c r="B89" i="1"/>
  <c r="B88" i="1"/>
  <c r="B87" i="1"/>
  <c r="B86" i="1"/>
  <c r="B80" i="1"/>
  <c r="B28" i="1"/>
  <c r="B8" i="1"/>
  <c r="B7" i="1"/>
  <c r="B6" i="1"/>
  <c r="B5" i="1"/>
  <c r="B4" i="1"/>
  <c r="B146" i="1"/>
  <c r="B245" i="1" l="1"/>
  <c r="B244" i="1"/>
  <c r="B212" i="1"/>
  <c r="B211" i="1"/>
  <c r="B267" i="1"/>
  <c r="B44" i="1"/>
  <c r="B45" i="1"/>
  <c r="B9" i="1"/>
  <c r="B10" i="1"/>
  <c r="B159" i="1"/>
  <c r="B102" i="1"/>
  <c r="B103" i="1"/>
  <c r="B104" i="1"/>
  <c r="B105" i="1"/>
  <c r="B106" i="1"/>
  <c r="B107" i="1"/>
  <c r="B210" i="1"/>
  <c r="B186" i="1"/>
  <c r="B365" i="1"/>
  <c r="B37" i="1"/>
  <c r="B268" i="1"/>
  <c r="B269" i="1"/>
  <c r="B270" i="1"/>
  <c r="B160" i="1"/>
  <c r="B108" i="1"/>
  <c r="B109" i="1"/>
  <c r="B110" i="1"/>
  <c r="B127" i="1"/>
  <c r="B350" i="1"/>
  <c r="B215" i="1"/>
  <c r="B38" i="1"/>
  <c r="B46" i="1"/>
  <c r="B366" i="1"/>
  <c r="B246" i="1"/>
  <c r="B11" i="1"/>
  <c r="B58" i="1"/>
  <c r="B27" i="1"/>
  <c r="B213" i="1"/>
  <c r="B97" i="1"/>
  <c r="B271" i="1"/>
  <c r="B272" i="1"/>
  <c r="B161" i="1"/>
  <c r="B12" i="1"/>
  <c r="B47" i="1"/>
  <c r="B81" i="1"/>
  <c r="B247" i="1"/>
  <c r="B216" i="1"/>
  <c r="B351" i="1"/>
  <c r="B187" i="1"/>
  <c r="B193" i="1"/>
  <c r="B111" i="1"/>
  <c r="B112" i="1"/>
  <c r="B273" i="1"/>
  <c r="B274" i="1"/>
  <c r="B275" i="1"/>
  <c r="B162" i="1"/>
  <c r="B13" i="1"/>
  <c r="B14" i="1"/>
  <c r="B29" i="1"/>
  <c r="B48" i="1"/>
  <c r="B59" i="1"/>
  <c r="B98" i="1"/>
  <c r="B113" i="1"/>
  <c r="B152" i="1"/>
  <c r="B217" i="1"/>
  <c r="B352" i="1"/>
  <c r="B367" i="1"/>
  <c r="B188" i="1"/>
  <c r="B276" i="1"/>
  <c r="B277" i="1"/>
  <c r="B278" i="1"/>
  <c r="B15" i="1"/>
  <c r="B49" i="1"/>
  <c r="B60" i="1"/>
  <c r="B99" i="1"/>
  <c r="B128" i="1"/>
  <c r="B163" i="1"/>
  <c r="B169" i="1"/>
  <c r="B218" i="1"/>
  <c r="B330" i="1"/>
  <c r="B353" i="1"/>
  <c r="B114" i="1"/>
  <c r="B115" i="1"/>
  <c r="B116" i="1"/>
  <c r="B279" i="1"/>
  <c r="B280" i="1"/>
  <c r="B281" i="1"/>
  <c r="B282" i="1"/>
  <c r="B16" i="1"/>
  <c r="B30" i="1"/>
  <c r="B50" i="1"/>
  <c r="B61" i="1"/>
  <c r="B100" i="1"/>
  <c r="B82" i="1"/>
  <c r="B129" i="1"/>
  <c r="B138" i="1"/>
  <c r="B164" i="1"/>
  <c r="B170" i="1"/>
  <c r="B219" i="1"/>
  <c r="B331" i="1"/>
  <c r="B340" i="1"/>
  <c r="B354" i="1"/>
  <c r="B117" i="1"/>
  <c r="B283" i="1"/>
  <c r="B284" i="1"/>
  <c r="B194" i="1"/>
  <c r="B17" i="1"/>
  <c r="B51" i="1"/>
  <c r="B62" i="1"/>
  <c r="B101" i="1"/>
  <c r="B139" i="1"/>
  <c r="B165" i="1"/>
  <c r="B220" i="1"/>
  <c r="B342" i="1"/>
  <c r="B355" i="1"/>
  <c r="B285" i="1"/>
  <c r="B286" i="1"/>
  <c r="B287" i="1"/>
  <c r="B288" i="1"/>
  <c r="B118" i="1"/>
  <c r="B18" i="1"/>
  <c r="B31" i="1"/>
  <c r="B52" i="1"/>
  <c r="B63" i="1"/>
  <c r="B123" i="1"/>
  <c r="B140" i="1"/>
  <c r="B221" i="1"/>
  <c r="B258" i="1"/>
  <c r="B332" i="1"/>
  <c r="B356" i="1"/>
  <c r="B289" i="1"/>
  <c r="B290" i="1"/>
  <c r="B291" i="1"/>
  <c r="B292" i="1"/>
  <c r="B119" i="1"/>
  <c r="B166" i="1"/>
  <c r="B195" i="1"/>
  <c r="B19" i="1"/>
  <c r="B53" i="1"/>
  <c r="B64" i="1"/>
  <c r="B130" i="1"/>
  <c r="B120" i="1"/>
  <c r="B134" i="1"/>
  <c r="B141" i="1"/>
  <c r="B222" i="1"/>
  <c r="B259" i="1"/>
  <c r="B357" i="1"/>
  <c r="B293" i="1"/>
  <c r="B294" i="1"/>
  <c r="B295" i="1"/>
  <c r="B296" i="1"/>
  <c r="B297" i="1"/>
  <c r="B298" i="1"/>
  <c r="B20" i="1"/>
  <c r="B32" i="1"/>
  <c r="B54" i="1"/>
  <c r="B65" i="1"/>
  <c r="B66" i="1"/>
  <c r="B121" i="1"/>
  <c r="B131" i="1"/>
  <c r="B124" i="1"/>
  <c r="B135" i="1"/>
  <c r="B142" i="1"/>
  <c r="B147" i="1"/>
  <c r="B223" i="1"/>
  <c r="B260" i="1"/>
  <c r="B333" i="1"/>
  <c r="B346" i="1"/>
  <c r="B299" i="1"/>
  <c r="B300" i="1"/>
  <c r="B301" i="1"/>
  <c r="B302" i="1"/>
  <c r="B303" i="1"/>
  <c r="B21" i="1"/>
  <c r="B55" i="1"/>
  <c r="B67" i="1"/>
  <c r="B132" i="1"/>
  <c r="B125" i="1"/>
  <c r="B136" i="1"/>
  <c r="B143" i="1"/>
  <c r="B148" i="1"/>
  <c r="B198" i="1"/>
  <c r="B202" i="1"/>
  <c r="B224" i="1"/>
  <c r="B261" i="1"/>
  <c r="B334" i="1"/>
  <c r="B358" i="1"/>
  <c r="B347" i="1"/>
  <c r="B304" i="1"/>
  <c r="B305" i="1"/>
  <c r="B306" i="1"/>
  <c r="B307" i="1"/>
  <c r="B308" i="1"/>
  <c r="B196" i="1"/>
  <c r="B22" i="1"/>
  <c r="B33" i="1"/>
  <c r="B56" i="1"/>
  <c r="B68" i="1"/>
  <c r="B122" i="1"/>
  <c r="B133" i="1"/>
  <c r="B126" i="1"/>
  <c r="B144" i="1"/>
  <c r="B153" i="1"/>
  <c r="B175" i="1"/>
  <c r="B171" i="1"/>
  <c r="B203" i="1"/>
  <c r="B225" i="1"/>
  <c r="B248" i="1"/>
  <c r="B262" i="1"/>
  <c r="B335" i="1"/>
  <c r="B359" i="1"/>
  <c r="B348" i="1"/>
  <c r="B309" i="1"/>
  <c r="B310" i="1"/>
  <c r="B197" i="1"/>
  <c r="B23" i="1"/>
  <c r="B42" i="1"/>
  <c r="B57" i="1"/>
  <c r="B69" i="1"/>
  <c r="B83" i="1"/>
  <c r="B137" i="1"/>
  <c r="B145" i="1"/>
  <c r="B154" i="1"/>
  <c r="B204" i="1"/>
  <c r="B226" i="1"/>
  <c r="B361" i="1"/>
  <c r="B311" i="1"/>
  <c r="B312" i="1"/>
  <c r="B263" i="1"/>
  <c r="B336" i="1"/>
  <c r="B360" i="1"/>
  <c r="B349" i="1"/>
  <c r="B74" i="1"/>
  <c r="B24" i="1"/>
  <c r="B34" i="1"/>
  <c r="B70" i="1"/>
  <c r="B84" i="1"/>
  <c r="B149" i="1"/>
  <c r="B155" i="1"/>
  <c r="B176" i="1"/>
  <c r="B167" i="1"/>
  <c r="B205" i="1"/>
  <c r="B227" i="1"/>
  <c r="B264" i="1"/>
  <c r="B337" i="1"/>
  <c r="B343" i="1"/>
  <c r="B362" i="1"/>
  <c r="B313" i="1"/>
  <c r="B314" i="1"/>
  <c r="B315" i="1"/>
  <c r="B75" i="1"/>
  <c r="B25" i="1"/>
  <c r="B71" i="1"/>
  <c r="B76" i="1"/>
  <c r="B150" i="1"/>
  <c r="B156" i="1"/>
  <c r="B177" i="1"/>
  <c r="B168" i="1"/>
  <c r="B172" i="1"/>
  <c r="B206" i="1"/>
  <c r="B228" i="1"/>
  <c r="B265" i="1"/>
  <c r="B338" i="1"/>
  <c r="B341" i="1"/>
  <c r="B316" i="1"/>
  <c r="B363" i="1"/>
  <c r="B85" i="1"/>
  <c r="B26" i="1"/>
  <c r="B43" i="1"/>
  <c r="B151" i="1"/>
  <c r="B157" i="1"/>
  <c r="B178" i="1"/>
  <c r="B207" i="1"/>
  <c r="B229" i="1"/>
  <c r="B235" i="1"/>
  <c r="B266" i="1"/>
  <c r="B339" i="1"/>
  <c r="B317" i="1"/>
  <c r="B364" i="1"/>
  <c r="B35" i="1"/>
  <c r="B72" i="1"/>
  <c r="B77" i="1"/>
  <c r="B179" i="1"/>
  <c r="B173" i="1"/>
  <c r="B208" i="1"/>
  <c r="B230" i="1"/>
  <c r="B236" i="1"/>
  <c r="B318" i="1"/>
  <c r="B319" i="1"/>
  <c r="B320" i="1"/>
  <c r="B249" i="1"/>
  <c r="B78" i="1"/>
  <c r="B180" i="1"/>
  <c r="B209" i="1"/>
  <c r="B231" i="1"/>
  <c r="B321" i="1"/>
  <c r="B322" i="1"/>
  <c r="B79" i="1"/>
  <c r="B181" i="1"/>
  <c r="B174" i="1"/>
  <c r="B232" i="1"/>
  <c r="B323" i="1"/>
  <c r="B324" i="1"/>
  <c r="B182" i="1"/>
  <c r="B183" i="1"/>
  <c r="B250" i="1"/>
  <c r="B325" i="1"/>
  <c r="B326" i="1"/>
  <c r="B184" i="1"/>
  <c r="B251" i="1"/>
  <c r="B73" i="1"/>
  <c r="B185" i="1"/>
  <c r="B252" i="1"/>
  <c r="B327" i="1"/>
  <c r="B328" i="1"/>
  <c r="B253" i="1"/>
  <c r="B39" i="1"/>
  <c r="B254" i="1"/>
  <c r="B255" i="1"/>
  <c r="B233" i="1"/>
  <c r="B329" i="1"/>
  <c r="B40" i="1"/>
  <c r="B234" i="1"/>
  <c r="B256" i="1"/>
  <c r="B257" i="1"/>
  <c r="B41" i="1"/>
</calcChain>
</file>

<file path=xl/sharedStrings.xml><?xml version="1.0" encoding="utf-8"?>
<sst xmlns="http://schemas.openxmlformats.org/spreadsheetml/2006/main" count="1261" uniqueCount="106">
  <si>
    <t>donor_name</t>
  </si>
  <si>
    <t>recipient_name</t>
  </si>
  <si>
    <t>contribution</t>
  </si>
  <si>
    <t>year</t>
  </si>
  <si>
    <t>Holman Foundation</t>
  </si>
  <si>
    <t>National Center for Policy Analysis</t>
  </si>
  <si>
    <t>DonorsTrust</t>
  </si>
  <si>
    <t>Pierre F. and Enid Goodrich Foundation</t>
  </si>
  <si>
    <t>John William Pope Foundation</t>
  </si>
  <si>
    <t>Windway Foundation</t>
  </si>
  <si>
    <t>Charles G. Koch Charitable Foundation</t>
  </si>
  <si>
    <t>The Lynde and Harry Bradley Foundation</t>
  </si>
  <si>
    <t>Dunn's Foundation for the Advancement of Right Thinking</t>
  </si>
  <si>
    <t>True Foundation</t>
  </si>
  <si>
    <t>Sarah Scaife Foundation</t>
  </si>
  <si>
    <t>Chase Foundation of Virginia</t>
  </si>
  <si>
    <t>Searle Freedom Trust</t>
  </si>
  <si>
    <t>Armstrong Foundation</t>
  </si>
  <si>
    <t>Claude R. Lambe Charitable Foundation</t>
  </si>
  <si>
    <t>Atlas Economic Research Foundation</t>
  </si>
  <si>
    <t>Robert P. Rotella Foundation</t>
  </si>
  <si>
    <t>Donors Capital Fund</t>
  </si>
  <si>
    <t>Diana Davis Spencer Foundation</t>
  </si>
  <si>
    <t>Lovett and Ruth Peters Foundation</t>
  </si>
  <si>
    <t>Castle Rock Foundation</t>
  </si>
  <si>
    <t>Hickory Foundation</t>
  </si>
  <si>
    <t>JM Foundation</t>
  </si>
  <si>
    <t>The Roe Foundation</t>
  </si>
  <si>
    <t>Exxon Mobil</t>
  </si>
  <si>
    <t>The Samuel Roberts Noble Foundation</t>
  </si>
  <si>
    <t>The Shelby Cullom Davis Foundation</t>
  </si>
  <si>
    <t>Dorothy D. and Joseph A. Moller Foundation</t>
  </si>
  <si>
    <t>The Gordon and Mary Cain Foundation</t>
  </si>
  <si>
    <t>Earhart Foundation</t>
  </si>
  <si>
    <t>Gilder Foundation</t>
  </si>
  <si>
    <t>The Vernon K. Krieble Foundation</t>
  </si>
  <si>
    <t>Philip M. McKenna Foundation</t>
  </si>
  <si>
    <t>John M. Olin Foundation</t>
  </si>
  <si>
    <t>Charlotte and Walter Kohler Charitable Trust</t>
  </si>
  <si>
    <t>Dick and Betsy DeVos Family Foundation</t>
  </si>
  <si>
    <t>Walton Family Foundation</t>
  </si>
  <si>
    <t>David H. Koch Charitable Foundation</t>
  </si>
  <si>
    <t>Jaquelin Hume Foundation</t>
  </si>
  <si>
    <t>William H. Donner Foundation</t>
  </si>
  <si>
    <t>Scaife Family Foundation</t>
  </si>
  <si>
    <t>The Carthage Foundation</t>
  </si>
  <si>
    <t>transaction_id</t>
  </si>
  <si>
    <t>Grand Total</t>
  </si>
  <si>
    <t>Sum of contribution</t>
  </si>
  <si>
    <t>Ruth &amp; Lovett Peters Foundation</t>
  </si>
  <si>
    <t>Lynn &amp; Foster Friess Family Foundation</t>
  </si>
  <si>
    <t>CT2017</t>
  </si>
  <si>
    <t>https://www.desmogblog.com/national-center-policy-analysis</t>
  </si>
  <si>
    <t>Data retrieved</t>
  </si>
  <si>
    <t>added</t>
  </si>
  <si>
    <t>Resource URL</t>
  </si>
  <si>
    <t>http://www.sourcewatch.org/index.php/Lynde_and_Harry_Bradley_Foundation</t>
  </si>
  <si>
    <t>http://www.sourcewatch.org/index.php/John_M._Olin_Foundation</t>
  </si>
  <si>
    <t>https://www.desmogblog.com/donors-capital-fund</t>
  </si>
  <si>
    <t>http://www.sourcewatch.org/index.php/Chase_Foundation_of_Virginia</t>
  </si>
  <si>
    <t>http://www.sourcewatch.org/index.php/The_Gilder_Foundation</t>
  </si>
  <si>
    <t>http://www.sourcewatch.org/index.php/William_A._Dunn</t>
  </si>
  <si>
    <t>http://www.sourcewatch.org/index.php/William_H._Donner_Foundation</t>
  </si>
  <si>
    <t>http://www.sourcewatch.org/index.php/Castle_Rock_Foundation</t>
  </si>
  <si>
    <t>http://www.sourcewatch.org/index.php/JM_Foundation</t>
  </si>
  <si>
    <t>http://www.sourcewatch.org/index.php/Jaquelin_Hume_Foundation</t>
  </si>
  <si>
    <t>http://www.sourcewatch.org/index.php/Searle_Freedom_Trust</t>
  </si>
  <si>
    <t>http://www.sourcewatch.org/index.php/Earhart_Foundation</t>
  </si>
  <si>
    <t>https://www.desmogblog.com/scaife-family-foundations</t>
  </si>
  <si>
    <t>https://www.desmogblog.com/who-donors-trust</t>
  </si>
  <si>
    <t>http://www.sourcewatch.org/index.php/Samuel_Roberts_Noble_Foundation</t>
  </si>
  <si>
    <t>http://www.sourcewatch.org/index.php/Philip_M._McKenna_Foundation</t>
  </si>
  <si>
    <t>http://www.sourcewatch.org/index.php/Vernon_K._Krieble_Foundation</t>
  </si>
  <si>
    <t>https://www.desmogblog.com/koch-family-foundations</t>
  </si>
  <si>
    <t>http://www.sourcewatch.org/index.php/Lovett_%26_Ruth_Peters_Foundation</t>
  </si>
  <si>
    <t>http://www.sourcewatch.org/index.php/Walton_Family_Foundation</t>
  </si>
  <si>
    <t>http://www.sourcewatch.org/index.php/John_William_Pope_Foundation</t>
  </si>
  <si>
    <t>http://www.sourcewatch.org/index.php/Shelby_Cullom_Davis_Foundation</t>
  </si>
  <si>
    <t>http://www.sourcewatch.org/index.php/Atlas_Economic_Research_Foundation</t>
  </si>
  <si>
    <t>http://www.sourcewatch.org/index.php/Roe_Foundation</t>
  </si>
  <si>
    <t>http://www.sourcewatch.org/index.php/Dick_DeVos</t>
  </si>
  <si>
    <t>https://www.desmogblog.com/exxonmobil-funding-climate-science-denial</t>
  </si>
  <si>
    <t>data_source</t>
  </si>
  <si>
    <t>verified</t>
  </si>
  <si>
    <t>Dodge Jones Foundation</t>
  </si>
  <si>
    <t>Kickapoo Springs Foundation</t>
  </si>
  <si>
    <t>National Christian Charitable Foundation</t>
  </si>
  <si>
    <t>Schwab Charitable Fund</t>
  </si>
  <si>
    <t>Donor &amp; Year</t>
  </si>
  <si>
    <t>Click on donor name to expand funding by year</t>
  </si>
  <si>
    <t>https://www.sourcewatch.org/index.php/Koch_Family_Foundations</t>
  </si>
  <si>
    <t>https://www.sourcewatch.org/index.php/Lovett_%26_Ruth_Peters_Foundation</t>
  </si>
  <si>
    <t>Albert and Ethel Herzstein Charitable Foundation</t>
  </si>
  <si>
    <t>Adolph Coors Foundation</t>
  </si>
  <si>
    <t>Marcus Foundation</t>
  </si>
  <si>
    <t>2007 990</t>
  </si>
  <si>
    <t>notes</t>
  </si>
  <si>
    <t>The TWS Foundation</t>
  </si>
  <si>
    <t>Org</t>
  </si>
  <si>
    <t>https://www.sourcewatch.org/index.php/National_Christian_Foundation</t>
  </si>
  <si>
    <t>https://www.sourcewatch.org/index.php/Adolph_Coors_Foundation</t>
  </si>
  <si>
    <t>https://www.sourcewatch.org/index.php/Marcus_Foundation</t>
  </si>
  <si>
    <t>All Funding</t>
  </si>
  <si>
    <t>Koch Funding</t>
  </si>
  <si>
    <t>Year</t>
  </si>
  <si>
    <t>Donor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</si>
</sst>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1" fillId="2" borderId="1" xfId="0" applyNumberFormat="1" applyFont="1" applyFill="1" applyBorder="1"/>
    <xf numFmtId="164" fontId="0" fillId="0" borderId="2" xfId="0" applyNumberFormat="1" applyFont="1" applyBorder="1"/>
    <xf numFmtId="0" fontId="3" fillId="0" borderId="0" xfId="0" applyFont="1"/>
    <xf numFmtId="0" fontId="4" fillId="0" borderId="0" xfId="1" applyFont="1"/>
    <xf numFmtId="0" fontId="5" fillId="0" borderId="0" xfId="0" applyFont="1"/>
    <xf numFmtId="14" fontId="5" fillId="0" borderId="0" xfId="0" applyNumberFormat="1" applyFont="1"/>
    <xf numFmtId="0" fontId="7" fillId="0" borderId="0" xfId="0" applyFont="1"/>
    <xf numFmtId="164" fontId="7" fillId="0" borderId="0" xfId="0" applyNumberFormat="1" applyFont="1"/>
    <xf numFmtId="0" fontId="7" fillId="3" borderId="0" xfId="0" applyFont="1" applyFill="1"/>
    <xf numFmtId="0" fontId="8" fillId="0" borderId="0" xfId="0" applyFont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14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519.519943749998" createdVersion="6" refreshedVersion="6" minRefreshableVersion="3" recordCount="367" xr:uid="{D7AC4BE2-97BD-F348-9688-94EBA8290328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53">
        <s v="Adolph Coors Foundation"/>
        <s v="Albert and Ethel Herzstein Charitable Foundation"/>
        <s v="Armstrong Foundation"/>
        <s v="Atlas Economic Research Foundation"/>
        <s v="Castle Rock Foundation"/>
        <s v="Charles G. Koch Charitable Foundation"/>
        <s v="Charlotte and Walter Kohler Charitable Trust"/>
        <s v="Chase Foundation of Virginia"/>
        <s v="Claude R. Lambe Charitable Foundation"/>
        <s v="David H. Koch Charitable Foundation"/>
        <s v="Diana Davis Spencer Foundation"/>
        <s v="Dick and Betsy DeVos Family Foundation"/>
        <s v="Dodge Jones Foundation"/>
        <s v="Donors Capital Fund"/>
        <s v="DonorsTrust"/>
        <s v="Dorothy D. and Joseph A. Moller Foundation"/>
        <s v="Dunn's Foundation for the Advancement of Right Thinking"/>
        <s v="Earhart Foundation"/>
        <s v="Exxon Mobil"/>
        <s v="Gilder Foundation"/>
        <s v="Hickory Foundation"/>
        <s v="Holman Foundation"/>
        <s v="Jaquelin Hume Foundation"/>
        <s v="JM Foundation"/>
        <s v="John M. Olin Foundation"/>
        <s v="John William Pope Foundation"/>
        <s v="Kickapoo Springs Foundation"/>
        <s v="Lovett and Ruth Peters Foundation"/>
        <s v="Lynn &amp; Foster Friess Family Foundation"/>
        <s v="Marcus Foundation"/>
        <s v="National Christian Charitable Foundation"/>
        <s v="Philip M. McKenna Foundation"/>
        <s v="Pierre F. and Enid Goodrich Foundation"/>
        <s v="Robert P. Rotella Foundation"/>
        <s v="Sarah Scaife Foundation"/>
        <s v="Scaife Family Foundation"/>
        <s v="Schwab Charitable Fund"/>
        <s v="Searle Freedom Trust"/>
        <s v="The Carthage Foundation"/>
        <s v="The Gordon and Mary Cain Foundation"/>
        <s v="The Lynde and Harry Bradley Foundation"/>
        <s v="The Roe Foundation"/>
        <s v="The Samuel Roberts Noble Foundation"/>
        <s v="The Shelby Cullom Davis Foundation"/>
        <s v="The TWS Foundation"/>
        <s v="The Vernon K. Krieble Foundation"/>
        <s v="True Foundation"/>
        <s v="Walton Family Foundation"/>
        <s v="William H. Donner Foundation"/>
        <s v="Windway Foundation"/>
        <m/>
        <s v="Ruth &amp; Lovett Peters Foundation" u="1"/>
        <s v="Albert nd Ethel Herzstein Charitable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1000" maxValue="400000"/>
    </cacheField>
    <cacheField name="year" numFmtId="0">
      <sharedItems containsString="0" containsBlank="1" containsNumber="1" containsInteger="1" minValue="1986" maxValue="2016" count="32">
        <n v="2016"/>
        <n v="2012"/>
        <n v="2015"/>
        <n v="2014"/>
        <n v="2013"/>
        <n v="2011"/>
        <n v="2008"/>
        <n v="2010"/>
        <n v="2009"/>
        <n v="2007"/>
        <n v="2006"/>
        <n v="2005"/>
        <n v="2004"/>
        <n v="2003"/>
        <n v="2002"/>
        <n v="2001"/>
        <n v="2000"/>
        <n v="1999"/>
        <n v="1998"/>
        <n v="1997"/>
        <n v="1991"/>
        <n v="1988"/>
        <n v="1986"/>
        <n v="1992"/>
        <n v="1996"/>
        <n v="1995"/>
        <n v="1994"/>
        <n v="1993"/>
        <n v="1987"/>
        <n v="1990"/>
        <n v="1989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n v="990"/>
    <s v="Adolph Coors Foundation_National Center for Policy Analysis201620000"/>
    <x v="0"/>
    <s v="National Center for Policy Analysis"/>
    <n v="20000"/>
    <x v="0"/>
    <s v="added"/>
  </r>
  <r>
    <n v="990"/>
    <s v="Adolph Coors Foundation_National Center for Policy Analysis201225000"/>
    <x v="0"/>
    <s v="National Center for Policy Analysis"/>
    <n v="25000"/>
    <x v="1"/>
    <s v="added"/>
  </r>
  <r>
    <n v="990"/>
    <s v="Albert and Ethel Herzstein Charitable Foundation_National Center for Policy Analysis20155000"/>
    <x v="1"/>
    <s v="National Center for Policy Analysis"/>
    <n v="5000"/>
    <x v="2"/>
    <s v="added"/>
  </r>
  <r>
    <n v="990"/>
    <s v="Albert and Ethel Herzstein Charitable Foundation_National Center for Policy Analysis20147500"/>
    <x v="1"/>
    <s v="National Center for Policy Analysis"/>
    <n v="7500"/>
    <x v="3"/>
    <s v="added"/>
  </r>
  <r>
    <n v="990"/>
    <s v="Albert and Ethel Herzstein Charitable Foundation_National Center for Policy Analysis20135000"/>
    <x v="1"/>
    <s v="National Center for Policy Analysis"/>
    <n v="5000"/>
    <x v="4"/>
    <s v="added"/>
  </r>
  <r>
    <n v="990"/>
    <s v="Albert and Ethel Herzstein Charitable Foundation_National Center for Policy Analysis20115000"/>
    <x v="1"/>
    <s v="National Center for Policy Analysis"/>
    <n v="5000"/>
    <x v="5"/>
    <s v="added"/>
  </r>
  <r>
    <n v="990"/>
    <s v="Albert and Ethel Herzstein Charitable Foundation_National Center for Policy Analysis20085000"/>
    <x v="1"/>
    <s v="National Center for Policy Analysis"/>
    <n v="5000"/>
    <x v="6"/>
    <s v="added"/>
  </r>
  <r>
    <n v="990"/>
    <s v="Armstrong Foundation_National Center for Policy Analysis201450000"/>
    <x v="2"/>
    <s v="National Center for Policy Analysis"/>
    <n v="50000"/>
    <x v="3"/>
    <s v="added"/>
  </r>
  <r>
    <n v="990"/>
    <s v="Armstrong Foundation_National Center for Policy Analysis201340000"/>
    <x v="2"/>
    <s v="National Center for Policy Analysis"/>
    <n v="40000"/>
    <x v="4"/>
    <s v="added"/>
  </r>
  <r>
    <s v="CT2017"/>
    <s v="Armstrong Foundation_National Center for Policy Analysis201240000"/>
    <x v="2"/>
    <s v="National Center for Policy Analysis"/>
    <n v="40000"/>
    <x v="1"/>
    <m/>
  </r>
  <r>
    <s v="CT2017"/>
    <s v="Armstrong Foundation_National Center for Policy Analysis201140000"/>
    <x v="2"/>
    <s v="National Center for Policy Analysis"/>
    <n v="40000"/>
    <x v="5"/>
    <m/>
  </r>
  <r>
    <s v="CT2017"/>
    <s v="Armstrong Foundation_National Center for Policy Analysis201025000"/>
    <x v="2"/>
    <s v="National Center for Policy Analysis"/>
    <n v="25000"/>
    <x v="7"/>
    <m/>
  </r>
  <r>
    <s v="CT2017"/>
    <s v="Armstrong Foundation_National Center for Policy Analysis201020000"/>
    <x v="2"/>
    <s v="National Center for Policy Analysis"/>
    <n v="20000"/>
    <x v="7"/>
    <m/>
  </r>
  <r>
    <s v="CT2017"/>
    <s v="Armstrong Foundation_National Center for Policy Analysis200920000"/>
    <x v="2"/>
    <s v="National Center for Policy Analysis"/>
    <n v="20000"/>
    <x v="8"/>
    <m/>
  </r>
  <r>
    <s v="CT2017"/>
    <s v="Armstrong Foundation_National Center for Policy Analysis200820000"/>
    <x v="2"/>
    <s v="National Center for Policy Analysis"/>
    <n v="20000"/>
    <x v="6"/>
    <m/>
  </r>
  <r>
    <s v="CT2017"/>
    <s v="Armstrong Foundation_National Center for Policy Analysis200730000"/>
    <x v="2"/>
    <s v="National Center for Policy Analysis"/>
    <n v="30000"/>
    <x v="9"/>
    <m/>
  </r>
  <r>
    <s v="CT2017"/>
    <s v="Armstrong Foundation_National Center for Policy Analysis200645000"/>
    <x v="2"/>
    <s v="National Center for Policy Analysis"/>
    <n v="45000"/>
    <x v="10"/>
    <m/>
  </r>
  <r>
    <s v="CT2017"/>
    <s v="Armstrong Foundation_National Center for Policy Analysis200545000"/>
    <x v="2"/>
    <s v="National Center for Policy Analysis"/>
    <n v="45000"/>
    <x v="11"/>
    <m/>
  </r>
  <r>
    <s v="CT2017"/>
    <s v="Armstrong Foundation_National Center for Policy Analysis200445000"/>
    <x v="2"/>
    <s v="National Center for Policy Analysis"/>
    <n v="45000"/>
    <x v="12"/>
    <m/>
  </r>
  <r>
    <s v="CT2017"/>
    <s v="Armstrong Foundation_National Center for Policy Analysis200345000"/>
    <x v="2"/>
    <s v="National Center for Policy Analysis"/>
    <n v="45000"/>
    <x v="13"/>
    <m/>
  </r>
  <r>
    <s v="CT2017"/>
    <s v="Armstrong Foundation_National Center for Policy Analysis200245000"/>
    <x v="2"/>
    <s v="National Center for Policy Analysis"/>
    <n v="45000"/>
    <x v="14"/>
    <m/>
  </r>
  <r>
    <s v="CT2017"/>
    <s v="Armstrong Foundation_National Center for Policy Analysis200145000"/>
    <x v="2"/>
    <s v="National Center for Policy Analysis"/>
    <n v="45000"/>
    <x v="15"/>
    <m/>
  </r>
  <r>
    <s v="CT2017"/>
    <s v="Armstrong Foundation_National Center for Policy Analysis200045000"/>
    <x v="2"/>
    <s v="National Center for Policy Analysis"/>
    <n v="45000"/>
    <x v="16"/>
    <m/>
  </r>
  <r>
    <s v="CT2017"/>
    <s v="Armstrong Foundation_National Center for Policy Analysis199950000"/>
    <x v="2"/>
    <s v="National Center for Policy Analysis"/>
    <n v="50000"/>
    <x v="17"/>
    <m/>
  </r>
  <r>
    <s v="CT2017"/>
    <s v="Armstrong Foundation_National Center for Policy Analysis199840000"/>
    <x v="2"/>
    <s v="National Center for Policy Analysis"/>
    <n v="40000"/>
    <x v="18"/>
    <m/>
  </r>
  <r>
    <s v="CT2017"/>
    <s v="Atlas Economic Research Foundation_National Center for Policy Analysis201215000"/>
    <x v="3"/>
    <s v="National Center for Policy Analysis"/>
    <n v="15000"/>
    <x v="1"/>
    <m/>
  </r>
  <r>
    <n v="990"/>
    <s v="Castle Rock Foundation_National Center for Policy Analysis201625000"/>
    <x v="4"/>
    <s v="National Center for Policy Analysis"/>
    <n v="25000"/>
    <x v="0"/>
    <s v="added"/>
  </r>
  <r>
    <s v="CT2017"/>
    <s v="Castle Rock Foundation_National Center for Policy Analysis201025000"/>
    <x v="4"/>
    <s v="National Center for Policy Analysis"/>
    <n v="25000"/>
    <x v="7"/>
    <m/>
  </r>
  <r>
    <s v="CT2017"/>
    <s v="Castle Rock Foundation_National Center for Policy Analysis200840000"/>
    <x v="4"/>
    <s v="National Center for Policy Analysis"/>
    <n v="40000"/>
    <x v="6"/>
    <m/>
  </r>
  <r>
    <s v="CT2017"/>
    <s v="Castle Rock Foundation_National Center for Policy Analysis200640000"/>
    <x v="4"/>
    <s v="National Center for Policy Analysis"/>
    <n v="40000"/>
    <x v="10"/>
    <m/>
  </r>
  <r>
    <s v="CT2017"/>
    <s v="Castle Rock Foundation_National Center for Policy Analysis200435000"/>
    <x v="4"/>
    <s v="National Center for Policy Analysis"/>
    <n v="35000"/>
    <x v="12"/>
    <m/>
  </r>
  <r>
    <s v="CT2017"/>
    <s v="Castle Rock Foundation_National Center for Policy Analysis200215000"/>
    <x v="4"/>
    <s v="National Center for Policy Analysis"/>
    <n v="15000"/>
    <x v="14"/>
    <m/>
  </r>
  <r>
    <s v="CT2017"/>
    <s v="Castle Rock Foundation_National Center for Policy Analysis200015000"/>
    <x v="4"/>
    <s v="National Center for Policy Analysis"/>
    <n v="15000"/>
    <x v="16"/>
    <m/>
  </r>
  <r>
    <s v="CT2017"/>
    <s v="Castle Rock Foundation_National Center for Policy Analysis199715000"/>
    <x v="4"/>
    <s v="National Center for Policy Analysis"/>
    <n v="15000"/>
    <x v="19"/>
    <m/>
  </r>
  <r>
    <n v="990"/>
    <s v="Charles G. Koch Charitable Foundation_National Center for Policy Analysis201625000"/>
    <x v="5"/>
    <s v="National Center for Policy Analysis"/>
    <n v="25000"/>
    <x v="0"/>
    <s v="added"/>
  </r>
  <r>
    <s v="CT2017"/>
    <s v="Charles G. Koch Charitable Foundation_National Center for Policy Analysis201340000"/>
    <x v="5"/>
    <s v="National Center for Policy Analysis"/>
    <n v="40000"/>
    <x v="4"/>
    <m/>
  </r>
  <r>
    <s v="CT2017"/>
    <s v="Charles G. Koch Charitable Foundation_National Center for Policy Analysis20124674"/>
    <x v="5"/>
    <s v="National Center for Policy Analysis"/>
    <n v="4674"/>
    <x v="1"/>
    <m/>
  </r>
  <r>
    <s v="CT2017"/>
    <s v="Charles G. Koch Charitable Foundation_National Center for Policy Analysis19915000"/>
    <x v="5"/>
    <s v="National Center for Policy Analysis"/>
    <n v="5000"/>
    <x v="20"/>
    <m/>
  </r>
  <r>
    <s v="CT2017"/>
    <s v="Charles G. Koch Charitable Foundation_National Center for Policy Analysis19881000"/>
    <x v="5"/>
    <s v="National Center for Policy Analysis"/>
    <n v="1000"/>
    <x v="21"/>
    <m/>
  </r>
  <r>
    <s v="CT2017"/>
    <s v="Charles G. Koch Charitable Foundation_National Center for Policy Analysis19861000"/>
    <x v="5"/>
    <s v="National Center for Policy Analysis"/>
    <n v="1000"/>
    <x v="22"/>
    <m/>
  </r>
  <r>
    <s v="CT2017"/>
    <s v="Charlotte and Walter Kohler Charitable Trust_National Center for Policy Analysis2001180000"/>
    <x v="6"/>
    <s v="National Center for Policy Analysis"/>
    <n v="180000"/>
    <x v="15"/>
    <m/>
  </r>
  <r>
    <s v="CT2017"/>
    <s v="Charlotte and Walter Kohler Charitable Trust_National Center for Policy Analysis199850000"/>
    <x v="6"/>
    <s v="National Center for Policy Analysis"/>
    <n v="50000"/>
    <x v="18"/>
    <m/>
  </r>
  <r>
    <n v="990"/>
    <s v="Chase Foundation of Virginia_National Center for Policy Analysis201436000"/>
    <x v="7"/>
    <s v="National Center for Policy Analysis"/>
    <n v="36000"/>
    <x v="3"/>
    <s v="added"/>
  </r>
  <r>
    <n v="990"/>
    <s v="Chase Foundation of Virginia_National Center for Policy Analysis201336000"/>
    <x v="7"/>
    <s v="National Center for Policy Analysis"/>
    <n v="36000"/>
    <x v="4"/>
    <s v="added"/>
  </r>
  <r>
    <s v="CT2017"/>
    <s v="Chase Foundation of Virginia_National Center for Policy Analysis201236000"/>
    <x v="7"/>
    <s v="National Center for Policy Analysis"/>
    <n v="36000"/>
    <x v="1"/>
    <m/>
  </r>
  <r>
    <s v="CT2017"/>
    <s v="Chase Foundation of Virginia_National Center for Policy Analysis201136000"/>
    <x v="7"/>
    <s v="National Center for Policy Analysis"/>
    <n v="36000"/>
    <x v="5"/>
    <m/>
  </r>
  <r>
    <s v="CT2017"/>
    <s v="Chase Foundation of Virginia_National Center for Policy Analysis201036000"/>
    <x v="7"/>
    <s v="National Center for Policy Analysis"/>
    <n v="36000"/>
    <x v="7"/>
    <m/>
  </r>
  <r>
    <s v="CT2017"/>
    <s v="Chase Foundation of Virginia_National Center for Policy Analysis200984000"/>
    <x v="7"/>
    <s v="National Center for Policy Analysis"/>
    <n v="84000"/>
    <x v="8"/>
    <m/>
  </r>
  <r>
    <s v="CT2017"/>
    <s v="Chase Foundation of Virginia_National Center for Policy Analysis200834000"/>
    <x v="7"/>
    <s v="National Center for Policy Analysis"/>
    <n v="34000"/>
    <x v="6"/>
    <m/>
  </r>
  <r>
    <s v="CT2017"/>
    <s v="Chase Foundation of Virginia_National Center for Policy Analysis200734000"/>
    <x v="7"/>
    <s v="National Center for Policy Analysis"/>
    <n v="34000"/>
    <x v="9"/>
    <m/>
  </r>
  <r>
    <s v="CT2017"/>
    <s v="Chase Foundation of Virginia_National Center for Policy Analysis200634000"/>
    <x v="7"/>
    <s v="National Center for Policy Analysis"/>
    <n v="34000"/>
    <x v="10"/>
    <m/>
  </r>
  <r>
    <s v="CT2017"/>
    <s v="Chase Foundation of Virginia_National Center for Policy Analysis200534000"/>
    <x v="7"/>
    <s v="National Center for Policy Analysis"/>
    <n v="34000"/>
    <x v="11"/>
    <m/>
  </r>
  <r>
    <s v="CT2017"/>
    <s v="Chase Foundation of Virginia_National Center for Policy Analysis200437820"/>
    <x v="7"/>
    <s v="National Center for Policy Analysis"/>
    <n v="37820"/>
    <x v="12"/>
    <m/>
  </r>
  <r>
    <s v="CT2017"/>
    <s v="Chase Foundation of Virginia_National Center for Policy Analysis200334000"/>
    <x v="7"/>
    <s v="National Center for Policy Analysis"/>
    <n v="34000"/>
    <x v="13"/>
    <m/>
  </r>
  <r>
    <s v="CT2017"/>
    <s v="Chase Foundation of Virginia_National Center for Policy Analysis200234000"/>
    <x v="7"/>
    <s v="National Center for Policy Analysis"/>
    <n v="34000"/>
    <x v="14"/>
    <m/>
  </r>
  <r>
    <s v="CT2017"/>
    <s v="Chase Foundation of Virginia_National Center for Policy Analysis200134000"/>
    <x v="7"/>
    <s v="National Center for Policy Analysis"/>
    <n v="34000"/>
    <x v="15"/>
    <m/>
  </r>
  <r>
    <s v="CT2017"/>
    <s v="Claude R. Lambe Charitable Foundation_National Center for Policy Analysis201230000"/>
    <x v="8"/>
    <s v="National Center for Policy Analysis"/>
    <n v="30000"/>
    <x v="1"/>
    <m/>
  </r>
  <r>
    <s v="CT2017"/>
    <s v="Claude R. Lambe Charitable Foundation_National Center for Policy Analysis201025000"/>
    <x v="8"/>
    <s v="National Center for Policy Analysis"/>
    <n v="25000"/>
    <x v="7"/>
    <m/>
  </r>
  <r>
    <s v="CT2017"/>
    <s v="Claude R. Lambe Charitable Foundation_National Center for Policy Analysis200925000"/>
    <x v="8"/>
    <s v="National Center for Policy Analysis"/>
    <n v="25000"/>
    <x v="8"/>
    <m/>
  </r>
  <r>
    <s v="CT2017"/>
    <s v="Claude R. Lambe Charitable Foundation_National Center for Policy Analysis200840000"/>
    <x v="8"/>
    <s v="National Center for Policy Analysis"/>
    <n v="40000"/>
    <x v="6"/>
    <m/>
  </r>
  <r>
    <s v="CT2017"/>
    <s v="Claude R. Lambe Charitable Foundation_National Center for Policy Analysis200740000"/>
    <x v="8"/>
    <s v="National Center for Policy Analysis"/>
    <n v="40000"/>
    <x v="9"/>
    <m/>
  </r>
  <r>
    <s v="CT2017"/>
    <s v="Claude R. Lambe Charitable Foundation_National Center for Policy Analysis200625000"/>
    <x v="8"/>
    <s v="National Center for Policy Analysis"/>
    <n v="25000"/>
    <x v="10"/>
    <m/>
  </r>
  <r>
    <s v="CT2017"/>
    <s v="Claude R. Lambe Charitable Foundation_National Center for Policy Analysis200525000"/>
    <x v="8"/>
    <s v="National Center for Policy Analysis"/>
    <n v="25000"/>
    <x v="11"/>
    <m/>
  </r>
  <r>
    <s v="CT2017"/>
    <s v="Claude R. Lambe Charitable Foundation_National Center for Policy Analysis200425000"/>
    <x v="8"/>
    <s v="National Center for Policy Analysis"/>
    <n v="25000"/>
    <x v="12"/>
    <m/>
  </r>
  <r>
    <s v="CT2017"/>
    <s v="Claude R. Lambe Charitable Foundation_National Center for Policy Analysis200420000"/>
    <x v="8"/>
    <s v="National Center for Policy Analysis"/>
    <n v="20000"/>
    <x v="12"/>
    <m/>
  </r>
  <r>
    <s v="CT2017"/>
    <s v="Claude R. Lambe Charitable Foundation_National Center for Policy Analysis200330000"/>
    <x v="8"/>
    <s v="National Center for Policy Analysis"/>
    <n v="30000"/>
    <x v="13"/>
    <m/>
  </r>
  <r>
    <s v="CT2017"/>
    <s v="Claude R. Lambe Charitable Foundation_National Center for Policy Analysis200230000"/>
    <x v="8"/>
    <s v="National Center for Policy Analysis"/>
    <n v="30000"/>
    <x v="14"/>
    <m/>
  </r>
  <r>
    <s v="CT2017"/>
    <s v="Claude R. Lambe Charitable Foundation_National Center for Policy Analysis200130000"/>
    <x v="8"/>
    <s v="National Center for Policy Analysis"/>
    <n v="30000"/>
    <x v="15"/>
    <m/>
  </r>
  <r>
    <s v="CT2017"/>
    <s v="Claude R. Lambe Charitable Foundation_National Center for Policy Analysis200030000"/>
    <x v="8"/>
    <s v="National Center for Policy Analysis"/>
    <n v="30000"/>
    <x v="16"/>
    <m/>
  </r>
  <r>
    <s v="CT2017"/>
    <s v="Claude R. Lambe Charitable Foundation_National Center for Policy Analysis199930000"/>
    <x v="8"/>
    <s v="National Center for Policy Analysis"/>
    <n v="30000"/>
    <x v="17"/>
    <m/>
  </r>
  <r>
    <s v="CT2017"/>
    <s v="Claude R. Lambe Charitable Foundation_National Center for Policy Analysis199745000"/>
    <x v="8"/>
    <s v="National Center for Policy Analysis"/>
    <n v="45000"/>
    <x v="19"/>
    <m/>
  </r>
  <r>
    <s v="CT2017"/>
    <s v="Claude R. Lambe Charitable Foundation_National Center for Policy Analysis199210000"/>
    <x v="8"/>
    <s v="National Center for Policy Analysis"/>
    <n v="10000"/>
    <x v="23"/>
    <m/>
  </r>
  <r>
    <s v="CT2017"/>
    <s v="David H. Koch Charitable Foundation_National Center for Policy Analysis200150000"/>
    <x v="9"/>
    <s v="National Center for Policy Analysis"/>
    <n v="50000"/>
    <x v="15"/>
    <m/>
  </r>
  <r>
    <s v="CT2017"/>
    <s v="David H. Koch Charitable Foundation_National Center for Policy Analysis200050000"/>
    <x v="9"/>
    <s v="National Center for Policy Analysis"/>
    <n v="50000"/>
    <x v="16"/>
    <m/>
  </r>
  <r>
    <s v="CT2017"/>
    <s v="David H. Koch Charitable Foundation_National Center for Policy Analysis199950000"/>
    <x v="9"/>
    <s v="National Center for Policy Analysis"/>
    <n v="50000"/>
    <x v="17"/>
    <m/>
  </r>
  <r>
    <s v="CT2017"/>
    <s v="David H. Koch Charitable Foundation_National Center for Policy Analysis199750000"/>
    <x v="9"/>
    <s v="National Center for Policy Analysis"/>
    <n v="50000"/>
    <x v="19"/>
    <m/>
  </r>
  <r>
    <s v="CT2017"/>
    <s v="David H. Koch Charitable Foundation_National Center for Policy Analysis199650000"/>
    <x v="9"/>
    <s v="National Center for Policy Analysis"/>
    <n v="50000"/>
    <x v="24"/>
    <m/>
  </r>
  <r>
    <s v="CT2017"/>
    <s v="David H. Koch Charitable Foundation_National Center for Policy Analysis199510000"/>
    <x v="9"/>
    <s v="National Center for Policy Analysis"/>
    <n v="10000"/>
    <x v="25"/>
    <m/>
  </r>
  <r>
    <n v="990"/>
    <s v="Diana Davis Spencer Foundation_National Center for Policy Analysis201525000"/>
    <x v="10"/>
    <s v="National Center for Policy Analysis"/>
    <n v="25000"/>
    <x v="2"/>
    <s v="added"/>
  </r>
  <r>
    <s v="CT2017"/>
    <s v="Diana Davis Spencer Foundation_National Center for Policy Analysis20114000"/>
    <x v="10"/>
    <s v="National Center for Policy Analysis"/>
    <n v="4000"/>
    <x v="5"/>
    <m/>
  </r>
  <r>
    <s v="CT2017"/>
    <s v="Diana Davis Spencer Foundation_National Center for Policy Analysis200810000"/>
    <x v="10"/>
    <s v="National Center for Policy Analysis"/>
    <n v="10000"/>
    <x v="6"/>
    <m/>
  </r>
  <r>
    <s v="CT2017"/>
    <s v="Dick and Betsy DeVos Family Foundation_National Center for Policy Analysis20011000"/>
    <x v="11"/>
    <s v="National Center for Policy Analysis"/>
    <n v="1000"/>
    <x v="15"/>
    <m/>
  </r>
  <r>
    <s v="CT2017"/>
    <s v="Dick and Betsy DeVos Family Foundation_National Center for Policy Analysis20002500"/>
    <x v="11"/>
    <s v="National Center for Policy Analysis"/>
    <n v="2500"/>
    <x v="16"/>
    <m/>
  </r>
  <r>
    <s v="CT2017"/>
    <s v="Dick and Betsy DeVos Family Foundation_National Center for Policy Analysis19991000"/>
    <x v="11"/>
    <s v="National Center for Policy Analysis"/>
    <n v="1000"/>
    <x v="17"/>
    <m/>
  </r>
  <r>
    <n v="990"/>
    <s v="Dodge Jones Foundation_National Center for Policy Analysis20152500"/>
    <x v="12"/>
    <s v="National Center for Policy Analysis"/>
    <n v="2500"/>
    <x v="2"/>
    <s v="added"/>
  </r>
  <r>
    <n v="990"/>
    <s v="Dodge Jones Foundation_National Center for Policy Analysis20145000"/>
    <x v="12"/>
    <s v="National Center for Policy Analysis"/>
    <n v="5000"/>
    <x v="3"/>
    <s v="added"/>
  </r>
  <r>
    <n v="990"/>
    <s v="Dodge Jones Foundation_National Center for Policy Analysis201110000"/>
    <x v="12"/>
    <s v="National Center for Policy Analysis"/>
    <n v="10000"/>
    <x v="5"/>
    <s v="added"/>
  </r>
  <r>
    <n v="990"/>
    <s v="Dodge Jones Foundation_National Center for Policy Analysis20095000"/>
    <x v="12"/>
    <s v="National Center for Policy Analysis"/>
    <n v="5000"/>
    <x v="8"/>
    <s v="added"/>
  </r>
  <r>
    <n v="990"/>
    <s v="Dodge Jones Foundation_National Center for Policy Analysis200811500"/>
    <x v="12"/>
    <s v="National Center for Policy Analysis"/>
    <n v="11500"/>
    <x v="6"/>
    <s v="added"/>
  </r>
  <r>
    <n v="990"/>
    <s v="Dodge Jones Foundation_National Center for Policy Analysis200650000"/>
    <x v="12"/>
    <s v="National Center for Policy Analysis"/>
    <n v="50000"/>
    <x v="10"/>
    <s v="added"/>
  </r>
  <r>
    <n v="990"/>
    <s v="Dodge Jones Foundation_National Center for Policy Analysis200550000"/>
    <x v="12"/>
    <s v="National Center for Policy Analysis"/>
    <n v="50000"/>
    <x v="11"/>
    <s v="added"/>
  </r>
  <r>
    <n v="990"/>
    <s v="Dodge Jones Foundation_National Center for Policy Analysis200450000"/>
    <x v="12"/>
    <s v="National Center for Policy Analysis"/>
    <n v="50000"/>
    <x v="12"/>
    <s v="added"/>
  </r>
  <r>
    <n v="990"/>
    <s v="Dodge Jones Foundation_National Center for Policy Analysis200310000"/>
    <x v="12"/>
    <s v="National Center for Policy Analysis"/>
    <n v="10000"/>
    <x v="13"/>
    <s v="added"/>
  </r>
  <r>
    <n v="990"/>
    <s v="Dodge Jones Foundation_National Center for Policy Analysis200225000"/>
    <x v="12"/>
    <s v="National Center for Policy Analysis"/>
    <n v="25000"/>
    <x v="14"/>
    <s v="added"/>
  </r>
  <r>
    <n v="990"/>
    <s v="Dodge Jones Foundation_National Center for Policy Analysis200125000"/>
    <x v="12"/>
    <s v="National Center for Policy Analysis"/>
    <n v="25000"/>
    <x v="15"/>
    <s v="added"/>
  </r>
  <r>
    <s v="CT2017"/>
    <s v="Donors Capital Fund_National Center for Policy Analysis201210000"/>
    <x v="13"/>
    <s v="National Center for Policy Analysis"/>
    <n v="10000"/>
    <x v="1"/>
    <m/>
  </r>
  <r>
    <s v="CT2017"/>
    <s v="Donors Capital Fund_National Center for Policy Analysis201063000"/>
    <x v="13"/>
    <s v="National Center for Policy Analysis"/>
    <n v="63000"/>
    <x v="7"/>
    <m/>
  </r>
  <r>
    <s v="CT2017"/>
    <s v="Donors Capital Fund_National Center for Policy Analysis2009277000"/>
    <x v="13"/>
    <s v="National Center for Policy Analysis"/>
    <n v="277000"/>
    <x v="8"/>
    <m/>
  </r>
  <r>
    <s v="CT2017"/>
    <s v="Donors Capital Fund_National Center for Policy Analysis200850000"/>
    <x v="13"/>
    <s v="National Center for Policy Analysis"/>
    <n v="50000"/>
    <x v="6"/>
    <m/>
  </r>
  <r>
    <s v="CT2017"/>
    <s v="Donors Capital Fund_National Center for Policy Analysis2007100000"/>
    <x v="13"/>
    <s v="National Center for Policy Analysis"/>
    <n v="100000"/>
    <x v="9"/>
    <m/>
  </r>
  <r>
    <s v="CT2017"/>
    <s v="DonorsTrust_National Center for Policy Analysis20145000"/>
    <x v="14"/>
    <s v="National Center for Policy Analysis"/>
    <n v="5000"/>
    <x v="3"/>
    <m/>
  </r>
  <r>
    <s v="CT2017"/>
    <s v="DonorsTrust_National Center for Policy Analysis20142500"/>
    <x v="14"/>
    <s v="National Center for Policy Analysis"/>
    <n v="2500"/>
    <x v="3"/>
    <m/>
  </r>
  <r>
    <s v="CT2017"/>
    <s v="DonorsTrust_National Center for Policy Analysis20142500"/>
    <x v="14"/>
    <s v="National Center for Policy Analysis"/>
    <n v="2500"/>
    <x v="3"/>
    <m/>
  </r>
  <r>
    <s v="CT2017"/>
    <s v="DonorsTrust_National Center for Policy Analysis20135000"/>
    <x v="14"/>
    <s v="National Center for Policy Analysis"/>
    <n v="5000"/>
    <x v="4"/>
    <m/>
  </r>
  <r>
    <s v="CT2017"/>
    <s v="DonorsTrust_National Center for Policy Analysis20132500"/>
    <x v="14"/>
    <s v="National Center for Policy Analysis"/>
    <n v="2500"/>
    <x v="4"/>
    <m/>
  </r>
  <r>
    <s v="CT2017"/>
    <s v="DonorsTrust_National Center for Policy Analysis20135000"/>
    <x v="14"/>
    <s v="National Center for Policy Analysis"/>
    <n v="5000"/>
    <x v="4"/>
    <m/>
  </r>
  <r>
    <s v="CT2017"/>
    <s v="DonorsTrust_National Center for Policy Analysis20125000"/>
    <x v="14"/>
    <s v="National Center for Policy Analysis"/>
    <n v="5000"/>
    <x v="1"/>
    <m/>
  </r>
  <r>
    <s v="CT2017"/>
    <s v="DonorsTrust_National Center for Policy Analysis20125000"/>
    <x v="14"/>
    <s v="National Center for Policy Analysis"/>
    <n v="5000"/>
    <x v="1"/>
    <m/>
  </r>
  <r>
    <s v="CT2017"/>
    <s v="DonorsTrust_National Center for Policy Analysis20122500"/>
    <x v="14"/>
    <s v="National Center for Policy Analysis"/>
    <n v="2500"/>
    <x v="1"/>
    <m/>
  </r>
  <r>
    <s v="CT2017"/>
    <s v="DonorsTrust_National Center for Policy Analysis20115000"/>
    <x v="14"/>
    <s v="National Center for Policy Analysis"/>
    <n v="5000"/>
    <x v="5"/>
    <m/>
  </r>
  <r>
    <s v="CT2017"/>
    <s v="DonorsTrust_National Center for Policy Analysis20115000"/>
    <x v="14"/>
    <s v="National Center for Policy Analysis"/>
    <n v="5000"/>
    <x v="5"/>
    <m/>
  </r>
  <r>
    <s v="CT2017"/>
    <s v="DonorsTrust_National Center for Policy Analysis20105000"/>
    <x v="14"/>
    <s v="National Center for Policy Analysis"/>
    <n v="5000"/>
    <x v="7"/>
    <m/>
  </r>
  <r>
    <s v="CT2017"/>
    <s v="DonorsTrust_National Center for Policy Analysis20091000"/>
    <x v="14"/>
    <s v="National Center for Policy Analysis"/>
    <n v="1000"/>
    <x v="8"/>
    <m/>
  </r>
  <r>
    <s v="CT2017"/>
    <s v="DonorsTrust_National Center for Policy Analysis20092000"/>
    <x v="14"/>
    <s v="National Center for Policy Analysis"/>
    <n v="2000"/>
    <x v="8"/>
    <m/>
  </r>
  <r>
    <s v="CT2017"/>
    <s v="DonorsTrust_National Center for Policy Analysis20095000"/>
    <x v="14"/>
    <s v="National Center for Policy Analysis"/>
    <n v="5000"/>
    <x v="8"/>
    <m/>
  </r>
  <r>
    <s v="CT2017"/>
    <s v="DonorsTrust_National Center for Policy Analysis20083000"/>
    <x v="14"/>
    <s v="National Center for Policy Analysis"/>
    <n v="3000"/>
    <x v="6"/>
    <m/>
  </r>
  <r>
    <s v="CT2017"/>
    <s v="DonorsTrust_National Center for Policy Analysis20075650"/>
    <x v="14"/>
    <s v="National Center for Policy Analysis"/>
    <n v="5650"/>
    <x v="9"/>
    <m/>
  </r>
  <r>
    <s v="CT2017"/>
    <s v="DonorsTrust_National Center for Policy Analysis200615000"/>
    <x v="14"/>
    <s v="National Center for Policy Analysis"/>
    <n v="15000"/>
    <x v="10"/>
    <m/>
  </r>
  <r>
    <s v="CT2017"/>
    <s v="DonorsTrust_National Center for Policy Analysis20055250"/>
    <x v="14"/>
    <s v="National Center for Policy Analysis"/>
    <n v="5250"/>
    <x v="11"/>
    <m/>
  </r>
  <r>
    <s v="CT2017"/>
    <s v="DonorsTrust_National Center for Policy Analysis20045250"/>
    <x v="14"/>
    <s v="National Center for Policy Analysis"/>
    <n v="5250"/>
    <x v="12"/>
    <m/>
  </r>
  <r>
    <s v="CT2017"/>
    <s v="DonorsTrust_National Center for Policy Analysis20025000"/>
    <x v="14"/>
    <s v="National Center for Policy Analysis"/>
    <n v="5000"/>
    <x v="14"/>
    <m/>
  </r>
  <r>
    <s v="CT2017"/>
    <s v="Dorothy D. and Joseph A. Moller Foundation_National Center for Policy Analysis20061000"/>
    <x v="15"/>
    <s v="National Center for Policy Analysis"/>
    <n v="1000"/>
    <x v="10"/>
    <m/>
  </r>
  <r>
    <s v="CT2017"/>
    <s v="Dorothy D. and Joseph A. Moller Foundation_National Center for Policy Analysis20045000"/>
    <x v="15"/>
    <s v="National Center for Policy Analysis"/>
    <n v="5000"/>
    <x v="12"/>
    <m/>
  </r>
  <r>
    <s v="CT2017"/>
    <s v="Dorothy D. and Joseph A. Moller Foundation_National Center for Policy Analysis20035000"/>
    <x v="15"/>
    <s v="National Center for Policy Analysis"/>
    <n v="5000"/>
    <x v="13"/>
    <m/>
  </r>
  <r>
    <s v="CT2017"/>
    <s v="Dorothy D. and Joseph A. Moller Foundation_National Center for Policy Analysis20025000"/>
    <x v="15"/>
    <s v="National Center for Policy Analysis"/>
    <n v="5000"/>
    <x v="14"/>
    <m/>
  </r>
  <r>
    <s v="CT2017"/>
    <s v="Dunn's Foundation for the Advancement of Right Thinking_National Center for Policy Analysis201250000"/>
    <x v="16"/>
    <s v="National Center for Policy Analysis"/>
    <n v="50000"/>
    <x v="1"/>
    <m/>
  </r>
  <r>
    <s v="CT2017"/>
    <s v="Dunn's Foundation for the Advancement of Right Thinking_National Center for Policy Analysis200917000"/>
    <x v="16"/>
    <s v="National Center for Policy Analysis"/>
    <n v="17000"/>
    <x v="8"/>
    <m/>
  </r>
  <r>
    <s v="CT2017"/>
    <s v="Dunn's Foundation for the Advancement of Right Thinking_National Center for Policy Analysis200810000"/>
    <x v="16"/>
    <s v="National Center for Policy Analysis"/>
    <n v="10000"/>
    <x v="6"/>
    <m/>
  </r>
  <r>
    <s v="CT2017"/>
    <s v="Dunn's Foundation for the Advancement of Right Thinking_National Center for Policy Analysis200520000"/>
    <x v="16"/>
    <s v="National Center for Policy Analysis"/>
    <n v="20000"/>
    <x v="11"/>
    <m/>
  </r>
  <r>
    <s v="CT2017"/>
    <s v="Dunn's Foundation for the Advancement of Right Thinking_National Center for Policy Analysis200465000"/>
    <x v="16"/>
    <s v="National Center for Policy Analysis"/>
    <n v="65000"/>
    <x v="12"/>
    <m/>
  </r>
  <r>
    <s v="CT2017"/>
    <s v="Dunn's Foundation for the Advancement of Right Thinking_National Center for Policy Analysis200360000"/>
    <x v="16"/>
    <s v="National Center for Policy Analysis"/>
    <n v="60000"/>
    <x v="13"/>
    <m/>
  </r>
  <r>
    <s v="CT2017"/>
    <s v="Dunn's Foundation for the Advancement of Right Thinking_National Center for Policy Analysis200225000"/>
    <x v="16"/>
    <s v="National Center for Policy Analysis"/>
    <n v="25000"/>
    <x v="14"/>
    <m/>
  </r>
  <r>
    <s v="CT2017"/>
    <s v="Earhart Foundation_National Center for Policy Analysis200540000"/>
    <x v="17"/>
    <s v="National Center for Policy Analysis"/>
    <n v="40000"/>
    <x v="11"/>
    <m/>
  </r>
  <r>
    <s v="CT2017"/>
    <s v="Earhart Foundation_National Center for Policy Analysis200425000"/>
    <x v="17"/>
    <s v="National Center for Policy Analysis"/>
    <n v="25000"/>
    <x v="12"/>
    <m/>
  </r>
  <r>
    <s v="CT2017"/>
    <s v="Earhart Foundation_National Center for Policy Analysis200325000"/>
    <x v="17"/>
    <s v="National Center for Policy Analysis"/>
    <n v="25000"/>
    <x v="13"/>
    <m/>
  </r>
  <r>
    <s v="CT2017"/>
    <s v="Earhart Foundation_National Center for Policy Analysis200110000"/>
    <x v="17"/>
    <s v="National Center for Policy Analysis"/>
    <n v="10000"/>
    <x v="15"/>
    <m/>
  </r>
  <r>
    <s v="CT2017"/>
    <s v="Exxon Mobil_National Center for Policy Analysis200875000"/>
    <x v="18"/>
    <s v="National Center for Policy Analysis"/>
    <n v="75000"/>
    <x v="6"/>
    <m/>
  </r>
  <r>
    <s v="CT2017"/>
    <s v="Exxon Mobil_National Center for Policy Analysis200775000"/>
    <x v="18"/>
    <s v="National Center for Policy Analysis"/>
    <n v="75000"/>
    <x v="9"/>
    <m/>
  </r>
  <r>
    <s v="CT2017"/>
    <s v="Exxon Mobil_National Center for Policy Analysis200675000"/>
    <x v="18"/>
    <s v="National Center for Policy Analysis"/>
    <n v="75000"/>
    <x v="10"/>
    <m/>
  </r>
  <r>
    <s v="CT2017"/>
    <s v="Exxon Mobil_National Center for Policy Analysis200575000"/>
    <x v="18"/>
    <s v="National Center for Policy Analysis"/>
    <n v="75000"/>
    <x v="11"/>
    <m/>
  </r>
  <r>
    <s v="CT2017"/>
    <s v="Exxon Mobil_National Center for Policy Analysis200475000"/>
    <x v="18"/>
    <s v="National Center for Policy Analysis"/>
    <n v="75000"/>
    <x v="12"/>
    <m/>
  </r>
  <r>
    <s v="CT2017"/>
    <s v="Exxon Mobil_National Center for Policy Analysis200375000"/>
    <x v="18"/>
    <s v="National Center for Policy Analysis"/>
    <n v="75000"/>
    <x v="13"/>
    <m/>
  </r>
  <r>
    <s v="CT2017"/>
    <s v="Exxon Mobil_National Center for Policy Analysis200230000"/>
    <x v="18"/>
    <s v="National Center for Policy Analysis"/>
    <n v="30000"/>
    <x v="14"/>
    <m/>
  </r>
  <r>
    <s v="CT2017"/>
    <s v="Exxon Mobil_National Center for Policy Analysis200140000"/>
    <x v="18"/>
    <s v="National Center for Policy Analysis"/>
    <n v="40000"/>
    <x v="15"/>
    <m/>
  </r>
  <r>
    <n v="990"/>
    <s v="Exxon Mobil_National Center for Policy Analysis199865900"/>
    <x v="18"/>
    <s v="National Center for Policy Analysis"/>
    <n v="65900"/>
    <x v="18"/>
    <s v="added"/>
  </r>
  <r>
    <s v="CT2017"/>
    <s v="Gilder Foundation_National Center for Policy Analysis2004150000"/>
    <x v="19"/>
    <s v="National Center for Policy Analysis"/>
    <n v="150000"/>
    <x v="12"/>
    <m/>
  </r>
  <r>
    <s v="CT2017"/>
    <s v="Gilder Foundation_National Center for Policy Analysis200320000"/>
    <x v="19"/>
    <s v="National Center for Policy Analysis"/>
    <n v="20000"/>
    <x v="13"/>
    <m/>
  </r>
  <r>
    <s v="CT2017"/>
    <s v="Gilder Foundation_National Center for Policy Analysis200075000"/>
    <x v="19"/>
    <s v="National Center for Policy Analysis"/>
    <n v="75000"/>
    <x v="16"/>
    <m/>
  </r>
  <r>
    <s v="CT2017"/>
    <s v="Gilder Foundation_National Center for Policy Analysis199915000"/>
    <x v="19"/>
    <s v="National Center for Policy Analysis"/>
    <n v="15000"/>
    <x v="17"/>
    <m/>
  </r>
  <r>
    <s v="CT2017"/>
    <s v="Gilder Foundation_National Center for Policy Analysis19985000"/>
    <x v="19"/>
    <s v="National Center for Policy Analysis"/>
    <n v="5000"/>
    <x v="18"/>
    <m/>
  </r>
  <r>
    <s v="CT2017"/>
    <s v="Hickory Foundation_National Center for Policy Analysis2010100000"/>
    <x v="20"/>
    <s v="National Center for Policy Analysis"/>
    <n v="100000"/>
    <x v="7"/>
    <m/>
  </r>
  <r>
    <s v="CT2017"/>
    <s v="Hickory Foundation_National Center for Policy Analysis2002150000"/>
    <x v="20"/>
    <s v="National Center for Policy Analysis"/>
    <n v="150000"/>
    <x v="14"/>
    <m/>
  </r>
  <r>
    <s v="CT2017"/>
    <s v="Hickory Foundation_National Center for Policy Analysis2001150000"/>
    <x v="20"/>
    <s v="National Center for Policy Analysis"/>
    <n v="150000"/>
    <x v="15"/>
    <m/>
  </r>
  <r>
    <s v="CT2017"/>
    <s v="Hickory Foundation_National Center for Policy Analysis2000150000"/>
    <x v="20"/>
    <s v="National Center for Policy Analysis"/>
    <n v="150000"/>
    <x v="16"/>
    <m/>
  </r>
  <r>
    <s v="CT2017"/>
    <s v="Hickory Foundation_National Center for Policy Analysis199984350"/>
    <x v="20"/>
    <s v="National Center for Policy Analysis"/>
    <n v="84350"/>
    <x v="17"/>
    <m/>
  </r>
  <r>
    <s v="CT2017"/>
    <s v="Hickory Foundation_National Center for Policy Analysis199850000"/>
    <x v="20"/>
    <s v="National Center for Policy Analysis"/>
    <n v="50000"/>
    <x v="18"/>
    <m/>
  </r>
  <r>
    <n v="990"/>
    <s v="Holman Foundation_National Center for Policy Analysis201630000"/>
    <x v="21"/>
    <s v="National Center for Policy Analysis"/>
    <n v="30000"/>
    <x v="0"/>
    <s v="added"/>
  </r>
  <r>
    <s v="CT2017"/>
    <s v="Holman Foundation_National Center for Policy Analysis201430000"/>
    <x v="21"/>
    <s v="National Center for Policy Analysis"/>
    <n v="30000"/>
    <x v="3"/>
    <m/>
  </r>
  <r>
    <s v="CT2017"/>
    <s v="Holman Foundation_National Center for Policy Analysis201320000"/>
    <x v="21"/>
    <s v="National Center for Policy Analysis"/>
    <n v="20000"/>
    <x v="4"/>
    <m/>
  </r>
  <r>
    <s v="CT2017"/>
    <s v="Holman Foundation_National Center for Policy Analysis201225000"/>
    <x v="21"/>
    <s v="National Center for Policy Analysis"/>
    <n v="25000"/>
    <x v="1"/>
    <m/>
  </r>
  <r>
    <s v="CT2017"/>
    <s v="Holman Foundation_National Center for Policy Analysis201125000"/>
    <x v="21"/>
    <s v="National Center for Policy Analysis"/>
    <n v="25000"/>
    <x v="5"/>
    <m/>
  </r>
  <r>
    <s v="CT2017"/>
    <s v="Holman Foundation_National Center for Policy Analysis200920000"/>
    <x v="21"/>
    <s v="National Center for Policy Analysis"/>
    <n v="20000"/>
    <x v="8"/>
    <m/>
  </r>
  <r>
    <s v="CT2017"/>
    <s v="Holman Foundation_National Center for Policy Analysis200820000"/>
    <x v="21"/>
    <s v="National Center for Policy Analysis"/>
    <n v="20000"/>
    <x v="6"/>
    <m/>
  </r>
  <r>
    <s v="CT2017"/>
    <s v="Holman Foundation_National Center for Policy Analysis200720251"/>
    <x v="21"/>
    <s v="National Center for Policy Analysis"/>
    <n v="20251"/>
    <x v="9"/>
    <m/>
  </r>
  <r>
    <s v="CT2017"/>
    <s v="Holman Foundation_National Center for Policy Analysis200620133"/>
    <x v="21"/>
    <s v="National Center for Policy Analysis"/>
    <n v="20133"/>
    <x v="10"/>
    <m/>
  </r>
  <r>
    <s v="CT2017"/>
    <s v="Jaquelin Hume Foundation_National Center for Policy Analysis2000100000"/>
    <x v="22"/>
    <s v="National Center for Policy Analysis"/>
    <n v="100000"/>
    <x v="16"/>
    <m/>
  </r>
  <r>
    <s v="CT2017"/>
    <s v="Jaquelin Hume Foundation_National Center for Policy Analysis199950000"/>
    <x v="22"/>
    <s v="National Center for Policy Analysis"/>
    <n v="50000"/>
    <x v="17"/>
    <m/>
  </r>
  <r>
    <s v="CT2017"/>
    <s v="JM Foundation_National Center for Policy Analysis200925000"/>
    <x v="23"/>
    <s v="National Center for Policy Analysis"/>
    <n v="25000"/>
    <x v="8"/>
    <m/>
  </r>
  <r>
    <s v="CT2017"/>
    <s v="JM Foundation_National Center for Policy Analysis200835000"/>
    <x v="23"/>
    <s v="National Center for Policy Analysis"/>
    <n v="35000"/>
    <x v="6"/>
    <m/>
  </r>
  <r>
    <s v="CT2017"/>
    <s v="JM Foundation_National Center for Policy Analysis200225000"/>
    <x v="23"/>
    <s v="National Center for Policy Analysis"/>
    <n v="25000"/>
    <x v="14"/>
    <m/>
  </r>
  <r>
    <s v="CT2017"/>
    <s v="JM Foundation_National Center for Policy Analysis199925000"/>
    <x v="23"/>
    <s v="National Center for Policy Analysis"/>
    <n v="25000"/>
    <x v="17"/>
    <m/>
  </r>
  <r>
    <s v="CT2017"/>
    <s v="JM Foundation_National Center for Policy Analysis199725000"/>
    <x v="23"/>
    <s v="National Center for Policy Analysis"/>
    <n v="25000"/>
    <x v="19"/>
    <m/>
  </r>
  <r>
    <s v="CT2017"/>
    <s v="JM Foundation_National Center for Policy Analysis199525000"/>
    <x v="23"/>
    <s v="National Center for Policy Analysis"/>
    <n v="25000"/>
    <x v="25"/>
    <m/>
  </r>
  <r>
    <s v="CT2017"/>
    <s v="John M. Olin Foundation_National Center for Policy Analysis2002100000"/>
    <x v="24"/>
    <s v="National Center for Policy Analysis"/>
    <n v="100000"/>
    <x v="14"/>
    <m/>
  </r>
  <r>
    <s v="CT2017"/>
    <s v="John M. Olin Foundation_National Center for Policy Analysis2000150000"/>
    <x v="24"/>
    <s v="National Center for Policy Analysis"/>
    <n v="150000"/>
    <x v="16"/>
    <m/>
  </r>
  <r>
    <s v="CT2017"/>
    <s v="John M. Olin Foundation_National Center for Policy Analysis1999125000"/>
    <x v="24"/>
    <s v="National Center for Policy Analysis"/>
    <n v="125000"/>
    <x v="17"/>
    <m/>
  </r>
  <r>
    <s v="CT2017"/>
    <s v="John M. Olin Foundation_National Center for Policy Analysis1998150000"/>
    <x v="24"/>
    <s v="National Center for Policy Analysis"/>
    <n v="150000"/>
    <x v="18"/>
    <m/>
  </r>
  <r>
    <s v="CT2017"/>
    <s v="John M. Olin Foundation_National Center for Policy Analysis1997125000"/>
    <x v="24"/>
    <s v="National Center for Policy Analysis"/>
    <n v="125000"/>
    <x v="19"/>
    <m/>
  </r>
  <r>
    <s v="CT2017"/>
    <s v="John M. Olin Foundation_National Center for Policy Analysis1996125000"/>
    <x v="24"/>
    <s v="National Center for Policy Analysis"/>
    <n v="125000"/>
    <x v="24"/>
    <m/>
  </r>
  <r>
    <s v="CT2017"/>
    <s v="John M. Olin Foundation_National Center for Policy Analysis1995100000"/>
    <x v="24"/>
    <s v="National Center for Policy Analysis"/>
    <n v="100000"/>
    <x v="25"/>
    <m/>
  </r>
  <r>
    <s v="CT2017"/>
    <s v="John M. Olin Foundation_National Center for Policy Analysis199435000"/>
    <x v="24"/>
    <s v="National Center for Policy Analysis"/>
    <n v="35000"/>
    <x v="26"/>
    <m/>
  </r>
  <r>
    <s v="CT2017"/>
    <s v="John M. Olin Foundation_National Center for Policy Analysis199450000"/>
    <x v="24"/>
    <s v="National Center for Policy Analysis"/>
    <n v="50000"/>
    <x v="26"/>
    <m/>
  </r>
  <r>
    <s v="CT2017"/>
    <s v="John M. Olin Foundation_National Center for Policy Analysis199325000"/>
    <x v="24"/>
    <s v="National Center for Policy Analysis"/>
    <n v="25000"/>
    <x v="27"/>
    <m/>
  </r>
  <r>
    <s v="CT2017"/>
    <s v="John M. Olin Foundation_National Center for Policy Analysis199284000"/>
    <x v="24"/>
    <s v="National Center for Policy Analysis"/>
    <n v="84000"/>
    <x v="23"/>
    <m/>
  </r>
  <r>
    <s v="CT2017"/>
    <s v="John William Pope Foundation_National Center for Policy Analysis201310000"/>
    <x v="25"/>
    <s v="National Center for Policy Analysis"/>
    <n v="10000"/>
    <x v="4"/>
    <m/>
  </r>
  <r>
    <s v="CT2017"/>
    <s v="John William Pope Foundation_National Center for Policy Analysis20115000"/>
    <x v="25"/>
    <s v="National Center for Policy Analysis"/>
    <n v="5000"/>
    <x v="5"/>
    <m/>
  </r>
  <r>
    <s v="CT2017"/>
    <s v="John William Pope Foundation_National Center for Policy Analysis20105000"/>
    <x v="25"/>
    <s v="National Center for Policy Analysis"/>
    <n v="5000"/>
    <x v="7"/>
    <m/>
  </r>
  <r>
    <n v="990"/>
    <s v="Kickapoo Springs Foundation_National Center for Policy Analysis20145000"/>
    <x v="26"/>
    <s v="National Center for Policy Analysis"/>
    <n v="5000"/>
    <x v="3"/>
    <s v="added"/>
  </r>
  <r>
    <n v="990"/>
    <s v="Kickapoo Springs Foundation_National Center for Policy Analysis20135000"/>
    <x v="26"/>
    <s v="National Center for Policy Analysis"/>
    <n v="5000"/>
    <x v="4"/>
    <s v="added"/>
  </r>
  <r>
    <n v="990"/>
    <s v="Kickapoo Springs Foundation_National Center for Policy Analysis20125000"/>
    <x v="26"/>
    <s v="National Center for Policy Analysis"/>
    <n v="5000"/>
    <x v="1"/>
    <s v="added"/>
  </r>
  <r>
    <n v="990"/>
    <s v="Kickapoo Springs Foundation_National Center for Policy Analysis20105000"/>
    <x v="26"/>
    <s v="National Center for Policy Analysis"/>
    <n v="5000"/>
    <x v="7"/>
    <s v="added"/>
  </r>
  <r>
    <s v="CT2017"/>
    <s v="Lovett and Ruth Peters Foundation_National Center for Policy Analysis201150000"/>
    <x v="27"/>
    <s v="National Center for Policy Analysis"/>
    <n v="50000"/>
    <x v="5"/>
    <m/>
  </r>
  <r>
    <s v="CT2017"/>
    <s v="Lovett and Ruth Peters Foundation_National Center for Policy Analysis200850000"/>
    <x v="27"/>
    <s v="National Center for Policy Analysis"/>
    <n v="50000"/>
    <x v="6"/>
    <m/>
  </r>
  <r>
    <s v="CT2017"/>
    <s v="Lovett and Ruth Peters Foundation_National Center for Policy Analysis200640000"/>
    <x v="27"/>
    <s v="National Center for Policy Analysis"/>
    <n v="40000"/>
    <x v="10"/>
    <m/>
  </r>
  <r>
    <s v="CT2017"/>
    <s v="Lovett and Ruth Peters Foundation_National Center for Policy Analysis20035000"/>
    <x v="27"/>
    <s v="National Center for Policy Analysis"/>
    <n v="5000"/>
    <x v="13"/>
    <m/>
  </r>
  <r>
    <s v="CT2017"/>
    <s v="Lovett and Ruth Peters Foundation_National Center for Policy Analysis20025000"/>
    <x v="27"/>
    <s v="National Center for Policy Analysis"/>
    <n v="5000"/>
    <x v="14"/>
    <m/>
  </r>
  <r>
    <s v="CT2017"/>
    <s v="Lynn &amp; Foster Friess Family Foundation_National Center for Policy Analysis20031000"/>
    <x v="28"/>
    <s v="National Center for Policy Analysis"/>
    <n v="1000"/>
    <x v="13"/>
    <m/>
  </r>
  <r>
    <n v="990"/>
    <s v="Marcus Foundation_National Center for Policy Analysis2016100000"/>
    <x v="29"/>
    <s v="National Center for Policy Analysis"/>
    <n v="100000"/>
    <x v="0"/>
    <s v="added"/>
  </r>
  <r>
    <n v="990"/>
    <s v="Marcus Foundation_National Center for Policy Analysis2013100000"/>
    <x v="29"/>
    <s v="National Center for Policy Analysis"/>
    <n v="100000"/>
    <x v="4"/>
    <s v="added"/>
  </r>
  <r>
    <n v="990"/>
    <s v="National Christian Charitable Foundation_National Center for Policy Analysis20011000"/>
    <x v="30"/>
    <s v="National Center for Policy Analysis"/>
    <n v="1000"/>
    <x v="15"/>
    <s v="added"/>
  </r>
  <r>
    <s v="CT2017"/>
    <s v="Philip M. McKenna Foundation_National Center for Policy Analysis200310000"/>
    <x v="31"/>
    <s v="National Center for Policy Analysis"/>
    <n v="10000"/>
    <x v="13"/>
    <m/>
  </r>
  <r>
    <s v="CT2017"/>
    <s v="Philip M. McKenna Foundation_National Center for Policy Analysis200210000"/>
    <x v="31"/>
    <s v="National Center for Policy Analysis"/>
    <n v="10000"/>
    <x v="14"/>
    <m/>
  </r>
  <r>
    <s v="CT2017"/>
    <s v="Philip M. McKenna Foundation_National Center for Policy Analysis200110000"/>
    <x v="31"/>
    <s v="National Center for Policy Analysis"/>
    <n v="10000"/>
    <x v="15"/>
    <m/>
  </r>
  <r>
    <s v="CT2017"/>
    <s v="Philip M. McKenna Foundation_National Center for Policy Analysis200010000"/>
    <x v="31"/>
    <s v="National Center for Policy Analysis"/>
    <n v="10000"/>
    <x v="16"/>
    <m/>
  </r>
  <r>
    <s v="CT2017"/>
    <s v="Philip M. McKenna Foundation_National Center for Policy Analysis199910000"/>
    <x v="31"/>
    <s v="National Center for Policy Analysis"/>
    <n v="10000"/>
    <x v="17"/>
    <m/>
  </r>
  <r>
    <s v="CT2017"/>
    <s v="Philip M. McKenna Foundation_National Center for Policy Analysis199810000"/>
    <x v="31"/>
    <s v="National Center for Policy Analysis"/>
    <n v="10000"/>
    <x v="18"/>
    <m/>
  </r>
  <r>
    <s v="CT2017"/>
    <s v="Philip M. McKenna Foundation_National Center for Policy Analysis19975000"/>
    <x v="31"/>
    <s v="National Center for Policy Analysis"/>
    <n v="5000"/>
    <x v="19"/>
    <m/>
  </r>
  <r>
    <s v="CT2017"/>
    <s v="Philip M. McKenna Foundation_National Center for Policy Analysis19965000"/>
    <x v="31"/>
    <s v="National Center for Policy Analysis"/>
    <n v="5000"/>
    <x v="24"/>
    <m/>
  </r>
  <r>
    <s v="CT2017"/>
    <s v="Pierre F. and Enid Goodrich Foundation_National Center for Policy Analysis201320000"/>
    <x v="32"/>
    <s v="National Center for Policy Analysis"/>
    <n v="20000"/>
    <x v="4"/>
    <m/>
  </r>
  <r>
    <n v="990"/>
    <s v="Robert P. Rotella Foundation_National Center for Policy Analysis20152500"/>
    <x v="33"/>
    <s v="National Center for Policy Analysis"/>
    <n v="2500"/>
    <x v="2"/>
    <m/>
  </r>
  <r>
    <n v="990"/>
    <s v="Robert P. Rotella Foundation_National Center for Policy Analysis20142500"/>
    <x v="33"/>
    <s v="National Center for Policy Analysis"/>
    <n v="2500"/>
    <x v="3"/>
    <m/>
  </r>
  <r>
    <s v="CT2017"/>
    <s v="Robert P. Rotella Foundation_National Center for Policy Analysis20122500"/>
    <x v="33"/>
    <s v="National Center for Policy Analysis"/>
    <n v="2500"/>
    <x v="1"/>
    <m/>
  </r>
  <r>
    <n v="990"/>
    <s v="Sarah Scaife Foundation_National Center for Policy Analysis2013100000"/>
    <x v="34"/>
    <s v="National Center for Policy Analysis"/>
    <n v="100000"/>
    <x v="4"/>
    <s v="added"/>
  </r>
  <r>
    <s v="CT2017"/>
    <s v="Sarah Scaife Foundation_National Center for Policy Analysis2012100000"/>
    <x v="34"/>
    <s v="National Center for Policy Analysis"/>
    <n v="100000"/>
    <x v="1"/>
    <m/>
  </r>
  <r>
    <s v="CT2017"/>
    <s v="Sarah Scaife Foundation_National Center for Policy Analysis2011150000"/>
    <x v="34"/>
    <s v="National Center for Policy Analysis"/>
    <n v="150000"/>
    <x v="5"/>
    <m/>
  </r>
  <r>
    <s v="CT2017"/>
    <s v="Sarah Scaife Foundation_National Center for Policy Analysis2010100000"/>
    <x v="34"/>
    <s v="National Center for Policy Analysis"/>
    <n v="100000"/>
    <x v="7"/>
    <m/>
  </r>
  <r>
    <s v="CT2017"/>
    <s v="Sarah Scaife Foundation_National Center for Policy Analysis2009112500"/>
    <x v="34"/>
    <s v="National Center for Policy Analysis"/>
    <n v="112500"/>
    <x v="8"/>
    <m/>
  </r>
  <r>
    <s v="CT2017"/>
    <s v="Sarah Scaife Foundation_National Center for Policy Analysis200862500"/>
    <x v="34"/>
    <s v="National Center for Policy Analysis"/>
    <n v="62500"/>
    <x v="6"/>
    <m/>
  </r>
  <r>
    <s v="CT2017"/>
    <s v="Sarah Scaife Foundation_National Center for Policy Analysis2007125000"/>
    <x v="34"/>
    <s v="National Center for Policy Analysis"/>
    <n v="125000"/>
    <x v="9"/>
    <m/>
  </r>
  <r>
    <s v="CT2017"/>
    <s v="Sarah Scaife Foundation_National Center for Policy Analysis2006125000"/>
    <x v="34"/>
    <s v="National Center for Policy Analysis"/>
    <n v="125000"/>
    <x v="10"/>
    <m/>
  </r>
  <r>
    <s v="CT2017"/>
    <s v="Sarah Scaife Foundation_National Center for Policy Analysis2005125000"/>
    <x v="34"/>
    <s v="National Center for Policy Analysis"/>
    <n v="125000"/>
    <x v="11"/>
    <m/>
  </r>
  <r>
    <s v="CT2017"/>
    <s v="Sarah Scaife Foundation_National Center for Policy Analysis2004125000"/>
    <x v="34"/>
    <s v="National Center for Policy Analysis"/>
    <n v="125000"/>
    <x v="12"/>
    <m/>
  </r>
  <r>
    <s v="CT2017"/>
    <s v="Sarah Scaife Foundation_National Center for Policy Analysis2003125000"/>
    <x v="34"/>
    <s v="National Center for Policy Analysis"/>
    <n v="125000"/>
    <x v="13"/>
    <m/>
  </r>
  <r>
    <s v="CT2017"/>
    <s v="Sarah Scaife Foundation_National Center for Policy Analysis2002175000"/>
    <x v="34"/>
    <s v="National Center for Policy Analysis"/>
    <n v="175000"/>
    <x v="14"/>
    <m/>
  </r>
  <r>
    <s v="CT2017"/>
    <s v="Sarah Scaife Foundation_National Center for Policy Analysis200175000"/>
    <x v="34"/>
    <s v="National Center for Policy Analysis"/>
    <n v="75000"/>
    <x v="15"/>
    <m/>
  </r>
  <r>
    <s v="CT2017"/>
    <s v="Sarah Scaife Foundation_National Center for Policy Analysis2000150000"/>
    <x v="34"/>
    <s v="National Center for Policy Analysis"/>
    <n v="150000"/>
    <x v="16"/>
    <m/>
  </r>
  <r>
    <s v="CT2017"/>
    <s v="Sarah Scaife Foundation_National Center for Policy Analysis1999150000"/>
    <x v="34"/>
    <s v="National Center for Policy Analysis"/>
    <n v="150000"/>
    <x v="17"/>
    <m/>
  </r>
  <r>
    <s v="CT2017"/>
    <s v="Sarah Scaife Foundation_National Center for Policy Analysis1998125000"/>
    <x v="34"/>
    <s v="National Center for Policy Analysis"/>
    <n v="125000"/>
    <x v="18"/>
    <m/>
  </r>
  <r>
    <s v="CT2017"/>
    <s v="Sarah Scaife Foundation_National Center for Policy Analysis1997150000"/>
    <x v="34"/>
    <s v="National Center for Policy Analysis"/>
    <n v="150000"/>
    <x v="19"/>
    <m/>
  </r>
  <r>
    <s v="CT2017"/>
    <s v="Sarah Scaife Foundation_National Center for Policy Analysis1996105000"/>
    <x v="34"/>
    <s v="National Center for Policy Analysis"/>
    <n v="105000"/>
    <x v="24"/>
    <m/>
  </r>
  <r>
    <s v="CT2017"/>
    <s v="Sarah Scaife Foundation_National Center for Policy Analysis1995135000"/>
    <x v="34"/>
    <s v="National Center for Policy Analysis"/>
    <n v="135000"/>
    <x v="25"/>
    <m/>
  </r>
  <r>
    <s v="CT2017"/>
    <s v="Sarah Scaife Foundation_National Center for Policy Analysis198835000"/>
    <x v="34"/>
    <s v="National Center for Policy Analysis"/>
    <n v="35000"/>
    <x v="21"/>
    <m/>
  </r>
  <r>
    <s v="CT2017"/>
    <s v="Sarah Scaife Foundation_National Center for Policy Analysis198735000"/>
    <x v="34"/>
    <s v="National Center for Policy Analysis"/>
    <n v="35000"/>
    <x v="28"/>
    <m/>
  </r>
  <r>
    <s v="CT2017"/>
    <s v="Scaife Family Foundation_National Center for Policy Analysis199875000"/>
    <x v="35"/>
    <s v="National Center for Policy Analysis"/>
    <n v="75000"/>
    <x v="18"/>
    <m/>
  </r>
  <r>
    <s v="CT2017"/>
    <s v="Scaife Family Foundation_National Center for Policy Analysis199725000"/>
    <x v="35"/>
    <s v="National Center for Policy Analysis"/>
    <n v="25000"/>
    <x v="19"/>
    <m/>
  </r>
  <r>
    <n v="990"/>
    <s v="Schwab Charitable Fund_National Center for Policy Analysis20146150"/>
    <x v="36"/>
    <s v="National Center for Policy Analysis"/>
    <n v="6150"/>
    <x v="3"/>
    <s v="added"/>
  </r>
  <r>
    <n v="990"/>
    <s v="Schwab Charitable Fund_National Center for Policy Analysis201310650"/>
    <x v="36"/>
    <s v="National Center for Policy Analysis"/>
    <n v="10650"/>
    <x v="4"/>
    <s v="added"/>
  </r>
  <r>
    <n v="990"/>
    <s v="Schwab Charitable Fund_National Center for Policy Analysis201211650"/>
    <x v="36"/>
    <s v="National Center for Policy Analysis"/>
    <n v="11650"/>
    <x v="1"/>
    <s v="added"/>
  </r>
  <r>
    <n v="990"/>
    <s v="Schwab Charitable Fund_National Center for Policy Analysis20116500"/>
    <x v="36"/>
    <s v="National Center for Policy Analysis"/>
    <n v="6500"/>
    <x v="5"/>
    <s v="added"/>
  </r>
  <r>
    <n v="990"/>
    <s v="Schwab Charitable Fund_National Center for Policy Analysis201017400"/>
    <x v="36"/>
    <s v="National Center for Policy Analysis"/>
    <n v="17400"/>
    <x v="7"/>
    <s v="added"/>
  </r>
  <r>
    <n v="990"/>
    <s v="Schwab Charitable Fund_National Center for Policy Analysis20081000"/>
    <x v="36"/>
    <s v="National Center for Policy Analysis"/>
    <n v="1000"/>
    <x v="6"/>
    <s v="added"/>
  </r>
  <r>
    <n v="990"/>
    <s v="Schwab Charitable Fund_National Center for Policy Analysis20071000"/>
    <x v="36"/>
    <s v="National Center for Policy Analysis"/>
    <n v="1000"/>
    <x v="9"/>
    <s v="added"/>
  </r>
  <r>
    <n v="990"/>
    <s v="Searle Freedom Trust_National Center for Policy Analysis201450000"/>
    <x v="37"/>
    <s v="National Center for Policy Analysis"/>
    <n v="50000"/>
    <x v="3"/>
    <s v="added"/>
  </r>
  <r>
    <n v="990"/>
    <s v="Searle Freedom Trust_National Center for Policy Analysis2013100000"/>
    <x v="37"/>
    <s v="National Center for Policy Analysis"/>
    <n v="100000"/>
    <x v="4"/>
    <s v="added"/>
  </r>
  <r>
    <s v="CT2017"/>
    <s v="Searle Freedom Trust_National Center for Policy Analysis201255000"/>
    <x v="37"/>
    <s v="National Center for Policy Analysis"/>
    <n v="55000"/>
    <x v="1"/>
    <m/>
  </r>
  <r>
    <s v="CT2017"/>
    <s v="Searle Freedom Trust_National Center for Policy Analysis201150000"/>
    <x v="37"/>
    <s v="National Center for Policy Analysis"/>
    <n v="50000"/>
    <x v="5"/>
    <m/>
  </r>
  <r>
    <s v="CT2017"/>
    <s v="Searle Freedom Trust_National Center for Policy Analysis200225000"/>
    <x v="37"/>
    <s v="National Center for Policy Analysis"/>
    <n v="25000"/>
    <x v="14"/>
    <m/>
  </r>
  <r>
    <s v="CT2017"/>
    <s v="The Carthage Foundation_National Center for Policy Analysis199765000"/>
    <x v="38"/>
    <s v="National Center for Policy Analysis"/>
    <n v="65000"/>
    <x v="19"/>
    <m/>
  </r>
  <r>
    <s v="CT2017"/>
    <s v="The Carthage Foundation_National Center for Policy Analysis199450000"/>
    <x v="38"/>
    <s v="National Center for Policy Analysis"/>
    <n v="50000"/>
    <x v="26"/>
    <m/>
  </r>
  <r>
    <s v="CT2017"/>
    <s v="The Carthage Foundation_National Center for Policy Analysis1993105000"/>
    <x v="38"/>
    <s v="National Center for Policy Analysis"/>
    <n v="105000"/>
    <x v="27"/>
    <m/>
  </r>
  <r>
    <s v="CT2017"/>
    <s v="The Carthage Foundation_National Center for Policy Analysis1992100000"/>
    <x v="38"/>
    <s v="National Center for Policy Analysis"/>
    <n v="100000"/>
    <x v="23"/>
    <m/>
  </r>
  <r>
    <s v="CT2017"/>
    <s v="The Carthage Foundation_National Center for Policy Analysis199150000"/>
    <x v="38"/>
    <s v="National Center for Policy Analysis"/>
    <n v="50000"/>
    <x v="20"/>
    <m/>
  </r>
  <r>
    <s v="CT2017"/>
    <s v="The Carthage Foundation_National Center for Policy Analysis199025000"/>
    <x v="38"/>
    <s v="National Center for Policy Analysis"/>
    <n v="25000"/>
    <x v="29"/>
    <m/>
  </r>
  <r>
    <s v="CT2017"/>
    <s v="The Carthage Foundation_National Center for Policy Analysis198925000"/>
    <x v="38"/>
    <s v="National Center for Policy Analysis"/>
    <n v="25000"/>
    <x v="30"/>
    <m/>
  </r>
  <r>
    <s v="CT2017"/>
    <s v="The Carthage Foundation_National Center for Policy Analysis198725000"/>
    <x v="38"/>
    <s v="National Center for Policy Analysis"/>
    <n v="25000"/>
    <x v="28"/>
    <m/>
  </r>
  <r>
    <s v="CT2017"/>
    <s v="The Carthage Foundation_National Center for Policy Analysis198625000"/>
    <x v="38"/>
    <s v="National Center for Policy Analysis"/>
    <n v="25000"/>
    <x v="22"/>
    <m/>
  </r>
  <r>
    <s v="CT2017"/>
    <s v="The Gordon and Mary Cain Foundation_National Center for Policy Analysis200620000"/>
    <x v="39"/>
    <s v="National Center for Policy Analysis"/>
    <n v="20000"/>
    <x v="10"/>
    <m/>
  </r>
  <r>
    <s v="CT2017"/>
    <s v="The Gordon and Mary Cain Foundation_National Center for Policy Analysis200525000"/>
    <x v="39"/>
    <s v="National Center for Policy Analysis"/>
    <n v="25000"/>
    <x v="11"/>
    <m/>
  </r>
  <r>
    <s v="CT2017"/>
    <s v="The Gordon and Mary Cain Foundation_National Center for Policy Analysis200425000"/>
    <x v="39"/>
    <s v="National Center for Policy Analysis"/>
    <n v="25000"/>
    <x v="12"/>
    <m/>
  </r>
  <r>
    <s v="CT2017"/>
    <s v="The Gordon and Mary Cain Foundation_National Center for Policy Analysis200320000"/>
    <x v="39"/>
    <s v="National Center for Policy Analysis"/>
    <n v="20000"/>
    <x v="13"/>
    <m/>
  </r>
  <r>
    <s v="CT2017"/>
    <s v="The Gordon and Mary Cain Foundation_National Center for Policy Analysis2002100000"/>
    <x v="39"/>
    <s v="National Center for Policy Analysis"/>
    <n v="100000"/>
    <x v="14"/>
    <m/>
  </r>
  <r>
    <s v="CT2017"/>
    <s v="The Gordon and Mary Cain Foundation_National Center for Policy Analysis2001400000"/>
    <x v="39"/>
    <s v="National Center for Policy Analysis"/>
    <n v="400000"/>
    <x v="15"/>
    <m/>
  </r>
  <r>
    <s v="CT2017"/>
    <s v="The Gordon and Mary Cain Foundation_National Center for Policy Analysis2000200000"/>
    <x v="39"/>
    <s v="National Center for Policy Analysis"/>
    <n v="200000"/>
    <x v="16"/>
    <m/>
  </r>
  <r>
    <s v="CT2017"/>
    <s v="The Gordon and Mary Cain Foundation_National Center for Policy Analysis199910000"/>
    <x v="39"/>
    <s v="National Center for Policy Analysis"/>
    <n v="10000"/>
    <x v="17"/>
    <m/>
  </r>
  <r>
    <s v="CT2017"/>
    <s v="The Gordon and Mary Cain Foundation_National Center for Policy Analysis1998200000"/>
    <x v="39"/>
    <s v="National Center for Policy Analysis"/>
    <n v="200000"/>
    <x v="18"/>
    <m/>
  </r>
  <r>
    <n v="990"/>
    <s v="The Lynde and Harry Bradley Foundation_National Center for Policy Analysis201450000"/>
    <x v="40"/>
    <s v="National Center for Policy Analysis"/>
    <n v="50000"/>
    <x v="3"/>
    <s v="added"/>
  </r>
  <r>
    <s v="CT2017"/>
    <s v="The Lynde and Harry Bradley Foundation_National Center for Policy Analysis201385000"/>
    <x v="40"/>
    <s v="National Center for Policy Analysis"/>
    <n v="85000"/>
    <x v="4"/>
    <m/>
  </r>
  <r>
    <s v="CT2017"/>
    <s v="The Lynde and Harry Bradley Foundation_National Center for Policy Analysis201325000"/>
    <x v="40"/>
    <s v="National Center for Policy Analysis"/>
    <n v="25000"/>
    <x v="4"/>
    <m/>
  </r>
  <r>
    <s v="CT2017"/>
    <s v="The Lynde and Harry Bradley Foundation_National Center for Policy Analysis201325000"/>
    <x v="40"/>
    <s v="National Center for Policy Analysis"/>
    <n v="25000"/>
    <x v="4"/>
    <m/>
  </r>
  <r>
    <s v="CT2017"/>
    <s v="The Lynde and Harry Bradley Foundation_National Center for Policy Analysis201230000"/>
    <x v="40"/>
    <s v="National Center for Policy Analysis"/>
    <n v="30000"/>
    <x v="1"/>
    <m/>
  </r>
  <r>
    <s v="CT2017"/>
    <s v="The Lynde and Harry Bradley Foundation_National Center for Policy Analysis201285000"/>
    <x v="40"/>
    <s v="National Center for Policy Analysis"/>
    <n v="85000"/>
    <x v="1"/>
    <m/>
  </r>
  <r>
    <s v="CT2017"/>
    <s v="The Lynde and Harry Bradley Foundation_National Center for Policy Analysis201130000"/>
    <x v="40"/>
    <s v="National Center for Policy Analysis"/>
    <n v="30000"/>
    <x v="5"/>
    <m/>
  </r>
  <r>
    <s v="CT2017"/>
    <s v="The Lynde and Harry Bradley Foundation_National Center for Policy Analysis201150000"/>
    <x v="40"/>
    <s v="National Center for Policy Analysis"/>
    <n v="50000"/>
    <x v="5"/>
    <m/>
  </r>
  <r>
    <s v="CT2017"/>
    <s v="The Lynde and Harry Bradley Foundation_National Center for Policy Analysis2011100000"/>
    <x v="40"/>
    <s v="National Center for Policy Analysis"/>
    <n v="100000"/>
    <x v="5"/>
    <m/>
  </r>
  <r>
    <s v="CT2017"/>
    <s v="The Lynde and Harry Bradley Foundation_National Center for Policy Analysis201030000"/>
    <x v="40"/>
    <s v="National Center for Policy Analysis"/>
    <n v="30000"/>
    <x v="7"/>
    <m/>
  </r>
  <r>
    <s v="CT2017"/>
    <s v="The Lynde and Harry Bradley Foundation_National Center for Policy Analysis201060000"/>
    <x v="40"/>
    <s v="National Center for Policy Analysis"/>
    <n v="60000"/>
    <x v="7"/>
    <m/>
  </r>
  <r>
    <s v="CT2017"/>
    <s v="The Lynde and Harry Bradley Foundation_National Center for Policy Analysis201060000"/>
    <x v="40"/>
    <s v="National Center for Policy Analysis"/>
    <n v="60000"/>
    <x v="7"/>
    <m/>
  </r>
  <r>
    <s v="CT2017"/>
    <s v="The Lynde and Harry Bradley Foundation_National Center for Policy Analysis200910000"/>
    <x v="40"/>
    <s v="National Center for Policy Analysis"/>
    <n v="10000"/>
    <x v="8"/>
    <m/>
  </r>
  <r>
    <s v="CT2017"/>
    <s v="The Lynde and Harry Bradley Foundation_National Center for Policy Analysis200930000"/>
    <x v="40"/>
    <s v="National Center for Policy Analysis"/>
    <n v="30000"/>
    <x v="8"/>
    <m/>
  </r>
  <r>
    <s v="CT2017"/>
    <s v="The Lynde and Harry Bradley Foundation_National Center for Policy Analysis200960000"/>
    <x v="40"/>
    <s v="National Center for Policy Analysis"/>
    <n v="60000"/>
    <x v="8"/>
    <m/>
  </r>
  <r>
    <s v="CT2017"/>
    <s v="The Lynde and Harry Bradley Foundation_National Center for Policy Analysis200960000"/>
    <x v="40"/>
    <s v="National Center for Policy Analysis"/>
    <n v="60000"/>
    <x v="8"/>
    <m/>
  </r>
  <r>
    <s v="CT2017"/>
    <s v="The Lynde and Harry Bradley Foundation_National Center for Policy Analysis200860000"/>
    <x v="40"/>
    <s v="National Center for Policy Analysis"/>
    <n v="60000"/>
    <x v="6"/>
    <m/>
  </r>
  <r>
    <s v="CT2017"/>
    <s v="The Lynde and Harry Bradley Foundation_National Center for Policy Analysis2008150000"/>
    <x v="40"/>
    <s v="National Center for Policy Analysis"/>
    <n v="150000"/>
    <x v="6"/>
    <m/>
  </r>
  <r>
    <s v="CT2017"/>
    <s v="The Lynde and Harry Bradley Foundation_National Center for Policy Analysis200710000"/>
    <x v="40"/>
    <s v="National Center for Policy Analysis"/>
    <n v="10000"/>
    <x v="9"/>
    <m/>
  </r>
  <r>
    <s v="CT2017"/>
    <s v="The Lynde and Harry Bradley Foundation_National Center for Policy Analysis200740000"/>
    <x v="40"/>
    <s v="National Center for Policy Analysis"/>
    <n v="40000"/>
    <x v="9"/>
    <m/>
  </r>
  <r>
    <s v="CT2017"/>
    <s v="The Lynde and Harry Bradley Foundation_National Center for Policy Analysis200740000"/>
    <x v="40"/>
    <s v="National Center for Policy Analysis"/>
    <n v="40000"/>
    <x v="9"/>
    <m/>
  </r>
  <r>
    <s v="CT2017"/>
    <s v="The Lynde and Harry Bradley Foundation_National Center for Policy Analysis200750000"/>
    <x v="40"/>
    <s v="National Center for Policy Analysis"/>
    <n v="50000"/>
    <x v="9"/>
    <m/>
  </r>
  <r>
    <s v="CT2017"/>
    <s v="The Lynde and Harry Bradley Foundation_National Center for Policy Analysis20065000"/>
    <x v="40"/>
    <s v="National Center for Policy Analysis"/>
    <n v="5000"/>
    <x v="10"/>
    <m/>
  </r>
  <r>
    <s v="CT2017"/>
    <s v="The Lynde and Harry Bradley Foundation_National Center for Policy Analysis200610000"/>
    <x v="40"/>
    <s v="National Center for Policy Analysis"/>
    <n v="10000"/>
    <x v="10"/>
    <m/>
  </r>
  <r>
    <s v="CT2017"/>
    <s v="The Lynde and Harry Bradley Foundation_National Center for Policy Analysis200640000"/>
    <x v="40"/>
    <s v="National Center for Policy Analysis"/>
    <n v="40000"/>
    <x v="10"/>
    <m/>
  </r>
  <r>
    <s v="CT2017"/>
    <s v="The Lynde and Harry Bradley Foundation_National Center for Policy Analysis200640000"/>
    <x v="40"/>
    <s v="National Center for Policy Analysis"/>
    <n v="40000"/>
    <x v="10"/>
    <m/>
  </r>
  <r>
    <s v="CT2017"/>
    <s v="The Lynde and Harry Bradley Foundation_National Center for Policy Analysis200550000"/>
    <x v="40"/>
    <s v="National Center for Policy Analysis"/>
    <n v="50000"/>
    <x v="11"/>
    <m/>
  </r>
  <r>
    <s v="CT2017"/>
    <s v="The Lynde and Harry Bradley Foundation_National Center for Policy Analysis200550000"/>
    <x v="40"/>
    <s v="National Center for Policy Analysis"/>
    <n v="50000"/>
    <x v="11"/>
    <m/>
  </r>
  <r>
    <s v="CT2017"/>
    <s v="The Lynde and Harry Bradley Foundation_National Center for Policy Analysis200540000"/>
    <x v="40"/>
    <s v="National Center for Policy Analysis"/>
    <n v="40000"/>
    <x v="11"/>
    <m/>
  </r>
  <r>
    <s v="CT2017"/>
    <s v="The Lynde and Harry Bradley Foundation_National Center for Policy Analysis200540000"/>
    <x v="40"/>
    <s v="National Center for Policy Analysis"/>
    <n v="40000"/>
    <x v="11"/>
    <m/>
  </r>
  <r>
    <s v="CT2017"/>
    <s v="The Lynde and Harry Bradley Foundation_National Center for Policy Analysis200510000"/>
    <x v="40"/>
    <s v="National Center for Policy Analysis"/>
    <n v="10000"/>
    <x v="11"/>
    <m/>
  </r>
  <r>
    <s v="CT2017"/>
    <s v="The Lynde and Harry Bradley Foundation_National Center for Policy Analysis20055000"/>
    <x v="40"/>
    <s v="National Center for Policy Analysis"/>
    <n v="5000"/>
    <x v="11"/>
    <m/>
  </r>
  <r>
    <s v="CT2017"/>
    <s v="The Lynde and Harry Bradley Foundation_National Center for Policy Analysis20045000"/>
    <x v="40"/>
    <s v="National Center for Policy Analysis"/>
    <n v="5000"/>
    <x v="12"/>
    <m/>
  </r>
  <r>
    <s v="CT2017"/>
    <s v="The Lynde and Harry Bradley Foundation_National Center for Policy Analysis200410000"/>
    <x v="40"/>
    <s v="National Center for Policy Analysis"/>
    <n v="10000"/>
    <x v="12"/>
    <m/>
  </r>
  <r>
    <s v="CT2017"/>
    <s v="The Lynde and Harry Bradley Foundation_National Center for Policy Analysis200440000"/>
    <x v="40"/>
    <s v="National Center for Policy Analysis"/>
    <n v="40000"/>
    <x v="12"/>
    <m/>
  </r>
  <r>
    <s v="CT2017"/>
    <s v="The Lynde and Harry Bradley Foundation_National Center for Policy Analysis200440000"/>
    <x v="40"/>
    <s v="National Center for Policy Analysis"/>
    <n v="40000"/>
    <x v="12"/>
    <m/>
  </r>
  <r>
    <s v="CT2017"/>
    <s v="The Lynde and Harry Bradley Foundation_National Center for Policy Analysis200450000"/>
    <x v="40"/>
    <s v="National Center for Policy Analysis"/>
    <n v="50000"/>
    <x v="12"/>
    <m/>
  </r>
  <r>
    <s v="CT2017"/>
    <s v="The Lynde and Harry Bradley Foundation_National Center for Policy Analysis20032500"/>
    <x v="40"/>
    <s v="National Center for Policy Analysis"/>
    <n v="2500"/>
    <x v="13"/>
    <m/>
  </r>
  <r>
    <s v="CT2017"/>
    <s v="The Lynde and Harry Bradley Foundation_National Center for Policy Analysis200337500"/>
    <x v="40"/>
    <s v="National Center for Policy Analysis"/>
    <n v="37500"/>
    <x v="13"/>
    <m/>
  </r>
  <r>
    <s v="CT2017"/>
    <s v="The Lynde and Harry Bradley Foundation_National Center for Policy Analysis200337500"/>
    <x v="40"/>
    <s v="National Center for Policy Analysis"/>
    <n v="37500"/>
    <x v="13"/>
    <m/>
  </r>
  <r>
    <s v="CT2017"/>
    <s v="The Lynde and Harry Bradley Foundation_National Center for Policy Analysis200340000"/>
    <x v="40"/>
    <s v="National Center for Policy Analysis"/>
    <n v="40000"/>
    <x v="13"/>
    <m/>
  </r>
  <r>
    <s v="CT2017"/>
    <s v="The Lynde and Harry Bradley Foundation_National Center for Policy Analysis200340000"/>
    <x v="40"/>
    <s v="National Center for Policy Analysis"/>
    <n v="40000"/>
    <x v="13"/>
    <m/>
  </r>
  <r>
    <s v="CT2017"/>
    <s v="The Lynde and Harry Bradley Foundation_National Center for Policy Analysis200240000"/>
    <x v="40"/>
    <s v="National Center for Policy Analysis"/>
    <n v="40000"/>
    <x v="14"/>
    <m/>
  </r>
  <r>
    <s v="CT2017"/>
    <s v="The Lynde and Harry Bradley Foundation_National Center for Policy Analysis200250000"/>
    <x v="40"/>
    <s v="National Center for Policy Analysis"/>
    <n v="50000"/>
    <x v="14"/>
    <m/>
  </r>
  <r>
    <s v="CT2017"/>
    <s v="The Lynde and Harry Bradley Foundation_National Center for Policy Analysis200150000"/>
    <x v="40"/>
    <s v="National Center for Policy Analysis"/>
    <n v="50000"/>
    <x v="15"/>
    <m/>
  </r>
  <r>
    <s v="CT2017"/>
    <s v="The Lynde and Harry Bradley Foundation_National Center for Policy Analysis200150000"/>
    <x v="40"/>
    <s v="National Center for Policy Analysis"/>
    <n v="50000"/>
    <x v="15"/>
    <m/>
  </r>
  <r>
    <s v="CT2017"/>
    <s v="The Lynde and Harry Bradley Foundation_National Center for Policy Analysis200050000"/>
    <x v="40"/>
    <s v="National Center for Policy Analysis"/>
    <n v="50000"/>
    <x v="16"/>
    <m/>
  </r>
  <r>
    <s v="CT2017"/>
    <s v="The Lynde and Harry Bradley Foundation_National Center for Policy Analysis200050000"/>
    <x v="40"/>
    <s v="National Center for Policy Analysis"/>
    <n v="50000"/>
    <x v="16"/>
    <m/>
  </r>
  <r>
    <s v="CT2017"/>
    <s v="The Lynde and Harry Bradley Foundation_National Center for Policy Analysis200050000"/>
    <x v="40"/>
    <s v="National Center for Policy Analysis"/>
    <n v="50000"/>
    <x v="16"/>
    <m/>
  </r>
  <r>
    <s v="CT2017"/>
    <s v="The Lynde and Harry Bradley Foundation_National Center for Policy Analysis1999100000"/>
    <x v="40"/>
    <s v="National Center for Policy Analysis"/>
    <n v="100000"/>
    <x v="17"/>
    <m/>
  </r>
  <r>
    <s v="CT2017"/>
    <s v="The Lynde and Harry Bradley Foundation_National Center for Policy Analysis199850000"/>
    <x v="40"/>
    <s v="National Center for Policy Analysis"/>
    <n v="50000"/>
    <x v="18"/>
    <m/>
  </r>
  <r>
    <s v="CT2017"/>
    <s v="The Lynde and Harry Bradley Foundation_National Center for Policy Analysis199750000"/>
    <x v="40"/>
    <s v="National Center for Policy Analysis"/>
    <n v="50000"/>
    <x v="19"/>
    <m/>
  </r>
  <r>
    <s v="CT2017"/>
    <s v="The Lynde and Harry Bradley Foundation_National Center for Policy Analysis199750000"/>
    <x v="40"/>
    <s v="National Center for Policy Analysis"/>
    <n v="50000"/>
    <x v="19"/>
    <m/>
  </r>
  <r>
    <s v="CT2017"/>
    <s v="The Lynde and Harry Bradley Foundation_National Center for Policy Analysis199750000"/>
    <x v="40"/>
    <s v="National Center for Policy Analysis"/>
    <n v="50000"/>
    <x v="19"/>
    <m/>
  </r>
  <r>
    <s v="CT2017"/>
    <s v="The Lynde and Harry Bradley Foundation_National Center for Policy Analysis199637500"/>
    <x v="40"/>
    <s v="National Center for Policy Analysis"/>
    <n v="37500"/>
    <x v="24"/>
    <m/>
  </r>
  <r>
    <s v="CT2017"/>
    <s v="The Lynde and Harry Bradley Foundation_National Center for Policy Analysis199637500"/>
    <x v="40"/>
    <s v="National Center for Policy Analysis"/>
    <n v="37500"/>
    <x v="24"/>
    <m/>
  </r>
  <r>
    <s v="CT2017"/>
    <s v="The Lynde and Harry Bradley Foundation_National Center for Policy Analysis199525000"/>
    <x v="40"/>
    <s v="National Center for Policy Analysis"/>
    <n v="25000"/>
    <x v="25"/>
    <m/>
  </r>
  <r>
    <s v="CT2017"/>
    <s v="The Lynde and Harry Bradley Foundation_National Center for Policy Analysis199525000"/>
    <x v="40"/>
    <s v="National Center for Policy Analysis"/>
    <n v="25000"/>
    <x v="25"/>
    <m/>
  </r>
  <r>
    <s v="CT2017"/>
    <s v="The Lynde and Harry Bradley Foundation_National Center for Policy Analysis199450000"/>
    <x v="40"/>
    <s v="National Center for Policy Analysis"/>
    <n v="50000"/>
    <x v="26"/>
    <m/>
  </r>
  <r>
    <s v="CT2017"/>
    <s v="The Lynde and Harry Bradley Foundation_National Center for Policy Analysis199450000"/>
    <x v="40"/>
    <s v="National Center for Policy Analysis"/>
    <n v="50000"/>
    <x v="26"/>
    <m/>
  </r>
  <r>
    <s v="CT2017"/>
    <s v="The Lynde and Harry Bradley Foundation_National Center for Policy Analysis199250000"/>
    <x v="40"/>
    <s v="National Center for Policy Analysis"/>
    <n v="50000"/>
    <x v="23"/>
    <m/>
  </r>
  <r>
    <s v="CT2017"/>
    <s v="The Lynde and Harry Bradley Foundation_National Center for Policy Analysis199150000"/>
    <x v="40"/>
    <s v="National Center for Policy Analysis"/>
    <n v="50000"/>
    <x v="20"/>
    <m/>
  </r>
  <r>
    <s v="CT2017"/>
    <s v="The Lynde and Harry Bradley Foundation_National Center for Policy Analysis198835000"/>
    <x v="40"/>
    <s v="National Center for Policy Analysis"/>
    <n v="35000"/>
    <x v="21"/>
    <m/>
  </r>
  <r>
    <s v="CT2017"/>
    <s v="The Roe Foundation_National Center for Policy Analysis20091000"/>
    <x v="41"/>
    <s v="National Center for Policy Analysis"/>
    <n v="1000"/>
    <x v="8"/>
    <m/>
  </r>
  <r>
    <s v="CT2017"/>
    <s v="The Roe Foundation_National Center for Policy Analysis20081000"/>
    <x v="41"/>
    <s v="National Center for Policy Analysis"/>
    <n v="1000"/>
    <x v="6"/>
    <m/>
  </r>
  <r>
    <s v="CT2017"/>
    <s v="The Roe Foundation_National Center for Policy Analysis20061000"/>
    <x v="41"/>
    <s v="National Center for Policy Analysis"/>
    <n v="1000"/>
    <x v="10"/>
    <m/>
  </r>
  <r>
    <s v="CT2017"/>
    <s v="The Roe Foundation_National Center for Policy Analysis20041000"/>
    <x v="41"/>
    <s v="National Center for Policy Analysis"/>
    <n v="1000"/>
    <x v="12"/>
    <m/>
  </r>
  <r>
    <s v="CT2017"/>
    <s v="The Roe Foundation_National Center for Policy Analysis20031000"/>
    <x v="41"/>
    <s v="National Center for Policy Analysis"/>
    <n v="1000"/>
    <x v="13"/>
    <m/>
  </r>
  <r>
    <s v="CT2017"/>
    <s v="The Roe Foundation_National Center for Policy Analysis20021000"/>
    <x v="41"/>
    <s v="National Center for Policy Analysis"/>
    <n v="1000"/>
    <x v="14"/>
    <m/>
  </r>
  <r>
    <s v="CT2017"/>
    <s v="The Roe Foundation_National Center for Policy Analysis20011000"/>
    <x v="41"/>
    <s v="National Center for Policy Analysis"/>
    <n v="1000"/>
    <x v="15"/>
    <m/>
  </r>
  <r>
    <s v="CT2017"/>
    <s v="The Roe Foundation_National Center for Policy Analysis20001000"/>
    <x v="41"/>
    <s v="National Center for Policy Analysis"/>
    <n v="1000"/>
    <x v="16"/>
    <m/>
  </r>
  <r>
    <s v="CT2017"/>
    <s v="The Roe Foundation_National Center for Policy Analysis19993000"/>
    <x v="41"/>
    <s v="National Center for Policy Analysis"/>
    <n v="3000"/>
    <x v="17"/>
    <m/>
  </r>
  <r>
    <s v="CT2017"/>
    <s v="The Roe Foundation_National Center for Policy Analysis19982500"/>
    <x v="41"/>
    <s v="National Center for Policy Analysis"/>
    <n v="2500"/>
    <x v="18"/>
    <m/>
  </r>
  <r>
    <s v="CT2017"/>
    <s v="The Samuel Roberts Noble Foundation_National Center for Policy Analysis200830000"/>
    <x v="42"/>
    <s v="National Center for Policy Analysis"/>
    <n v="30000"/>
    <x v="6"/>
    <m/>
  </r>
  <r>
    <s v="CT2017"/>
    <s v="The Samuel Roberts Noble Foundation_National Center for Policy Analysis199950000"/>
    <x v="42"/>
    <s v="National Center for Policy Analysis"/>
    <n v="50000"/>
    <x v="17"/>
    <m/>
  </r>
  <r>
    <s v="CT2017"/>
    <s v="The Shelby Cullom Davis Foundation_National Center for Policy Analysis200710000"/>
    <x v="43"/>
    <s v="National Center for Policy Analysis"/>
    <n v="10000"/>
    <x v="9"/>
    <m/>
  </r>
  <r>
    <s v="CT2017"/>
    <s v="The Shelby Cullom Davis Foundation_National Center for Policy Analysis200010000"/>
    <x v="43"/>
    <s v="National Center for Policy Analysis"/>
    <n v="10000"/>
    <x v="16"/>
    <m/>
  </r>
  <r>
    <n v="990"/>
    <s v="The TWS Foundation_National Center for Policy Analysis2004200000"/>
    <x v="44"/>
    <s v="National Center for Policy Analysis"/>
    <n v="200000"/>
    <x v="12"/>
    <s v="added"/>
  </r>
  <r>
    <n v="990"/>
    <s v="The TWS Foundation_National Center for Policy Analysis2003200000"/>
    <x v="44"/>
    <s v="National Center for Policy Analysis"/>
    <n v="200000"/>
    <x v="13"/>
    <s v="added"/>
  </r>
  <r>
    <s v="CT2017"/>
    <s v="The Vernon K. Krieble Foundation_National Center for Policy Analysis20041000"/>
    <x v="45"/>
    <s v="National Center for Policy Analysis"/>
    <n v="1000"/>
    <x v="12"/>
    <m/>
  </r>
  <r>
    <s v="CT2017"/>
    <s v="The Vernon K. Krieble Foundation_National Center for Policy Analysis20035000"/>
    <x v="45"/>
    <s v="National Center for Policy Analysis"/>
    <n v="5000"/>
    <x v="13"/>
    <m/>
  </r>
  <r>
    <s v="CT2017"/>
    <s v="The Vernon K. Krieble Foundation_National Center for Policy Analysis200250000"/>
    <x v="45"/>
    <s v="National Center for Policy Analysis"/>
    <n v="50000"/>
    <x v="14"/>
    <m/>
  </r>
  <r>
    <s v="CT2017"/>
    <s v="The Vernon K. Krieble Foundation_National Center for Policy Analysis20015000"/>
    <x v="45"/>
    <s v="National Center for Policy Analysis"/>
    <n v="5000"/>
    <x v="15"/>
    <m/>
  </r>
  <r>
    <s v="CT2017"/>
    <s v="True Foundation_National Center for Policy Analysis20121000"/>
    <x v="46"/>
    <s v="National Center for Policy Analysis"/>
    <n v="1000"/>
    <x v="1"/>
    <m/>
  </r>
  <r>
    <s v="CT2017"/>
    <s v="True Foundation_National Center for Policy Analysis20111000"/>
    <x v="46"/>
    <s v="National Center for Policy Analysis"/>
    <n v="1000"/>
    <x v="5"/>
    <m/>
  </r>
  <r>
    <s v="CT2017"/>
    <s v="True Foundation_National Center for Policy Analysis20101000"/>
    <x v="46"/>
    <s v="National Center for Policy Analysis"/>
    <n v="1000"/>
    <x v="7"/>
    <m/>
  </r>
  <r>
    <s v="CT2017"/>
    <s v="True Foundation_National Center for Policy Analysis20091000"/>
    <x v="46"/>
    <s v="National Center for Policy Analysis"/>
    <n v="1000"/>
    <x v="8"/>
    <m/>
  </r>
  <r>
    <s v="CT2017"/>
    <s v="True Foundation_National Center for Policy Analysis20081000"/>
    <x v="46"/>
    <s v="National Center for Policy Analysis"/>
    <n v="1000"/>
    <x v="6"/>
    <m/>
  </r>
  <r>
    <s v="CT2017"/>
    <s v="True Foundation_National Center for Policy Analysis20071000"/>
    <x v="46"/>
    <s v="National Center for Policy Analysis"/>
    <n v="1000"/>
    <x v="9"/>
    <m/>
  </r>
  <r>
    <s v="CT2017"/>
    <s v="True Foundation_National Center for Policy Analysis20061000"/>
    <x v="46"/>
    <s v="National Center for Policy Analysis"/>
    <n v="1000"/>
    <x v="10"/>
    <m/>
  </r>
  <r>
    <s v="CT2017"/>
    <s v="True Foundation_National Center for Policy Analysis20051000"/>
    <x v="46"/>
    <s v="National Center for Policy Analysis"/>
    <n v="1000"/>
    <x v="11"/>
    <m/>
  </r>
  <r>
    <s v="CT2017"/>
    <s v="True Foundation_National Center for Policy Analysis20031000"/>
    <x v="46"/>
    <s v="National Center for Policy Analysis"/>
    <n v="1000"/>
    <x v="13"/>
    <m/>
  </r>
  <r>
    <s v="CT2017"/>
    <s v="True Foundation_National Center for Policy Analysis20021000"/>
    <x v="46"/>
    <s v="National Center for Policy Analysis"/>
    <n v="1000"/>
    <x v="14"/>
    <m/>
  </r>
  <r>
    <s v="CT2017"/>
    <s v="True Foundation_National Center for Policy Analysis20011000"/>
    <x v="46"/>
    <s v="National Center for Policy Analysis"/>
    <n v="1000"/>
    <x v="15"/>
    <m/>
  </r>
  <r>
    <s v="CT2017"/>
    <s v="Walton Family Foundation_National Center for Policy Analysis200125000"/>
    <x v="47"/>
    <s v="National Center for Policy Analysis"/>
    <n v="25000"/>
    <x v="15"/>
    <m/>
  </r>
  <r>
    <s v="CT2017"/>
    <s v="William H. Donner Foundation_National Center for Policy Analysis2000112500"/>
    <x v="48"/>
    <s v="National Center for Policy Analysis"/>
    <n v="112500"/>
    <x v="16"/>
    <m/>
  </r>
  <r>
    <s v="CT2017"/>
    <s v="William H. Donner Foundation_National Center for Policy Analysis199975000"/>
    <x v="48"/>
    <s v="National Center for Policy Analysis"/>
    <n v="75000"/>
    <x v="17"/>
    <m/>
  </r>
  <r>
    <s v="CT2017"/>
    <s v="William H. Donner Foundation_National Center for Policy Analysis199837500"/>
    <x v="48"/>
    <s v="National Center for Policy Analysis"/>
    <n v="37500"/>
    <x v="18"/>
    <m/>
  </r>
  <r>
    <s v="CT2017"/>
    <s v="Windway Foundation_National Center for Policy Analysis20135000"/>
    <x v="49"/>
    <s v="National Center for Policy Analysis"/>
    <n v="5000"/>
    <x v="4"/>
    <m/>
  </r>
  <r>
    <s v="CT2017"/>
    <s v="Windway Foundation_National Center for Policy Analysis20125000"/>
    <x v="49"/>
    <s v="National Center for Policy Analysis"/>
    <n v="5000"/>
    <x v="1"/>
    <m/>
  </r>
  <r>
    <s v="CT2017"/>
    <s v="Windway Foundation_National Center for Policy Analysis201010000"/>
    <x v="49"/>
    <s v="National Center for Policy Analysis"/>
    <n v="10000"/>
    <x v="7"/>
    <m/>
  </r>
  <r>
    <m/>
    <m/>
    <x v="50"/>
    <m/>
    <m/>
    <x v="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5D9E37-830C-B949-A810-970E3CF50C26}" name="PivotTable4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Year" colHeaderCaption="Donor">
  <location ref="G9:K33" firstHeaderRow="1" firstDataRow="2" firstDataCol="1"/>
  <pivotFields count="7">
    <pivotField showAll="0"/>
    <pivotField showAll="0"/>
    <pivotField axis="axisCol" showAll="0" sortType="descending">
      <items count="54">
        <item h="1" sd="0" x="2"/>
        <item h="1" sd="0" x="3"/>
        <item h="1" sd="0" x="4"/>
        <item sd="0" x="5"/>
        <item h="1" sd="0" x="6"/>
        <item h="1" sd="0" x="7"/>
        <item sd="0" x="8"/>
        <item sd="0" x="9"/>
        <item h="1" sd="0" x="10"/>
        <item h="1" sd="0" x="11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7"/>
        <item h="1" sd="0" x="28"/>
        <item h="1" sd="0" x="31"/>
        <item h="1" sd="0" x="32"/>
        <item h="1" sd="0" x="33"/>
        <item h="1" sd="0" m="1" x="51"/>
        <item h="1" sd="0" x="34"/>
        <item h="1" sd="0" x="35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5"/>
        <item h="1" sd="0" x="46"/>
        <item h="1" sd="0" x="47"/>
        <item h="1" sd="0" x="48"/>
        <item h="1" sd="0" x="49"/>
        <item h="1" sd="0" x="50"/>
        <item h="1" sd="0" m="1" x="52"/>
        <item h="1" sd="0" x="12"/>
        <item h="1" sd="0" x="26"/>
        <item h="1" sd="0" x="30"/>
        <item h="1" sd="0" x="36"/>
        <item h="1" sd="0" x="0"/>
        <item h="1" sd="0" x="1"/>
        <item h="1" sd="0" x="29"/>
        <item h="1" sd="0" x="4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3">
        <item x="22"/>
        <item x="28"/>
        <item x="21"/>
        <item x="30"/>
        <item x="29"/>
        <item x="20"/>
        <item x="23"/>
        <item x="27"/>
        <item x="26"/>
        <item x="25"/>
        <item x="24"/>
        <item x="19"/>
        <item x="18"/>
        <item x="17"/>
        <item x="16"/>
        <item x="15"/>
        <item x="14"/>
        <item x="13"/>
        <item x="12"/>
        <item x="11"/>
        <item x="10"/>
        <item x="9"/>
        <item x="6"/>
        <item x="8"/>
        <item x="7"/>
        <item x="5"/>
        <item x="1"/>
        <item x="4"/>
        <item x="3"/>
        <item x="2"/>
        <item x="31"/>
        <item x="0"/>
        <item t="default"/>
      </items>
    </pivotField>
    <pivotField showAll="0"/>
  </pivotFields>
  <rowFields count="1">
    <field x="5"/>
  </rowFields>
  <rowItems count="23">
    <i>
      <x/>
    </i>
    <i>
      <x v="2"/>
    </i>
    <i>
      <x v="5"/>
    </i>
    <i>
      <x v="6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31"/>
    </i>
    <i t="grand">
      <x/>
    </i>
  </rowItems>
  <colFields count="1">
    <field x="2"/>
  </colFields>
  <colItems count="4">
    <i>
      <x v="6"/>
    </i>
    <i>
      <x v="7"/>
    </i>
    <i>
      <x v="3"/>
    </i>
    <i t="grand">
      <x/>
    </i>
  </colItems>
  <dataFields count="1">
    <dataField name="Sum of contribution" fld="4" baseField="0" baseItem="0" numFmtId="164"/>
  </dataFields>
  <formats count="2">
    <format dxfId="6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A948EC-A576-3445-9155-337CA9A13EA9}" name="PivotTable5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A9:B60" firstHeaderRow="1" firstDataRow="1" firstDataCol="1"/>
  <pivotFields count="7">
    <pivotField showAll="0"/>
    <pivotField showAll="0"/>
    <pivotField axis="axisRow" showAll="0" sortType="descending">
      <items count="54"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7"/>
        <item sd="0" x="28"/>
        <item sd="0" x="31"/>
        <item sd="0" x="32"/>
        <item sd="0" x="33"/>
        <item sd="0" m="1" x="51"/>
        <item sd="0" x="34"/>
        <item sd="0" x="35"/>
        <item sd="0" x="37"/>
        <item sd="0" x="38"/>
        <item sd="0" x="39"/>
        <item sd="0" x="40"/>
        <item sd="0" x="41"/>
        <item sd="0" x="42"/>
        <item sd="0" x="43"/>
        <item sd="0" x="45"/>
        <item sd="0" x="46"/>
        <item sd="0" x="47"/>
        <item sd="0" x="48"/>
        <item sd="0" x="49"/>
        <item h="1" sd="0" x="50"/>
        <item sd="0" m="1" x="52"/>
        <item sd="0" x="12"/>
        <item sd="0" x="26"/>
        <item sd="0" x="30"/>
        <item sd="0" x="36"/>
        <item sd="0" x="0"/>
        <item sd="0" x="1"/>
        <item sd="0" x="29"/>
        <item sd="0" x="4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3">
        <item x="22"/>
        <item x="28"/>
        <item x="21"/>
        <item x="30"/>
        <item x="29"/>
        <item x="20"/>
        <item x="23"/>
        <item x="27"/>
        <item x="26"/>
        <item x="25"/>
        <item x="24"/>
        <item x="19"/>
        <item x="18"/>
        <item x="17"/>
        <item x="16"/>
        <item x="15"/>
        <item x="14"/>
        <item x="13"/>
        <item x="12"/>
        <item x="11"/>
        <item x="10"/>
        <item x="9"/>
        <item x="6"/>
        <item x="8"/>
        <item x="7"/>
        <item x="5"/>
        <item x="1"/>
        <item x="4"/>
        <item x="3"/>
        <item x="2"/>
        <item x="31"/>
        <item x="0"/>
        <item t="default"/>
      </items>
    </pivotField>
    <pivotField showAll="0"/>
  </pivotFields>
  <rowFields count="2">
    <field x="2"/>
    <field x="5"/>
  </rowFields>
  <rowItems count="51">
    <i>
      <x v="34"/>
    </i>
    <i>
      <x v="29"/>
    </i>
    <i>
      <x v="21"/>
    </i>
    <i>
      <x v="33"/>
    </i>
    <i>
      <x/>
    </i>
    <i>
      <x v="17"/>
    </i>
    <i>
      <x v="15"/>
    </i>
    <i>
      <x v="5"/>
    </i>
    <i>
      <x v="10"/>
    </i>
    <i>
      <x v="32"/>
    </i>
    <i>
      <x v="6"/>
    </i>
    <i>
      <x v="52"/>
    </i>
    <i>
      <x v="31"/>
    </i>
    <i>
      <x v="16"/>
    </i>
    <i>
      <x v="7"/>
    </i>
    <i>
      <x v="13"/>
    </i>
    <i>
      <x v="45"/>
    </i>
    <i>
      <x v="4"/>
    </i>
    <i>
      <x v="41"/>
    </i>
    <i>
      <x v="18"/>
    </i>
    <i>
      <x v="2"/>
    </i>
    <i>
      <x v="51"/>
    </i>
    <i>
      <x v="20"/>
    </i>
    <i>
      <x v="23"/>
    </i>
    <i>
      <x v="19"/>
    </i>
    <i>
      <x v="14"/>
    </i>
    <i>
      <x v="30"/>
    </i>
    <i>
      <x v="11"/>
    </i>
    <i>
      <x v="36"/>
    </i>
    <i>
      <x v="3"/>
    </i>
    <i>
      <x v="25"/>
    </i>
    <i>
      <x v="38"/>
    </i>
    <i>
      <x v="48"/>
    </i>
    <i>
      <x v="49"/>
    </i>
    <i>
      <x v="8"/>
    </i>
    <i>
      <x v="50"/>
    </i>
    <i>
      <x v="40"/>
    </i>
    <i>
      <x v="46"/>
    </i>
    <i>
      <x v="22"/>
    </i>
    <i>
      <x v="37"/>
    </i>
    <i>
      <x v="42"/>
    </i>
    <i>
      <x v="26"/>
    </i>
    <i>
      <x v="12"/>
    </i>
    <i>
      <x v="1"/>
    </i>
    <i>
      <x v="35"/>
    </i>
    <i>
      <x v="39"/>
    </i>
    <i>
      <x v="27"/>
    </i>
    <i>
      <x v="9"/>
    </i>
    <i>
      <x v="47"/>
    </i>
    <i>
      <x v="24"/>
    </i>
    <i t="grand">
      <x/>
    </i>
  </rowItems>
  <colItems count="1">
    <i/>
  </colItems>
  <dataFields count="1">
    <dataField name="Sum of contribution" fld="4" baseField="0" baseItem="0" numFmtId="164"/>
  </dataFields>
  <formats count="2">
    <format dxfId="13">
      <pivotArea outline="0" collapsedLevelsAreSubtotals="1" fieldPosition="0"/>
    </format>
    <format dxfId="12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national-center-policy-analysis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8"/>
  <sheetViews>
    <sheetView tabSelected="1" workbookViewId="0">
      <selection activeCell="H47" sqref="H47"/>
    </sheetView>
  </sheetViews>
  <sheetFormatPr baseColWidth="10" defaultRowHeight="16" x14ac:dyDescent="0.2"/>
  <cols>
    <col min="1" max="1" width="51.6640625" bestFit="1" customWidth="1"/>
    <col min="2" max="2" width="17.5" style="3" bestFit="1" customWidth="1"/>
    <col min="7" max="7" width="17.5" bestFit="1" customWidth="1"/>
    <col min="8" max="8" width="34" bestFit="1" customWidth="1"/>
    <col min="9" max="9" width="31.1640625" bestFit="1" customWidth="1"/>
    <col min="10" max="10" width="33" bestFit="1" customWidth="1"/>
    <col min="11" max="11" width="10.83203125" bestFit="1" customWidth="1"/>
    <col min="12" max="12" width="19.6640625" bestFit="1" customWidth="1"/>
    <col min="13" max="13" width="16.83203125" bestFit="1" customWidth="1"/>
    <col min="14" max="14" width="11" bestFit="1" customWidth="1"/>
    <col min="15" max="15" width="25" bestFit="1" customWidth="1"/>
    <col min="16" max="16" width="17.6640625" bestFit="1" customWidth="1"/>
    <col min="17" max="17" width="22" bestFit="1" customWidth="1"/>
    <col min="18" max="18" width="34" bestFit="1" customWidth="1"/>
    <col min="19" max="19" width="18.33203125" bestFit="1" customWidth="1"/>
    <col min="20" max="20" width="19" bestFit="1" customWidth="1"/>
    <col min="21" max="21" width="15.83203125" bestFit="1" customWidth="1"/>
    <col min="22" max="22" width="31.1640625" bestFit="1" customWidth="1"/>
    <col min="23" max="23" width="49.5" bestFit="1" customWidth="1"/>
    <col min="24" max="24" width="21.1640625" bestFit="1" customWidth="1"/>
    <col min="25" max="25" width="38.33203125" bestFit="1" customWidth="1"/>
    <col min="26" max="26" width="26.1640625" bestFit="1" customWidth="1"/>
    <col min="27" max="27" width="17.33203125" bestFit="1" customWidth="1"/>
    <col min="28" max="28" width="20.33203125" bestFit="1" customWidth="1"/>
    <col min="29" max="29" width="17" bestFit="1" customWidth="1"/>
    <col min="30" max="30" width="13.1640625" bestFit="1" customWidth="1"/>
    <col min="31" max="31" width="29.83203125" bestFit="1" customWidth="1"/>
    <col min="32" max="32" width="23.1640625" bestFit="1" customWidth="1"/>
    <col min="33" max="33" width="17" bestFit="1" customWidth="1"/>
    <col min="34" max="34" width="22.1640625" bestFit="1" customWidth="1"/>
    <col min="35" max="35" width="11" bestFit="1" customWidth="1"/>
    <col min="36" max="36" width="33.33203125" bestFit="1" customWidth="1"/>
    <col min="37" max="37" width="33" bestFit="1" customWidth="1"/>
    <col min="38" max="38" width="26.33203125" bestFit="1" customWidth="1"/>
    <col min="39" max="39" width="28.83203125" bestFit="1" customWidth="1"/>
    <col min="40" max="40" width="21" bestFit="1" customWidth="1"/>
    <col min="41" max="41" width="21.83203125" bestFit="1" customWidth="1"/>
    <col min="42" max="42" width="27.83203125" bestFit="1" customWidth="1"/>
    <col min="43" max="43" width="41.83203125" bestFit="1" customWidth="1"/>
    <col min="44" max="44" width="23.1640625" bestFit="1" customWidth="1"/>
    <col min="45" max="45" width="24.83203125" bestFit="1" customWidth="1"/>
    <col min="46" max="46" width="31.1640625" bestFit="1" customWidth="1"/>
    <col min="47" max="47" width="33.6640625" bestFit="1" customWidth="1"/>
    <col min="48" max="48" width="26.33203125" bestFit="1" customWidth="1"/>
    <col min="49" max="49" width="18.6640625" bestFit="1" customWidth="1"/>
    <col min="50" max="50" width="37.6640625" bestFit="1" customWidth="1"/>
    <col min="51" max="51" width="32" bestFit="1" customWidth="1"/>
    <col min="52" max="52" width="17.6640625" bestFit="1" customWidth="1"/>
    <col min="53" max="53" width="14.5" bestFit="1" customWidth="1"/>
    <col min="54" max="54" width="25" bestFit="1" customWidth="1"/>
    <col min="55" max="55" width="35" bestFit="1" customWidth="1"/>
    <col min="56" max="56" width="34" bestFit="1" customWidth="1"/>
    <col min="57" max="57" width="35" bestFit="1" customWidth="1"/>
    <col min="58" max="58" width="6.83203125" bestFit="1" customWidth="1"/>
    <col min="59" max="59" width="11.1640625" bestFit="1" customWidth="1"/>
  </cols>
  <sheetData>
    <row r="1" spans="1:11" ht="26" x14ac:dyDescent="0.3">
      <c r="A1" s="6" t="s">
        <v>5</v>
      </c>
    </row>
    <row r="2" spans="1:11" ht="19" x14ac:dyDescent="0.25">
      <c r="A2" s="8" t="s">
        <v>53</v>
      </c>
      <c r="B2" s="9">
        <v>43519</v>
      </c>
    </row>
    <row r="3" spans="1:11" ht="26" x14ac:dyDescent="0.3">
      <c r="A3" s="7" t="s">
        <v>52</v>
      </c>
    </row>
    <row r="4" spans="1:11" x14ac:dyDescent="0.2">
      <c r="B4"/>
    </row>
    <row r="5" spans="1:11" x14ac:dyDescent="0.2">
      <c r="B5"/>
    </row>
    <row r="6" spans="1:11" ht="21" x14ac:dyDescent="0.25">
      <c r="A6" s="13" t="s">
        <v>102</v>
      </c>
      <c r="B6"/>
      <c r="G6" s="13" t="s">
        <v>103</v>
      </c>
    </row>
    <row r="8" spans="1:11" x14ac:dyDescent="0.2">
      <c r="A8" s="12" t="s">
        <v>89</v>
      </c>
    </row>
    <row r="9" spans="1:11" x14ac:dyDescent="0.2">
      <c r="A9" s="1" t="s">
        <v>88</v>
      </c>
      <c r="B9" s="3" t="s">
        <v>48</v>
      </c>
      <c r="C9" s="4" t="s">
        <v>55</v>
      </c>
      <c r="D9" s="4"/>
      <c r="G9" s="1" t="s">
        <v>48</v>
      </c>
      <c r="H9" s="1" t="s">
        <v>105</v>
      </c>
    </row>
    <row r="10" spans="1:11" x14ac:dyDescent="0.2">
      <c r="A10" s="2" t="s">
        <v>11</v>
      </c>
      <c r="B10" s="3">
        <v>2732500</v>
      </c>
      <c r="C10" t="str">
        <f>IFERROR(IF(VLOOKUP(A10,Resources!A:B,2,FALSE)=0,"",VLOOKUP(A10,Resources!A:B,2,FALSE)),"")</f>
        <v>http://www.sourcewatch.org/index.php/Lynde_and_Harry_Bradley_Foundation</v>
      </c>
      <c r="G10" s="1" t="s">
        <v>104</v>
      </c>
      <c r="H10" t="s">
        <v>18</v>
      </c>
      <c r="I10" t="s">
        <v>41</v>
      </c>
      <c r="J10" t="s">
        <v>10</v>
      </c>
      <c r="K10" t="s">
        <v>47</v>
      </c>
    </row>
    <row r="11" spans="1:11" x14ac:dyDescent="0.2">
      <c r="A11" s="2" t="s">
        <v>14</v>
      </c>
      <c r="B11" s="3">
        <v>2385000</v>
      </c>
      <c r="C11" t="str">
        <f>IFERROR(IF(VLOOKUP(A11,Resources!A:B,2,FALSE)=0,"",VLOOKUP(A11,Resources!A:B,2,FALSE)),"")</f>
        <v>https://www.desmogblog.com/scaife-family-foundations</v>
      </c>
      <c r="G11" s="2">
        <v>1986</v>
      </c>
      <c r="H11" s="3"/>
      <c r="I11" s="3"/>
      <c r="J11" s="3">
        <v>1000</v>
      </c>
      <c r="K11" s="3">
        <v>1000</v>
      </c>
    </row>
    <row r="12" spans="1:11" x14ac:dyDescent="0.2">
      <c r="A12" s="2" t="s">
        <v>37</v>
      </c>
      <c r="B12" s="3">
        <v>1069000</v>
      </c>
      <c r="C12" t="str">
        <f>IFERROR(IF(VLOOKUP(A12,Resources!A:B,2,FALSE)=0,"",VLOOKUP(A12,Resources!A:B,2,FALSE)),"")</f>
        <v>http://www.sourcewatch.org/index.php/John_M._Olin_Foundation</v>
      </c>
      <c r="G12" s="2">
        <v>1988</v>
      </c>
      <c r="H12" s="3"/>
      <c r="I12" s="3"/>
      <c r="J12" s="3">
        <v>1000</v>
      </c>
      <c r="K12" s="3">
        <v>1000</v>
      </c>
    </row>
    <row r="13" spans="1:11" x14ac:dyDescent="0.2">
      <c r="A13" s="2" t="s">
        <v>32</v>
      </c>
      <c r="B13" s="3">
        <v>1000000</v>
      </c>
      <c r="C13" t="str">
        <f>IFERROR(IF(VLOOKUP(A13,Resources!A:B,2,FALSE)=0,"",VLOOKUP(A13,Resources!A:B,2,FALSE)),"")</f>
        <v/>
      </c>
      <c r="G13" s="2">
        <v>1991</v>
      </c>
      <c r="H13" s="3"/>
      <c r="I13" s="3"/>
      <c r="J13" s="3">
        <v>5000</v>
      </c>
      <c r="K13" s="3">
        <v>5000</v>
      </c>
    </row>
    <row r="14" spans="1:11" x14ac:dyDescent="0.2">
      <c r="A14" s="2" t="s">
        <v>17</v>
      </c>
      <c r="B14" s="3">
        <v>690000</v>
      </c>
      <c r="C14" t="str">
        <f>IFERROR(IF(VLOOKUP(A14,Resources!A:B,2,FALSE)=0,"",VLOOKUP(A14,Resources!A:B,2,FALSE)),"")</f>
        <v/>
      </c>
      <c r="G14" s="2">
        <v>1992</v>
      </c>
      <c r="H14" s="3">
        <v>10000</v>
      </c>
      <c r="I14" s="3"/>
      <c r="J14" s="3"/>
      <c r="K14" s="3">
        <v>10000</v>
      </c>
    </row>
    <row r="15" spans="1:11" x14ac:dyDescent="0.2">
      <c r="A15" s="2" t="s">
        <v>25</v>
      </c>
      <c r="B15" s="3">
        <v>684350</v>
      </c>
      <c r="C15" t="str">
        <f>IFERROR(IF(VLOOKUP(A15,Resources!A:B,2,FALSE)=0,"",VLOOKUP(A15,Resources!A:B,2,FALSE)),"")</f>
        <v/>
      </c>
      <c r="G15" s="2">
        <v>1995</v>
      </c>
      <c r="H15" s="3"/>
      <c r="I15" s="3">
        <v>10000</v>
      </c>
      <c r="J15" s="3"/>
      <c r="K15" s="3">
        <v>10000</v>
      </c>
    </row>
    <row r="16" spans="1:11" x14ac:dyDescent="0.2">
      <c r="A16" s="2" t="s">
        <v>28</v>
      </c>
      <c r="B16" s="3">
        <v>585900</v>
      </c>
      <c r="C16" t="str">
        <f>IFERROR(IF(VLOOKUP(A16,Resources!A:B,2,FALSE)=0,"",VLOOKUP(A16,Resources!A:B,2,FALSE)),"")</f>
        <v>https://www.desmogblog.com/exxonmobil-funding-climate-science-denial</v>
      </c>
      <c r="G16" s="2">
        <v>1996</v>
      </c>
      <c r="H16" s="3"/>
      <c r="I16" s="3">
        <v>50000</v>
      </c>
      <c r="J16" s="3"/>
      <c r="K16" s="3">
        <v>50000</v>
      </c>
    </row>
    <row r="17" spans="1:11" x14ac:dyDescent="0.2">
      <c r="A17" s="2" t="s">
        <v>15</v>
      </c>
      <c r="B17" s="3">
        <v>539820</v>
      </c>
      <c r="C17" t="str">
        <f>IFERROR(IF(VLOOKUP(A17,Resources!A:B,2,FALSE)=0,"",VLOOKUP(A17,Resources!A:B,2,FALSE)),"")</f>
        <v>http://www.sourcewatch.org/index.php/Chase_Foundation_of_Virginia</v>
      </c>
      <c r="G17" s="2">
        <v>1997</v>
      </c>
      <c r="H17" s="3">
        <v>45000</v>
      </c>
      <c r="I17" s="3">
        <v>50000</v>
      </c>
      <c r="J17" s="3"/>
      <c r="K17" s="3">
        <v>95000</v>
      </c>
    </row>
    <row r="18" spans="1:11" x14ac:dyDescent="0.2">
      <c r="A18" s="2" t="s">
        <v>21</v>
      </c>
      <c r="B18" s="3">
        <v>500000</v>
      </c>
      <c r="C18" t="str">
        <f>IFERROR(IF(VLOOKUP(A18,Resources!A:B,2,FALSE)=0,"",VLOOKUP(A18,Resources!A:B,2,FALSE)),"")</f>
        <v>https://www.desmogblog.com/donors-capital-fund</v>
      </c>
      <c r="D18" s="5"/>
      <c r="G18" s="2">
        <v>1999</v>
      </c>
      <c r="H18" s="3">
        <v>30000</v>
      </c>
      <c r="I18" s="3">
        <v>50000</v>
      </c>
      <c r="J18" s="3"/>
      <c r="K18" s="3">
        <v>80000</v>
      </c>
    </row>
    <row r="19" spans="1:11" x14ac:dyDescent="0.2">
      <c r="A19" s="2" t="s">
        <v>45</v>
      </c>
      <c r="B19" s="3">
        <v>470000</v>
      </c>
      <c r="C19" t="str">
        <f>IFERROR(IF(VLOOKUP(A19,Resources!A:B,2,FALSE)=0,"",VLOOKUP(A19,Resources!A:B,2,FALSE)),"")</f>
        <v>https://www.desmogblog.com/scaife-family-foundations</v>
      </c>
      <c r="G19" s="2">
        <v>2000</v>
      </c>
      <c r="H19" s="3">
        <v>30000</v>
      </c>
      <c r="I19" s="3">
        <v>50000</v>
      </c>
      <c r="J19" s="3"/>
      <c r="K19" s="3">
        <v>80000</v>
      </c>
    </row>
    <row r="20" spans="1:11" x14ac:dyDescent="0.2">
      <c r="A20" s="2" t="s">
        <v>18</v>
      </c>
      <c r="B20" s="3">
        <v>460000</v>
      </c>
      <c r="C20" t="str">
        <f>IFERROR(IF(VLOOKUP(A20,Resources!A:B,2,FALSE)=0,"",VLOOKUP(A20,Resources!A:B,2,FALSE)),"")</f>
        <v>https://www.sourcewatch.org/index.php/Koch_Family_Foundations</v>
      </c>
      <c r="G20" s="2">
        <v>2001</v>
      </c>
      <c r="H20" s="3">
        <v>30000</v>
      </c>
      <c r="I20" s="3">
        <v>50000</v>
      </c>
      <c r="J20" s="3"/>
      <c r="K20" s="3">
        <v>80000</v>
      </c>
    </row>
    <row r="21" spans="1:11" x14ac:dyDescent="0.2">
      <c r="A21" s="2" t="s">
        <v>97</v>
      </c>
      <c r="B21" s="3">
        <v>400000</v>
      </c>
      <c r="C21" t="str">
        <f>IFERROR(IF(VLOOKUP(A21,Resources!A:B,2,FALSE)=0,"",VLOOKUP(A21,Resources!A:B,2,FALSE)),"")</f>
        <v/>
      </c>
      <c r="G21" s="2">
        <v>2002</v>
      </c>
      <c r="H21" s="3">
        <v>30000</v>
      </c>
      <c r="I21" s="3"/>
      <c r="J21" s="3"/>
      <c r="K21" s="3">
        <v>30000</v>
      </c>
    </row>
    <row r="22" spans="1:11" x14ac:dyDescent="0.2">
      <c r="A22" s="2" t="s">
        <v>16</v>
      </c>
      <c r="B22" s="3">
        <v>280000</v>
      </c>
      <c r="C22" t="str">
        <f>IFERROR(IF(VLOOKUP(A22,Resources!A:B,2,FALSE)=0,"",VLOOKUP(A22,Resources!A:B,2,FALSE)),"")</f>
        <v>http://www.sourcewatch.org/index.php/Searle_Freedom_Trust</v>
      </c>
      <c r="G22" s="2">
        <v>2003</v>
      </c>
      <c r="H22" s="3">
        <v>30000</v>
      </c>
      <c r="I22" s="3"/>
      <c r="J22" s="3"/>
      <c r="K22" s="3">
        <v>30000</v>
      </c>
    </row>
    <row r="23" spans="1:11" x14ac:dyDescent="0.2">
      <c r="A23" s="2" t="s">
        <v>34</v>
      </c>
      <c r="B23" s="3">
        <v>265000</v>
      </c>
      <c r="C23" t="str">
        <f>IFERROR(IF(VLOOKUP(A23,Resources!A:B,2,FALSE)=0,"",VLOOKUP(A23,Resources!A:B,2,FALSE)),"")</f>
        <v>http://www.sourcewatch.org/index.php/The_Gilder_Foundation</v>
      </c>
      <c r="G23" s="2">
        <v>2004</v>
      </c>
      <c r="H23" s="3">
        <v>45000</v>
      </c>
      <c r="I23" s="3"/>
      <c r="J23" s="3"/>
      <c r="K23" s="3">
        <v>45000</v>
      </c>
    </row>
    <row r="24" spans="1:11" x14ac:dyDescent="0.2">
      <c r="A24" s="2" t="s">
        <v>41</v>
      </c>
      <c r="B24" s="3">
        <v>260000</v>
      </c>
      <c r="C24" t="str">
        <f>IFERROR(IF(VLOOKUP(A24,Resources!A:B,2,FALSE)=0,"",VLOOKUP(A24,Resources!A:B,2,FALSE)),"")</f>
        <v>https://www.desmogblog.com/koch-family-foundations</v>
      </c>
      <c r="G24" s="2">
        <v>2005</v>
      </c>
      <c r="H24" s="3">
        <v>25000</v>
      </c>
      <c r="I24" s="3"/>
      <c r="J24" s="3"/>
      <c r="K24" s="3">
        <v>25000</v>
      </c>
    </row>
    <row r="25" spans="1:11" x14ac:dyDescent="0.2">
      <c r="A25" s="2" t="s">
        <v>12</v>
      </c>
      <c r="B25" s="3">
        <v>247000</v>
      </c>
      <c r="C25" t="str">
        <f>IFERROR(IF(VLOOKUP(A25,Resources!A:B,2,FALSE)=0,"",VLOOKUP(A25,Resources!A:B,2,FALSE)),"")</f>
        <v>http://www.sourcewatch.org/index.php/William_A._Dunn</v>
      </c>
      <c r="G25" s="2">
        <v>2006</v>
      </c>
      <c r="H25" s="3">
        <v>25000</v>
      </c>
      <c r="I25" s="3"/>
      <c r="J25" s="3"/>
      <c r="K25" s="3">
        <v>25000</v>
      </c>
    </row>
    <row r="26" spans="1:11" x14ac:dyDescent="0.2">
      <c r="A26" s="2" t="s">
        <v>84</v>
      </c>
      <c r="B26" s="3">
        <v>244000</v>
      </c>
      <c r="C26" t="str">
        <f>IFERROR(IF(VLOOKUP(A26,Resources!A:B,2,FALSE)=0,"",VLOOKUP(A26,Resources!A:B,2,FALSE)),"")</f>
        <v/>
      </c>
      <c r="G26" s="2">
        <v>2007</v>
      </c>
      <c r="H26" s="3">
        <v>40000</v>
      </c>
      <c r="I26" s="3"/>
      <c r="J26" s="3"/>
      <c r="K26" s="3">
        <v>40000</v>
      </c>
    </row>
    <row r="27" spans="1:11" x14ac:dyDescent="0.2">
      <c r="A27" s="2" t="s">
        <v>38</v>
      </c>
      <c r="B27" s="3">
        <v>230000</v>
      </c>
      <c r="C27" t="str">
        <f>IFERROR(IF(VLOOKUP(A27,Resources!A:B,2,FALSE)=0,"",VLOOKUP(A27,Resources!A:B,2,FALSE)),"")</f>
        <v/>
      </c>
      <c r="G27" s="2">
        <v>2008</v>
      </c>
      <c r="H27" s="3">
        <v>40000</v>
      </c>
      <c r="I27" s="3"/>
      <c r="J27" s="3"/>
      <c r="K27" s="3">
        <v>40000</v>
      </c>
    </row>
    <row r="28" spans="1:11" x14ac:dyDescent="0.2">
      <c r="A28" s="2" t="s">
        <v>43</v>
      </c>
      <c r="B28" s="3">
        <v>225000</v>
      </c>
      <c r="C28" t="str">
        <f>IFERROR(IF(VLOOKUP(A28,Resources!A:B,2,FALSE)=0,"",VLOOKUP(A28,Resources!A:B,2,FALSE)),"")</f>
        <v>http://www.sourcewatch.org/index.php/William_H._Donner_Foundation</v>
      </c>
      <c r="G28" s="2">
        <v>2009</v>
      </c>
      <c r="H28" s="3">
        <v>25000</v>
      </c>
      <c r="I28" s="3"/>
      <c r="J28" s="3"/>
      <c r="K28" s="3">
        <v>25000</v>
      </c>
    </row>
    <row r="29" spans="1:11" x14ac:dyDescent="0.2">
      <c r="A29" s="2" t="s">
        <v>4</v>
      </c>
      <c r="B29" s="3">
        <v>210384</v>
      </c>
      <c r="C29" t="str">
        <f>IFERROR(IF(VLOOKUP(A29,Resources!A:B,2,FALSE)=0,"",VLOOKUP(A29,Resources!A:B,2,FALSE)),"")</f>
        <v/>
      </c>
      <c r="G29" s="2">
        <v>2010</v>
      </c>
      <c r="H29" s="3">
        <v>25000</v>
      </c>
      <c r="I29" s="3"/>
      <c r="J29" s="3"/>
      <c r="K29" s="3">
        <v>25000</v>
      </c>
    </row>
    <row r="30" spans="1:11" x14ac:dyDescent="0.2">
      <c r="A30" s="2" t="s">
        <v>24</v>
      </c>
      <c r="B30" s="3">
        <v>210000</v>
      </c>
      <c r="C30" t="str">
        <f>IFERROR(IF(VLOOKUP(A30,Resources!A:B,2,FALSE)=0,"",VLOOKUP(A30,Resources!A:B,2,FALSE)),"")</f>
        <v>http://www.sourcewatch.org/index.php/Castle_Rock_Foundation</v>
      </c>
      <c r="G30" s="2">
        <v>2012</v>
      </c>
      <c r="H30" s="3">
        <v>30000</v>
      </c>
      <c r="I30" s="3"/>
      <c r="J30" s="3">
        <v>4674</v>
      </c>
      <c r="K30" s="3">
        <v>34674</v>
      </c>
    </row>
    <row r="31" spans="1:11" x14ac:dyDescent="0.2">
      <c r="A31" s="2" t="s">
        <v>94</v>
      </c>
      <c r="B31" s="3">
        <v>200000</v>
      </c>
      <c r="C31" t="str">
        <f>IFERROR(IF(VLOOKUP(A31,Resources!A:B,2,FALSE)=0,"",VLOOKUP(A31,Resources!A:B,2,FALSE)),"")</f>
        <v>https://www.sourcewatch.org/index.php/Marcus_Foundation</v>
      </c>
      <c r="G31" s="2">
        <v>2013</v>
      </c>
      <c r="H31" s="3"/>
      <c r="I31" s="3"/>
      <c r="J31" s="3">
        <v>40000</v>
      </c>
      <c r="K31" s="3">
        <v>40000</v>
      </c>
    </row>
    <row r="32" spans="1:11" x14ac:dyDescent="0.2">
      <c r="A32" s="2" t="s">
        <v>26</v>
      </c>
      <c r="B32" s="3">
        <v>160000</v>
      </c>
      <c r="C32" t="str">
        <f>IFERROR(IF(VLOOKUP(A32,Resources!A:B,2,FALSE)=0,"",VLOOKUP(A32,Resources!A:B,2,FALSE)),"")</f>
        <v>http://www.sourcewatch.org/index.php/JM_Foundation</v>
      </c>
      <c r="G32" s="2">
        <v>2016</v>
      </c>
      <c r="H32" s="3"/>
      <c r="I32" s="3"/>
      <c r="J32" s="3">
        <v>25000</v>
      </c>
      <c r="K32" s="3">
        <v>25000</v>
      </c>
    </row>
    <row r="33" spans="1:11" x14ac:dyDescent="0.2">
      <c r="A33" s="2" t="s">
        <v>23</v>
      </c>
      <c r="B33" s="3">
        <v>150000</v>
      </c>
      <c r="C33" t="str">
        <f>IFERROR(IF(VLOOKUP(A33,Resources!A:B,2,FALSE)=0,"",VLOOKUP(A33,Resources!A:B,2,FALSE)),"")</f>
        <v>https://www.sourcewatch.org/index.php/Lovett_%26_Ruth_Peters_Foundation</v>
      </c>
      <c r="G33" s="2" t="s">
        <v>47</v>
      </c>
      <c r="H33" s="3">
        <v>460000</v>
      </c>
      <c r="I33" s="3">
        <v>260000</v>
      </c>
      <c r="J33" s="3">
        <v>76674</v>
      </c>
      <c r="K33" s="3">
        <v>796674</v>
      </c>
    </row>
    <row r="34" spans="1:11" x14ac:dyDescent="0.2">
      <c r="A34" s="2" t="s">
        <v>42</v>
      </c>
      <c r="B34" s="3">
        <v>150000</v>
      </c>
      <c r="C34" t="str">
        <f>IFERROR(IF(VLOOKUP(A34,Resources!A:B,2,FALSE)=0,"",VLOOKUP(A34,Resources!A:B,2,FALSE)),"")</f>
        <v>http://www.sourcewatch.org/index.php/Jaquelin_Hume_Foundation</v>
      </c>
    </row>
    <row r="35" spans="1:11" x14ac:dyDescent="0.2">
      <c r="A35" s="2" t="s">
        <v>33</v>
      </c>
      <c r="B35" s="3">
        <v>100000</v>
      </c>
      <c r="C35" t="str">
        <f>IFERROR(IF(VLOOKUP(A35,Resources!A:B,2,FALSE)=0,"",VLOOKUP(A35,Resources!A:B,2,FALSE)),"")</f>
        <v>http://www.sourcewatch.org/index.php/Earhart_Foundation</v>
      </c>
    </row>
    <row r="36" spans="1:11" x14ac:dyDescent="0.2">
      <c r="A36" s="2" t="s">
        <v>44</v>
      </c>
      <c r="B36" s="3">
        <v>100000</v>
      </c>
      <c r="C36" t="str">
        <f>IFERROR(IF(VLOOKUP(A36,Resources!A:B,2,FALSE)=0,"",VLOOKUP(A36,Resources!A:B,2,FALSE)),"")</f>
        <v>https://www.desmogblog.com/scaife-family-foundations</v>
      </c>
    </row>
    <row r="37" spans="1:11" x14ac:dyDescent="0.2">
      <c r="A37" s="2" t="s">
        <v>6</v>
      </c>
      <c r="B37" s="3">
        <v>97150</v>
      </c>
      <c r="C37" t="str">
        <f>IFERROR(IF(VLOOKUP(A37,Resources!A:B,2,FALSE)=0,"",VLOOKUP(A37,Resources!A:B,2,FALSE)),"")</f>
        <v>https://www.desmogblog.com/who-donors-trust</v>
      </c>
    </row>
    <row r="38" spans="1:11" x14ac:dyDescent="0.2">
      <c r="A38" s="2" t="s">
        <v>29</v>
      </c>
      <c r="B38" s="3">
        <v>80000</v>
      </c>
      <c r="C38" t="str">
        <f>IFERROR(IF(VLOOKUP(A38,Resources!A:B,2,FALSE)=0,"",VLOOKUP(A38,Resources!A:B,2,FALSE)),"")</f>
        <v>http://www.sourcewatch.org/index.php/Samuel_Roberts_Noble_Foundation</v>
      </c>
    </row>
    <row r="39" spans="1:11" x14ac:dyDescent="0.2">
      <c r="A39" s="2" t="s">
        <v>10</v>
      </c>
      <c r="B39" s="3">
        <v>76674</v>
      </c>
      <c r="C39" t="str">
        <f>IFERROR(IF(VLOOKUP(A39,Resources!A:B,2,FALSE)=0,"",VLOOKUP(A39,Resources!A:B,2,FALSE)),"")</f>
        <v>https://www.desmogblog.com/koch-family-foundations</v>
      </c>
    </row>
    <row r="40" spans="1:11" x14ac:dyDescent="0.2">
      <c r="A40" s="2" t="s">
        <v>36</v>
      </c>
      <c r="B40" s="3">
        <v>70000</v>
      </c>
      <c r="C40" t="str">
        <f>IFERROR(IF(VLOOKUP(A40,Resources!A:B,2,FALSE)=0,"",VLOOKUP(A40,Resources!A:B,2,FALSE)),"")</f>
        <v>http://www.sourcewatch.org/index.php/Philip_M._McKenna_Foundation</v>
      </c>
    </row>
    <row r="41" spans="1:11" x14ac:dyDescent="0.2">
      <c r="A41" s="2" t="s">
        <v>35</v>
      </c>
      <c r="B41" s="3">
        <v>61000</v>
      </c>
      <c r="C41" t="str">
        <f>IFERROR(IF(VLOOKUP(A41,Resources!A:B,2,FALSE)=0,"",VLOOKUP(A41,Resources!A:B,2,FALSE)),"")</f>
        <v>http://www.sourcewatch.org/index.php/Vernon_K._Krieble_Foundation</v>
      </c>
    </row>
    <row r="42" spans="1:11" x14ac:dyDescent="0.2">
      <c r="A42" s="2" t="s">
        <v>87</v>
      </c>
      <c r="B42" s="3">
        <v>54350</v>
      </c>
      <c r="C42" t="str">
        <f>IFERROR(IF(VLOOKUP(A42,Resources!A:B,2,FALSE)=0,"",VLOOKUP(A42,Resources!A:B,2,FALSE)),"")</f>
        <v/>
      </c>
    </row>
    <row r="43" spans="1:11" x14ac:dyDescent="0.2">
      <c r="A43" s="2" t="s">
        <v>93</v>
      </c>
      <c r="B43" s="3">
        <v>45000</v>
      </c>
      <c r="C43" t="str">
        <f>IFERROR(IF(VLOOKUP(A43,Resources!A:B,2,FALSE)=0,"",VLOOKUP(A43,Resources!A:B,2,FALSE)),"")</f>
        <v>https://www.sourcewatch.org/index.php/Adolph_Coors_Foundation</v>
      </c>
    </row>
    <row r="44" spans="1:11" x14ac:dyDescent="0.2">
      <c r="A44" s="2" t="s">
        <v>22</v>
      </c>
      <c r="B44" s="3">
        <v>39000</v>
      </c>
      <c r="C44" t="str">
        <f>IFERROR(IF(VLOOKUP(A44,Resources!A:B,2,FALSE)=0,"",VLOOKUP(A44,Resources!A:B,2,FALSE)),"")</f>
        <v/>
      </c>
    </row>
    <row r="45" spans="1:11" x14ac:dyDescent="0.2">
      <c r="A45" s="2" t="s">
        <v>92</v>
      </c>
      <c r="B45" s="3">
        <v>27500</v>
      </c>
      <c r="C45" t="str">
        <f>IFERROR(IF(VLOOKUP(A45,Resources!A:B,2,FALSE)=0,"",VLOOKUP(A45,Resources!A:B,2,FALSE)),"")</f>
        <v/>
      </c>
    </row>
    <row r="46" spans="1:11" x14ac:dyDescent="0.2">
      <c r="A46" s="2" t="s">
        <v>40</v>
      </c>
      <c r="B46" s="3">
        <v>25000</v>
      </c>
      <c r="C46" t="str">
        <f>IFERROR(IF(VLOOKUP(A46,Resources!A:B,2,FALSE)=0,"",VLOOKUP(A46,Resources!A:B,2,FALSE)),"")</f>
        <v>http://www.sourcewatch.org/index.php/Walton_Family_Foundation</v>
      </c>
    </row>
    <row r="47" spans="1:11" x14ac:dyDescent="0.2">
      <c r="A47" s="2" t="s">
        <v>85</v>
      </c>
      <c r="B47" s="3">
        <v>20000</v>
      </c>
      <c r="C47" t="str">
        <f>IFERROR(IF(VLOOKUP(A47,Resources!A:B,2,FALSE)=0,"",VLOOKUP(A47,Resources!A:B,2,FALSE)),"")</f>
        <v/>
      </c>
    </row>
    <row r="48" spans="1:11" x14ac:dyDescent="0.2">
      <c r="A48" s="2" t="s">
        <v>8</v>
      </c>
      <c r="B48" s="3">
        <v>20000</v>
      </c>
      <c r="C48" t="str">
        <f>IFERROR(IF(VLOOKUP(A48,Resources!A:B,2,FALSE)=0,"",VLOOKUP(A48,Resources!A:B,2,FALSE)),"")</f>
        <v>http://www.sourcewatch.org/index.php/John_William_Pope_Foundation</v>
      </c>
    </row>
    <row r="49" spans="1:3" x14ac:dyDescent="0.2">
      <c r="A49" s="2" t="s">
        <v>30</v>
      </c>
      <c r="B49" s="3">
        <v>20000</v>
      </c>
      <c r="C49" t="str">
        <f>IFERROR(IF(VLOOKUP(A49,Resources!A:B,2,FALSE)=0,"",VLOOKUP(A49,Resources!A:B,2,FALSE)),"")</f>
        <v>http://www.sourcewatch.org/index.php/Shelby_Cullom_Davis_Foundation</v>
      </c>
    </row>
    <row r="50" spans="1:3" x14ac:dyDescent="0.2">
      <c r="A50" s="2" t="s">
        <v>9</v>
      </c>
      <c r="B50" s="3">
        <v>20000</v>
      </c>
      <c r="C50" t="str">
        <f>IFERROR(IF(VLOOKUP(A50,Resources!A:B,2,FALSE)=0,"",VLOOKUP(A50,Resources!A:B,2,FALSE)),"")</f>
        <v/>
      </c>
    </row>
    <row r="51" spans="1:3" x14ac:dyDescent="0.2">
      <c r="A51" s="2" t="s">
        <v>7</v>
      </c>
      <c r="B51" s="3">
        <v>20000</v>
      </c>
      <c r="C51" t="str">
        <f>IFERROR(IF(VLOOKUP(A51,Resources!A:B,2,FALSE)=0,"",VLOOKUP(A51,Resources!A:B,2,FALSE)),"")</f>
        <v/>
      </c>
    </row>
    <row r="52" spans="1:3" x14ac:dyDescent="0.2">
      <c r="A52" s="2" t="s">
        <v>31</v>
      </c>
      <c r="B52" s="3">
        <v>16000</v>
      </c>
      <c r="C52" t="str">
        <f>IFERROR(IF(VLOOKUP(A52,Resources!A:B,2,FALSE)=0,"",VLOOKUP(A52,Resources!A:B,2,FALSE)),"")</f>
        <v/>
      </c>
    </row>
    <row r="53" spans="1:3" x14ac:dyDescent="0.2">
      <c r="A53" s="2" t="s">
        <v>19</v>
      </c>
      <c r="B53" s="3">
        <v>15000</v>
      </c>
      <c r="C53" t="str">
        <f>IFERROR(IF(VLOOKUP(A53,Resources!A:B,2,FALSE)=0,"",VLOOKUP(A53,Resources!A:B,2,FALSE)),"")</f>
        <v>http://www.sourcewatch.org/index.php/Atlas_Economic_Research_Foundation</v>
      </c>
    </row>
    <row r="54" spans="1:3" x14ac:dyDescent="0.2">
      <c r="A54" s="2" t="s">
        <v>27</v>
      </c>
      <c r="B54" s="3">
        <v>13500</v>
      </c>
      <c r="C54" t="str">
        <f>IFERROR(IF(VLOOKUP(A54,Resources!A:B,2,FALSE)=0,"",VLOOKUP(A54,Resources!A:B,2,FALSE)),"")</f>
        <v>http://www.sourcewatch.org/index.php/Roe_Foundation</v>
      </c>
    </row>
    <row r="55" spans="1:3" x14ac:dyDescent="0.2">
      <c r="A55" s="2" t="s">
        <v>13</v>
      </c>
      <c r="B55" s="3">
        <v>11000</v>
      </c>
      <c r="C55" t="str">
        <f>IFERROR(IF(VLOOKUP(A55,Resources!A:B,2,FALSE)=0,"",VLOOKUP(A55,Resources!A:B,2,FALSE)),"")</f>
        <v/>
      </c>
    </row>
    <row r="56" spans="1:3" x14ac:dyDescent="0.2">
      <c r="A56" s="2" t="s">
        <v>20</v>
      </c>
      <c r="B56" s="3">
        <v>7500</v>
      </c>
      <c r="C56" t="str">
        <f>IFERROR(IF(VLOOKUP(A56,Resources!A:B,2,FALSE)=0,"",VLOOKUP(A56,Resources!A:B,2,FALSE)),"")</f>
        <v/>
      </c>
    </row>
    <row r="57" spans="1:3" x14ac:dyDescent="0.2">
      <c r="A57" s="2" t="s">
        <v>39</v>
      </c>
      <c r="B57" s="3">
        <v>4500</v>
      </c>
      <c r="C57" t="str">
        <f>IFERROR(IF(VLOOKUP(A57,Resources!A:B,2,FALSE)=0,"",VLOOKUP(A57,Resources!A:B,2,FALSE)),"")</f>
        <v>http://www.sourcewatch.org/index.php/Dick_DeVos</v>
      </c>
    </row>
    <row r="58" spans="1:3" x14ac:dyDescent="0.2">
      <c r="A58" s="2" t="s">
        <v>86</v>
      </c>
      <c r="B58" s="3">
        <v>1000</v>
      </c>
      <c r="C58" t="str">
        <f>IFERROR(IF(VLOOKUP(A58,Resources!A:B,2,FALSE)=0,"",VLOOKUP(A58,Resources!A:B,2,FALSE)),"")</f>
        <v>https://www.sourcewatch.org/index.php/National_Christian_Foundation</v>
      </c>
    </row>
    <row r="59" spans="1:3" x14ac:dyDescent="0.2">
      <c r="A59" s="2" t="s">
        <v>50</v>
      </c>
      <c r="B59" s="3">
        <v>1000</v>
      </c>
      <c r="C59" t="str">
        <f>IFERROR(IF(VLOOKUP(A59,Resources!A:B,2,FALSE)=0,"",VLOOKUP(A59,Resources!A:B,2,FALSE)),"")</f>
        <v/>
      </c>
    </row>
    <row r="60" spans="1:3" x14ac:dyDescent="0.2">
      <c r="A60" s="2" t="s">
        <v>47</v>
      </c>
      <c r="B60" s="3">
        <v>15293128</v>
      </c>
    </row>
    <row r="61" spans="1:3" x14ac:dyDescent="0.2">
      <c r="B61"/>
    </row>
    <row r="62" spans="1:3" x14ac:dyDescent="0.2">
      <c r="B62"/>
    </row>
    <row r="63" spans="1:3" x14ac:dyDescent="0.2">
      <c r="B63"/>
    </row>
    <row r="64" spans="1:3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</sheetData>
  <hyperlinks>
    <hyperlink ref="A3" r:id="rId3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7"/>
  <sheetViews>
    <sheetView topLeftCell="B297" workbookViewId="0">
      <selection activeCell="D368" sqref="D368"/>
    </sheetView>
  </sheetViews>
  <sheetFormatPr baseColWidth="10" defaultRowHeight="16" x14ac:dyDescent="0.2"/>
  <cols>
    <col min="1" max="1" width="11.1640625" bestFit="1" customWidth="1"/>
    <col min="2" max="2" width="86.33203125" bestFit="1" customWidth="1"/>
    <col min="3" max="3" width="48.33203125" bestFit="1" customWidth="1"/>
    <col min="4" max="4" width="29" bestFit="1" customWidth="1"/>
    <col min="5" max="5" width="11.1640625" style="3" bestFit="1" customWidth="1"/>
    <col min="6" max="6" width="6.83203125" bestFit="1" customWidth="1"/>
  </cols>
  <sheetData>
    <row r="1" spans="1:8" s="10" customFormat="1" x14ac:dyDescent="0.2">
      <c r="A1" s="10" t="s">
        <v>82</v>
      </c>
      <c r="B1" s="10" t="s">
        <v>46</v>
      </c>
      <c r="C1" s="10" t="s">
        <v>0</v>
      </c>
      <c r="D1" s="10" t="s">
        <v>1</v>
      </c>
      <c r="E1" s="11" t="s">
        <v>2</v>
      </c>
      <c r="F1" s="10" t="s">
        <v>3</v>
      </c>
      <c r="G1" s="10" t="s">
        <v>83</v>
      </c>
      <c r="H1" s="10" t="s">
        <v>96</v>
      </c>
    </row>
    <row r="2" spans="1:8" x14ac:dyDescent="0.2">
      <c r="A2">
        <v>990</v>
      </c>
      <c r="B2" t="str">
        <f>C2&amp;"_"&amp;D2&amp;F2&amp;E2</f>
        <v>Adolph Coors Foundation_National Center for Policy Analysis201620000</v>
      </c>
      <c r="C2" t="s">
        <v>93</v>
      </c>
      <c r="D2" t="s">
        <v>5</v>
      </c>
      <c r="E2" s="3">
        <v>20000</v>
      </c>
      <c r="F2">
        <v>2016</v>
      </c>
      <c r="G2" t="s">
        <v>54</v>
      </c>
    </row>
    <row r="3" spans="1:8" x14ac:dyDescent="0.2">
      <c r="A3">
        <v>990</v>
      </c>
      <c r="B3" t="str">
        <f>C3&amp;"_"&amp;D3&amp;F3&amp;E3</f>
        <v>Adolph Coors Foundation_National Center for Policy Analysis201225000</v>
      </c>
      <c r="C3" t="s">
        <v>93</v>
      </c>
      <c r="D3" t="s">
        <v>5</v>
      </c>
      <c r="E3" s="3">
        <v>25000</v>
      </c>
      <c r="F3">
        <v>2012</v>
      </c>
      <c r="G3" t="s">
        <v>54</v>
      </c>
    </row>
    <row r="4" spans="1:8" x14ac:dyDescent="0.2">
      <c r="A4">
        <v>990</v>
      </c>
      <c r="B4" t="str">
        <f>C4&amp;"_"&amp;D4&amp;F4&amp;E4</f>
        <v>Albert and Ethel Herzstein Charitable Foundation_National Center for Policy Analysis20155000</v>
      </c>
      <c r="C4" t="s">
        <v>92</v>
      </c>
      <c r="D4" t="s">
        <v>5</v>
      </c>
      <c r="E4" s="3">
        <v>5000</v>
      </c>
      <c r="F4">
        <v>2015</v>
      </c>
      <c r="G4" t="s">
        <v>54</v>
      </c>
    </row>
    <row r="5" spans="1:8" x14ac:dyDescent="0.2">
      <c r="A5">
        <v>990</v>
      </c>
      <c r="B5" t="str">
        <f>C5&amp;"_"&amp;D5&amp;F5&amp;E5</f>
        <v>Albert and Ethel Herzstein Charitable Foundation_National Center for Policy Analysis20147500</v>
      </c>
      <c r="C5" t="s">
        <v>92</v>
      </c>
      <c r="D5" t="s">
        <v>5</v>
      </c>
      <c r="E5" s="3">
        <v>7500</v>
      </c>
      <c r="F5">
        <v>2014</v>
      </c>
      <c r="G5" t="s">
        <v>54</v>
      </c>
    </row>
    <row r="6" spans="1:8" x14ac:dyDescent="0.2">
      <c r="A6">
        <v>990</v>
      </c>
      <c r="B6" t="str">
        <f>C6&amp;"_"&amp;D6&amp;F6&amp;E6</f>
        <v>Albert and Ethel Herzstein Charitable Foundation_National Center for Policy Analysis20135000</v>
      </c>
      <c r="C6" t="s">
        <v>92</v>
      </c>
      <c r="D6" t="s">
        <v>5</v>
      </c>
      <c r="E6" s="3">
        <v>5000</v>
      </c>
      <c r="F6">
        <v>2013</v>
      </c>
      <c r="G6" t="s">
        <v>54</v>
      </c>
    </row>
    <row r="7" spans="1:8" x14ac:dyDescent="0.2">
      <c r="A7">
        <v>990</v>
      </c>
      <c r="B7" t="str">
        <f>C7&amp;"_"&amp;D7&amp;F7&amp;E7</f>
        <v>Albert and Ethel Herzstein Charitable Foundation_National Center for Policy Analysis20115000</v>
      </c>
      <c r="C7" t="s">
        <v>92</v>
      </c>
      <c r="D7" t="s">
        <v>5</v>
      </c>
      <c r="E7" s="3">
        <v>5000</v>
      </c>
      <c r="F7">
        <v>2011</v>
      </c>
      <c r="G7" t="s">
        <v>54</v>
      </c>
    </row>
    <row r="8" spans="1:8" x14ac:dyDescent="0.2">
      <c r="A8">
        <v>990</v>
      </c>
      <c r="B8" t="str">
        <f>C8&amp;"_"&amp;D8&amp;F8&amp;E8</f>
        <v>Albert and Ethel Herzstein Charitable Foundation_National Center for Policy Analysis20085000</v>
      </c>
      <c r="C8" t="s">
        <v>92</v>
      </c>
      <c r="D8" t="s">
        <v>5</v>
      </c>
      <c r="E8" s="3">
        <v>5000</v>
      </c>
      <c r="F8">
        <v>2008</v>
      </c>
      <c r="G8" t="s">
        <v>54</v>
      </c>
    </row>
    <row r="9" spans="1:8" x14ac:dyDescent="0.2">
      <c r="A9">
        <v>990</v>
      </c>
      <c r="B9" t="str">
        <f>C9&amp;"_"&amp;D9&amp;F9&amp;E9</f>
        <v>Armstrong Foundation_National Center for Policy Analysis201450000</v>
      </c>
      <c r="C9" t="s">
        <v>17</v>
      </c>
      <c r="D9" t="s">
        <v>5</v>
      </c>
      <c r="E9" s="3">
        <v>50000</v>
      </c>
      <c r="F9">
        <v>2014</v>
      </c>
      <c r="G9" t="s">
        <v>54</v>
      </c>
    </row>
    <row r="10" spans="1:8" x14ac:dyDescent="0.2">
      <c r="A10">
        <v>990</v>
      </c>
      <c r="B10" t="str">
        <f>C10&amp;"_"&amp;D10&amp;F10&amp;E10</f>
        <v>Armstrong Foundation_National Center for Policy Analysis201340000</v>
      </c>
      <c r="C10" t="s">
        <v>17</v>
      </c>
      <c r="D10" t="s">
        <v>5</v>
      </c>
      <c r="E10" s="3">
        <v>40000</v>
      </c>
      <c r="F10">
        <v>2013</v>
      </c>
      <c r="G10" t="s">
        <v>54</v>
      </c>
    </row>
    <row r="11" spans="1:8" x14ac:dyDescent="0.2">
      <c r="A11" t="s">
        <v>51</v>
      </c>
      <c r="B11" t="str">
        <f>C11&amp;"_"&amp;D11&amp;F11&amp;E11</f>
        <v>Armstrong Foundation_National Center for Policy Analysis201240000</v>
      </c>
      <c r="C11" t="s">
        <v>17</v>
      </c>
      <c r="D11" t="s">
        <v>5</v>
      </c>
      <c r="E11" s="3">
        <v>40000</v>
      </c>
      <c r="F11">
        <v>2012</v>
      </c>
    </row>
    <row r="12" spans="1:8" x14ac:dyDescent="0.2">
      <c r="A12" t="s">
        <v>51</v>
      </c>
      <c r="B12" t="str">
        <f>C12&amp;"_"&amp;D12&amp;F12&amp;E12</f>
        <v>Armstrong Foundation_National Center for Policy Analysis201140000</v>
      </c>
      <c r="C12" t="s">
        <v>17</v>
      </c>
      <c r="D12" t="s">
        <v>5</v>
      </c>
      <c r="E12" s="3">
        <v>40000</v>
      </c>
      <c r="F12">
        <v>2011</v>
      </c>
    </row>
    <row r="13" spans="1:8" x14ac:dyDescent="0.2">
      <c r="A13" t="s">
        <v>51</v>
      </c>
      <c r="B13" t="str">
        <f>C13&amp;"_"&amp;D13&amp;F13&amp;E13</f>
        <v>Armstrong Foundation_National Center for Policy Analysis201025000</v>
      </c>
      <c r="C13" t="s">
        <v>17</v>
      </c>
      <c r="D13" t="s">
        <v>5</v>
      </c>
      <c r="E13" s="3">
        <v>25000</v>
      </c>
      <c r="F13">
        <v>2010</v>
      </c>
    </row>
    <row r="14" spans="1:8" x14ac:dyDescent="0.2">
      <c r="A14" t="s">
        <v>51</v>
      </c>
      <c r="B14" t="str">
        <f>C14&amp;"_"&amp;D14&amp;F14&amp;E14</f>
        <v>Armstrong Foundation_National Center for Policy Analysis201020000</v>
      </c>
      <c r="C14" t="s">
        <v>17</v>
      </c>
      <c r="D14" t="s">
        <v>5</v>
      </c>
      <c r="E14" s="3">
        <v>20000</v>
      </c>
      <c r="F14">
        <v>2010</v>
      </c>
    </row>
    <row r="15" spans="1:8" x14ac:dyDescent="0.2">
      <c r="A15" t="s">
        <v>51</v>
      </c>
      <c r="B15" t="str">
        <f>C15&amp;"_"&amp;D15&amp;F15&amp;E15</f>
        <v>Armstrong Foundation_National Center for Policy Analysis200920000</v>
      </c>
      <c r="C15" t="s">
        <v>17</v>
      </c>
      <c r="D15" t="s">
        <v>5</v>
      </c>
      <c r="E15" s="3">
        <v>20000</v>
      </c>
      <c r="F15">
        <v>2009</v>
      </c>
    </row>
    <row r="16" spans="1:8" x14ac:dyDescent="0.2">
      <c r="A16" t="s">
        <v>51</v>
      </c>
      <c r="B16" t="str">
        <f>C16&amp;"_"&amp;D16&amp;F16&amp;E16</f>
        <v>Armstrong Foundation_National Center for Policy Analysis200820000</v>
      </c>
      <c r="C16" t="s">
        <v>17</v>
      </c>
      <c r="D16" t="s">
        <v>5</v>
      </c>
      <c r="E16" s="3">
        <v>20000</v>
      </c>
      <c r="F16">
        <v>2008</v>
      </c>
    </row>
    <row r="17" spans="1:7" x14ac:dyDescent="0.2">
      <c r="A17" t="s">
        <v>51</v>
      </c>
      <c r="B17" t="str">
        <f>C17&amp;"_"&amp;D17&amp;F17&amp;E17</f>
        <v>Armstrong Foundation_National Center for Policy Analysis200730000</v>
      </c>
      <c r="C17" t="s">
        <v>17</v>
      </c>
      <c r="D17" t="s">
        <v>5</v>
      </c>
      <c r="E17" s="3">
        <v>30000</v>
      </c>
      <c r="F17">
        <v>2007</v>
      </c>
    </row>
    <row r="18" spans="1:7" x14ac:dyDescent="0.2">
      <c r="A18" t="s">
        <v>51</v>
      </c>
      <c r="B18" t="str">
        <f>C18&amp;"_"&amp;D18&amp;F18&amp;E18</f>
        <v>Armstrong Foundation_National Center for Policy Analysis200645000</v>
      </c>
      <c r="C18" t="s">
        <v>17</v>
      </c>
      <c r="D18" t="s">
        <v>5</v>
      </c>
      <c r="E18" s="3">
        <v>45000</v>
      </c>
      <c r="F18">
        <v>2006</v>
      </c>
    </row>
    <row r="19" spans="1:7" x14ac:dyDescent="0.2">
      <c r="A19" t="s">
        <v>51</v>
      </c>
      <c r="B19" t="str">
        <f>C19&amp;"_"&amp;D19&amp;F19&amp;E19</f>
        <v>Armstrong Foundation_National Center for Policy Analysis200545000</v>
      </c>
      <c r="C19" t="s">
        <v>17</v>
      </c>
      <c r="D19" t="s">
        <v>5</v>
      </c>
      <c r="E19" s="3">
        <v>45000</v>
      </c>
      <c r="F19">
        <v>2005</v>
      </c>
    </row>
    <row r="20" spans="1:7" x14ac:dyDescent="0.2">
      <c r="A20" t="s">
        <v>51</v>
      </c>
      <c r="B20" t="str">
        <f>C20&amp;"_"&amp;D20&amp;F20&amp;E20</f>
        <v>Armstrong Foundation_National Center for Policy Analysis200445000</v>
      </c>
      <c r="C20" t="s">
        <v>17</v>
      </c>
      <c r="D20" t="s">
        <v>5</v>
      </c>
      <c r="E20" s="3">
        <v>45000</v>
      </c>
      <c r="F20">
        <v>2004</v>
      </c>
    </row>
    <row r="21" spans="1:7" x14ac:dyDescent="0.2">
      <c r="A21" t="s">
        <v>51</v>
      </c>
      <c r="B21" t="str">
        <f>C21&amp;"_"&amp;D21&amp;F21&amp;E21</f>
        <v>Armstrong Foundation_National Center for Policy Analysis200345000</v>
      </c>
      <c r="C21" t="s">
        <v>17</v>
      </c>
      <c r="D21" t="s">
        <v>5</v>
      </c>
      <c r="E21" s="3">
        <v>45000</v>
      </c>
      <c r="F21">
        <v>2003</v>
      </c>
    </row>
    <row r="22" spans="1:7" x14ac:dyDescent="0.2">
      <c r="A22" t="s">
        <v>51</v>
      </c>
      <c r="B22" t="str">
        <f>C22&amp;"_"&amp;D22&amp;F22&amp;E22</f>
        <v>Armstrong Foundation_National Center for Policy Analysis200245000</v>
      </c>
      <c r="C22" t="s">
        <v>17</v>
      </c>
      <c r="D22" t="s">
        <v>5</v>
      </c>
      <c r="E22" s="3">
        <v>45000</v>
      </c>
      <c r="F22">
        <v>2002</v>
      </c>
    </row>
    <row r="23" spans="1:7" x14ac:dyDescent="0.2">
      <c r="A23" t="s">
        <v>51</v>
      </c>
      <c r="B23" t="str">
        <f>C23&amp;"_"&amp;D23&amp;F23&amp;E23</f>
        <v>Armstrong Foundation_National Center for Policy Analysis200145000</v>
      </c>
      <c r="C23" t="s">
        <v>17</v>
      </c>
      <c r="D23" t="s">
        <v>5</v>
      </c>
      <c r="E23" s="3">
        <v>45000</v>
      </c>
      <c r="F23">
        <v>2001</v>
      </c>
    </row>
    <row r="24" spans="1:7" x14ac:dyDescent="0.2">
      <c r="A24" t="s">
        <v>51</v>
      </c>
      <c r="B24" t="str">
        <f>C24&amp;"_"&amp;D24&amp;F24&amp;E24</f>
        <v>Armstrong Foundation_National Center for Policy Analysis200045000</v>
      </c>
      <c r="C24" t="s">
        <v>17</v>
      </c>
      <c r="D24" t="s">
        <v>5</v>
      </c>
      <c r="E24" s="3">
        <v>45000</v>
      </c>
      <c r="F24">
        <v>2000</v>
      </c>
    </row>
    <row r="25" spans="1:7" x14ac:dyDescent="0.2">
      <c r="A25" t="s">
        <v>51</v>
      </c>
      <c r="B25" t="str">
        <f>C25&amp;"_"&amp;D25&amp;F25&amp;E25</f>
        <v>Armstrong Foundation_National Center for Policy Analysis199950000</v>
      </c>
      <c r="C25" t="s">
        <v>17</v>
      </c>
      <c r="D25" t="s">
        <v>5</v>
      </c>
      <c r="E25" s="3">
        <v>50000</v>
      </c>
      <c r="F25">
        <v>1999</v>
      </c>
    </row>
    <row r="26" spans="1:7" x14ac:dyDescent="0.2">
      <c r="A26" t="s">
        <v>51</v>
      </c>
      <c r="B26" t="str">
        <f>C26&amp;"_"&amp;D26&amp;F26&amp;E26</f>
        <v>Armstrong Foundation_National Center for Policy Analysis199840000</v>
      </c>
      <c r="C26" t="s">
        <v>17</v>
      </c>
      <c r="D26" t="s">
        <v>5</v>
      </c>
      <c r="E26" s="3">
        <v>40000</v>
      </c>
      <c r="F26">
        <v>1998</v>
      </c>
    </row>
    <row r="27" spans="1:7" x14ac:dyDescent="0.2">
      <c r="A27" t="s">
        <v>51</v>
      </c>
      <c r="B27" t="str">
        <f>C27&amp;"_"&amp;D27&amp;F27&amp;E27</f>
        <v>Atlas Economic Research Foundation_National Center for Policy Analysis201215000</v>
      </c>
      <c r="C27" t="s">
        <v>19</v>
      </c>
      <c r="D27" t="s">
        <v>5</v>
      </c>
      <c r="E27" s="3">
        <v>15000</v>
      </c>
      <c r="F27">
        <v>2012</v>
      </c>
    </row>
    <row r="28" spans="1:7" x14ac:dyDescent="0.2">
      <c r="A28">
        <v>990</v>
      </c>
      <c r="B28" t="str">
        <f>C28&amp;"_"&amp;D28&amp;F28&amp;E28</f>
        <v>Castle Rock Foundation_National Center for Policy Analysis201625000</v>
      </c>
      <c r="C28" t="s">
        <v>24</v>
      </c>
      <c r="D28" t="s">
        <v>5</v>
      </c>
      <c r="E28" s="3">
        <v>25000</v>
      </c>
      <c r="F28">
        <v>2016</v>
      </c>
      <c r="G28" t="s">
        <v>54</v>
      </c>
    </row>
    <row r="29" spans="1:7" x14ac:dyDescent="0.2">
      <c r="A29" t="s">
        <v>51</v>
      </c>
      <c r="B29" t="str">
        <f>C29&amp;"_"&amp;D29&amp;F29&amp;E29</f>
        <v>Castle Rock Foundation_National Center for Policy Analysis201025000</v>
      </c>
      <c r="C29" t="s">
        <v>24</v>
      </c>
      <c r="D29" t="s">
        <v>5</v>
      </c>
      <c r="E29" s="3">
        <v>25000</v>
      </c>
      <c r="F29">
        <v>2010</v>
      </c>
    </row>
    <row r="30" spans="1:7" x14ac:dyDescent="0.2">
      <c r="A30" t="s">
        <v>51</v>
      </c>
      <c r="B30" t="str">
        <f>C30&amp;"_"&amp;D30&amp;F30&amp;E30</f>
        <v>Castle Rock Foundation_National Center for Policy Analysis200840000</v>
      </c>
      <c r="C30" t="s">
        <v>24</v>
      </c>
      <c r="D30" t="s">
        <v>5</v>
      </c>
      <c r="E30" s="3">
        <v>40000</v>
      </c>
      <c r="F30">
        <v>2008</v>
      </c>
    </row>
    <row r="31" spans="1:7" x14ac:dyDescent="0.2">
      <c r="A31" t="s">
        <v>51</v>
      </c>
      <c r="B31" t="str">
        <f>C31&amp;"_"&amp;D31&amp;F31&amp;E31</f>
        <v>Castle Rock Foundation_National Center for Policy Analysis200640000</v>
      </c>
      <c r="C31" t="s">
        <v>24</v>
      </c>
      <c r="D31" t="s">
        <v>5</v>
      </c>
      <c r="E31" s="3">
        <v>40000</v>
      </c>
      <c r="F31">
        <v>2006</v>
      </c>
    </row>
    <row r="32" spans="1:7" x14ac:dyDescent="0.2">
      <c r="A32" t="s">
        <v>51</v>
      </c>
      <c r="B32" t="str">
        <f>C32&amp;"_"&amp;D32&amp;F32&amp;E32</f>
        <v>Castle Rock Foundation_National Center for Policy Analysis200435000</v>
      </c>
      <c r="C32" t="s">
        <v>24</v>
      </c>
      <c r="D32" t="s">
        <v>5</v>
      </c>
      <c r="E32" s="3">
        <v>35000</v>
      </c>
      <c r="F32">
        <v>2004</v>
      </c>
    </row>
    <row r="33" spans="1:7" x14ac:dyDescent="0.2">
      <c r="A33" t="s">
        <v>51</v>
      </c>
      <c r="B33" t="str">
        <f>C33&amp;"_"&amp;D33&amp;F33&amp;E33</f>
        <v>Castle Rock Foundation_National Center for Policy Analysis200215000</v>
      </c>
      <c r="C33" t="s">
        <v>24</v>
      </c>
      <c r="D33" t="s">
        <v>5</v>
      </c>
      <c r="E33" s="3">
        <v>15000</v>
      </c>
      <c r="F33">
        <v>2002</v>
      </c>
    </row>
    <row r="34" spans="1:7" x14ac:dyDescent="0.2">
      <c r="A34" t="s">
        <v>51</v>
      </c>
      <c r="B34" t="str">
        <f>C34&amp;"_"&amp;D34&amp;F34&amp;E34</f>
        <v>Castle Rock Foundation_National Center for Policy Analysis200015000</v>
      </c>
      <c r="C34" t="s">
        <v>24</v>
      </c>
      <c r="D34" t="s">
        <v>5</v>
      </c>
      <c r="E34" s="3">
        <v>15000</v>
      </c>
      <c r="F34">
        <v>2000</v>
      </c>
    </row>
    <row r="35" spans="1:7" x14ac:dyDescent="0.2">
      <c r="A35" t="s">
        <v>51</v>
      </c>
      <c r="B35" t="str">
        <f>C35&amp;"_"&amp;D35&amp;F35&amp;E35</f>
        <v>Castle Rock Foundation_National Center for Policy Analysis199715000</v>
      </c>
      <c r="C35" t="s">
        <v>24</v>
      </c>
      <c r="D35" t="s">
        <v>5</v>
      </c>
      <c r="E35" s="3">
        <v>15000</v>
      </c>
      <c r="F35">
        <v>1997</v>
      </c>
    </row>
    <row r="36" spans="1:7" x14ac:dyDescent="0.2">
      <c r="A36">
        <v>990</v>
      </c>
      <c r="B36" t="str">
        <f>C36&amp;"_"&amp;D36&amp;F36&amp;E36</f>
        <v>Charles G. Koch Charitable Foundation_National Center for Policy Analysis201625000</v>
      </c>
      <c r="C36" t="s">
        <v>10</v>
      </c>
      <c r="D36" t="s">
        <v>5</v>
      </c>
      <c r="E36" s="3">
        <v>25000</v>
      </c>
      <c r="F36">
        <v>2016</v>
      </c>
      <c r="G36" t="s">
        <v>54</v>
      </c>
    </row>
    <row r="37" spans="1:7" x14ac:dyDescent="0.2">
      <c r="A37" t="s">
        <v>51</v>
      </c>
      <c r="B37" t="str">
        <f>C37&amp;"_"&amp;D37&amp;F37&amp;E37</f>
        <v>Charles G. Koch Charitable Foundation_National Center for Policy Analysis201340000</v>
      </c>
      <c r="C37" t="s">
        <v>10</v>
      </c>
      <c r="D37" t="s">
        <v>5</v>
      </c>
      <c r="E37" s="3">
        <v>40000</v>
      </c>
      <c r="F37">
        <v>2013</v>
      </c>
    </row>
    <row r="38" spans="1:7" x14ac:dyDescent="0.2">
      <c r="A38" t="s">
        <v>51</v>
      </c>
      <c r="B38" t="str">
        <f>C38&amp;"_"&amp;D38&amp;F38&amp;E38</f>
        <v>Charles G. Koch Charitable Foundation_National Center for Policy Analysis20124674</v>
      </c>
      <c r="C38" t="s">
        <v>10</v>
      </c>
      <c r="D38" t="s">
        <v>5</v>
      </c>
      <c r="E38" s="3">
        <v>4674</v>
      </c>
      <c r="F38">
        <v>2012</v>
      </c>
    </row>
    <row r="39" spans="1:7" x14ac:dyDescent="0.2">
      <c r="A39" t="s">
        <v>51</v>
      </c>
      <c r="B39" t="str">
        <f>C39&amp;"_"&amp;D39&amp;F39&amp;E39</f>
        <v>Charles G. Koch Charitable Foundation_National Center for Policy Analysis19915000</v>
      </c>
      <c r="C39" t="s">
        <v>10</v>
      </c>
      <c r="D39" t="s">
        <v>5</v>
      </c>
      <c r="E39" s="3">
        <v>5000</v>
      </c>
      <c r="F39">
        <v>1991</v>
      </c>
    </row>
    <row r="40" spans="1:7" x14ac:dyDescent="0.2">
      <c r="A40" t="s">
        <v>51</v>
      </c>
      <c r="B40" t="str">
        <f>C40&amp;"_"&amp;D40&amp;F40&amp;E40</f>
        <v>Charles G. Koch Charitable Foundation_National Center for Policy Analysis19881000</v>
      </c>
      <c r="C40" t="s">
        <v>10</v>
      </c>
      <c r="D40" t="s">
        <v>5</v>
      </c>
      <c r="E40" s="3">
        <v>1000</v>
      </c>
      <c r="F40">
        <v>1988</v>
      </c>
    </row>
    <row r="41" spans="1:7" x14ac:dyDescent="0.2">
      <c r="A41" t="s">
        <v>51</v>
      </c>
      <c r="B41" t="str">
        <f>C41&amp;"_"&amp;D41&amp;F41&amp;E41</f>
        <v>Charles G. Koch Charitable Foundation_National Center for Policy Analysis19861000</v>
      </c>
      <c r="C41" t="s">
        <v>10</v>
      </c>
      <c r="D41" t="s">
        <v>5</v>
      </c>
      <c r="E41" s="3">
        <v>1000</v>
      </c>
      <c r="F41">
        <v>1986</v>
      </c>
    </row>
    <row r="42" spans="1:7" x14ac:dyDescent="0.2">
      <c r="A42" t="s">
        <v>51</v>
      </c>
      <c r="B42" t="str">
        <f>C42&amp;"_"&amp;D42&amp;F42&amp;E42</f>
        <v>Charlotte and Walter Kohler Charitable Trust_National Center for Policy Analysis2001180000</v>
      </c>
      <c r="C42" t="s">
        <v>38</v>
      </c>
      <c r="D42" t="s">
        <v>5</v>
      </c>
      <c r="E42" s="3">
        <v>180000</v>
      </c>
      <c r="F42">
        <v>2001</v>
      </c>
    </row>
    <row r="43" spans="1:7" x14ac:dyDescent="0.2">
      <c r="A43" t="s">
        <v>51</v>
      </c>
      <c r="B43" t="str">
        <f>C43&amp;"_"&amp;D43&amp;F43&amp;E43</f>
        <v>Charlotte and Walter Kohler Charitable Trust_National Center for Policy Analysis199850000</v>
      </c>
      <c r="C43" t="s">
        <v>38</v>
      </c>
      <c r="D43" t="s">
        <v>5</v>
      </c>
      <c r="E43" s="3">
        <v>50000</v>
      </c>
      <c r="F43">
        <v>1998</v>
      </c>
    </row>
    <row r="44" spans="1:7" x14ac:dyDescent="0.2">
      <c r="A44">
        <v>990</v>
      </c>
      <c r="B44" t="str">
        <f>C44&amp;"_"&amp;D44&amp;F44&amp;E44</f>
        <v>Chase Foundation of Virginia_National Center for Policy Analysis201436000</v>
      </c>
      <c r="C44" t="s">
        <v>15</v>
      </c>
      <c r="D44" t="s">
        <v>5</v>
      </c>
      <c r="E44" s="3">
        <v>36000</v>
      </c>
      <c r="F44">
        <v>2014</v>
      </c>
      <c r="G44" t="s">
        <v>54</v>
      </c>
    </row>
    <row r="45" spans="1:7" x14ac:dyDescent="0.2">
      <c r="A45">
        <v>990</v>
      </c>
      <c r="B45" t="str">
        <f>C45&amp;"_"&amp;D45&amp;F45&amp;E45</f>
        <v>Chase Foundation of Virginia_National Center for Policy Analysis201336000</v>
      </c>
      <c r="C45" t="s">
        <v>15</v>
      </c>
      <c r="D45" t="s">
        <v>5</v>
      </c>
      <c r="E45" s="3">
        <v>36000</v>
      </c>
      <c r="F45">
        <v>2013</v>
      </c>
      <c r="G45" t="s">
        <v>54</v>
      </c>
    </row>
    <row r="46" spans="1:7" x14ac:dyDescent="0.2">
      <c r="A46" t="s">
        <v>51</v>
      </c>
      <c r="B46" t="str">
        <f>C46&amp;"_"&amp;D46&amp;F46&amp;E46</f>
        <v>Chase Foundation of Virginia_National Center for Policy Analysis201236000</v>
      </c>
      <c r="C46" t="s">
        <v>15</v>
      </c>
      <c r="D46" t="s">
        <v>5</v>
      </c>
      <c r="E46" s="3">
        <v>36000</v>
      </c>
      <c r="F46">
        <v>2012</v>
      </c>
    </row>
    <row r="47" spans="1:7" x14ac:dyDescent="0.2">
      <c r="A47" t="s">
        <v>51</v>
      </c>
      <c r="B47" t="str">
        <f>C47&amp;"_"&amp;D47&amp;F47&amp;E47</f>
        <v>Chase Foundation of Virginia_National Center for Policy Analysis201136000</v>
      </c>
      <c r="C47" t="s">
        <v>15</v>
      </c>
      <c r="D47" t="s">
        <v>5</v>
      </c>
      <c r="E47" s="3">
        <v>36000</v>
      </c>
      <c r="F47">
        <v>2011</v>
      </c>
    </row>
    <row r="48" spans="1:7" x14ac:dyDescent="0.2">
      <c r="A48" t="s">
        <v>51</v>
      </c>
      <c r="B48" t="str">
        <f>C48&amp;"_"&amp;D48&amp;F48&amp;E48</f>
        <v>Chase Foundation of Virginia_National Center for Policy Analysis201036000</v>
      </c>
      <c r="C48" t="s">
        <v>15</v>
      </c>
      <c r="D48" t="s">
        <v>5</v>
      </c>
      <c r="E48" s="3">
        <v>36000</v>
      </c>
      <c r="F48">
        <v>2010</v>
      </c>
    </row>
    <row r="49" spans="1:6" x14ac:dyDescent="0.2">
      <c r="A49" t="s">
        <v>51</v>
      </c>
      <c r="B49" t="str">
        <f>C49&amp;"_"&amp;D49&amp;F49&amp;E49</f>
        <v>Chase Foundation of Virginia_National Center for Policy Analysis200984000</v>
      </c>
      <c r="C49" t="s">
        <v>15</v>
      </c>
      <c r="D49" t="s">
        <v>5</v>
      </c>
      <c r="E49" s="3">
        <v>84000</v>
      </c>
      <c r="F49">
        <v>2009</v>
      </c>
    </row>
    <row r="50" spans="1:6" x14ac:dyDescent="0.2">
      <c r="A50" t="s">
        <v>51</v>
      </c>
      <c r="B50" t="str">
        <f>C50&amp;"_"&amp;D50&amp;F50&amp;E50</f>
        <v>Chase Foundation of Virginia_National Center for Policy Analysis200834000</v>
      </c>
      <c r="C50" t="s">
        <v>15</v>
      </c>
      <c r="D50" t="s">
        <v>5</v>
      </c>
      <c r="E50" s="3">
        <v>34000</v>
      </c>
      <c r="F50">
        <v>2008</v>
      </c>
    </row>
    <row r="51" spans="1:6" x14ac:dyDescent="0.2">
      <c r="A51" t="s">
        <v>51</v>
      </c>
      <c r="B51" t="str">
        <f>C51&amp;"_"&amp;D51&amp;F51&amp;E51</f>
        <v>Chase Foundation of Virginia_National Center for Policy Analysis200734000</v>
      </c>
      <c r="C51" t="s">
        <v>15</v>
      </c>
      <c r="D51" t="s">
        <v>5</v>
      </c>
      <c r="E51" s="3">
        <v>34000</v>
      </c>
      <c r="F51">
        <v>2007</v>
      </c>
    </row>
    <row r="52" spans="1:6" x14ac:dyDescent="0.2">
      <c r="A52" t="s">
        <v>51</v>
      </c>
      <c r="B52" t="str">
        <f>C52&amp;"_"&amp;D52&amp;F52&amp;E52</f>
        <v>Chase Foundation of Virginia_National Center for Policy Analysis200634000</v>
      </c>
      <c r="C52" t="s">
        <v>15</v>
      </c>
      <c r="D52" t="s">
        <v>5</v>
      </c>
      <c r="E52" s="3">
        <v>34000</v>
      </c>
      <c r="F52">
        <v>2006</v>
      </c>
    </row>
    <row r="53" spans="1:6" x14ac:dyDescent="0.2">
      <c r="A53" t="s">
        <v>51</v>
      </c>
      <c r="B53" t="str">
        <f>C53&amp;"_"&amp;D53&amp;F53&amp;E53</f>
        <v>Chase Foundation of Virginia_National Center for Policy Analysis200534000</v>
      </c>
      <c r="C53" t="s">
        <v>15</v>
      </c>
      <c r="D53" t="s">
        <v>5</v>
      </c>
      <c r="E53" s="3">
        <v>34000</v>
      </c>
      <c r="F53">
        <v>2005</v>
      </c>
    </row>
    <row r="54" spans="1:6" x14ac:dyDescent="0.2">
      <c r="A54" t="s">
        <v>51</v>
      </c>
      <c r="B54" t="str">
        <f>C54&amp;"_"&amp;D54&amp;F54&amp;E54</f>
        <v>Chase Foundation of Virginia_National Center for Policy Analysis200437820</v>
      </c>
      <c r="C54" t="s">
        <v>15</v>
      </c>
      <c r="D54" t="s">
        <v>5</v>
      </c>
      <c r="E54" s="3">
        <v>37820</v>
      </c>
      <c r="F54">
        <v>2004</v>
      </c>
    </row>
    <row r="55" spans="1:6" x14ac:dyDescent="0.2">
      <c r="A55" t="s">
        <v>51</v>
      </c>
      <c r="B55" t="str">
        <f>C55&amp;"_"&amp;D55&amp;F55&amp;E55</f>
        <v>Chase Foundation of Virginia_National Center for Policy Analysis200334000</v>
      </c>
      <c r="C55" t="s">
        <v>15</v>
      </c>
      <c r="D55" t="s">
        <v>5</v>
      </c>
      <c r="E55" s="3">
        <v>34000</v>
      </c>
      <c r="F55">
        <v>2003</v>
      </c>
    </row>
    <row r="56" spans="1:6" x14ac:dyDescent="0.2">
      <c r="A56" t="s">
        <v>51</v>
      </c>
      <c r="B56" t="str">
        <f>C56&amp;"_"&amp;D56&amp;F56&amp;E56</f>
        <v>Chase Foundation of Virginia_National Center for Policy Analysis200234000</v>
      </c>
      <c r="C56" t="s">
        <v>15</v>
      </c>
      <c r="D56" t="s">
        <v>5</v>
      </c>
      <c r="E56" s="3">
        <v>34000</v>
      </c>
      <c r="F56">
        <v>2002</v>
      </c>
    </row>
    <row r="57" spans="1:6" x14ac:dyDescent="0.2">
      <c r="A57" t="s">
        <v>51</v>
      </c>
      <c r="B57" t="str">
        <f>C57&amp;"_"&amp;D57&amp;F57&amp;E57</f>
        <v>Chase Foundation of Virginia_National Center for Policy Analysis200134000</v>
      </c>
      <c r="C57" t="s">
        <v>15</v>
      </c>
      <c r="D57" t="s">
        <v>5</v>
      </c>
      <c r="E57" s="3">
        <v>34000</v>
      </c>
      <c r="F57">
        <v>2001</v>
      </c>
    </row>
    <row r="58" spans="1:6" x14ac:dyDescent="0.2">
      <c r="A58" t="s">
        <v>51</v>
      </c>
      <c r="B58" t="str">
        <f>C58&amp;"_"&amp;D58&amp;F58&amp;E58</f>
        <v>Claude R. Lambe Charitable Foundation_National Center for Policy Analysis201230000</v>
      </c>
      <c r="C58" t="s">
        <v>18</v>
      </c>
      <c r="D58" t="s">
        <v>5</v>
      </c>
      <c r="E58" s="3">
        <v>30000</v>
      </c>
      <c r="F58">
        <v>2012</v>
      </c>
    </row>
    <row r="59" spans="1:6" x14ac:dyDescent="0.2">
      <c r="A59" t="s">
        <v>51</v>
      </c>
      <c r="B59" t="str">
        <f>C59&amp;"_"&amp;D59&amp;F59&amp;E59</f>
        <v>Claude R. Lambe Charitable Foundation_National Center for Policy Analysis201025000</v>
      </c>
      <c r="C59" t="s">
        <v>18</v>
      </c>
      <c r="D59" t="s">
        <v>5</v>
      </c>
      <c r="E59" s="3">
        <v>25000</v>
      </c>
      <c r="F59">
        <v>2010</v>
      </c>
    </row>
    <row r="60" spans="1:6" x14ac:dyDescent="0.2">
      <c r="A60" t="s">
        <v>51</v>
      </c>
      <c r="B60" t="str">
        <f>C60&amp;"_"&amp;D60&amp;F60&amp;E60</f>
        <v>Claude R. Lambe Charitable Foundation_National Center for Policy Analysis200925000</v>
      </c>
      <c r="C60" t="s">
        <v>18</v>
      </c>
      <c r="D60" t="s">
        <v>5</v>
      </c>
      <c r="E60" s="3">
        <v>25000</v>
      </c>
      <c r="F60">
        <v>2009</v>
      </c>
    </row>
    <row r="61" spans="1:6" x14ac:dyDescent="0.2">
      <c r="A61" t="s">
        <v>51</v>
      </c>
      <c r="B61" t="str">
        <f>C61&amp;"_"&amp;D61&amp;F61&amp;E61</f>
        <v>Claude R. Lambe Charitable Foundation_National Center for Policy Analysis200840000</v>
      </c>
      <c r="C61" t="s">
        <v>18</v>
      </c>
      <c r="D61" t="s">
        <v>5</v>
      </c>
      <c r="E61" s="3">
        <v>40000</v>
      </c>
      <c r="F61">
        <v>2008</v>
      </c>
    </row>
    <row r="62" spans="1:6" x14ac:dyDescent="0.2">
      <c r="A62" t="s">
        <v>51</v>
      </c>
      <c r="B62" t="str">
        <f>C62&amp;"_"&amp;D62&amp;F62&amp;E62</f>
        <v>Claude R. Lambe Charitable Foundation_National Center for Policy Analysis200740000</v>
      </c>
      <c r="C62" t="s">
        <v>18</v>
      </c>
      <c r="D62" t="s">
        <v>5</v>
      </c>
      <c r="E62" s="3">
        <v>40000</v>
      </c>
      <c r="F62">
        <v>2007</v>
      </c>
    </row>
    <row r="63" spans="1:6" x14ac:dyDescent="0.2">
      <c r="A63" t="s">
        <v>51</v>
      </c>
      <c r="B63" t="str">
        <f>C63&amp;"_"&amp;D63&amp;F63&amp;E63</f>
        <v>Claude R. Lambe Charitable Foundation_National Center for Policy Analysis200625000</v>
      </c>
      <c r="C63" t="s">
        <v>18</v>
      </c>
      <c r="D63" t="s">
        <v>5</v>
      </c>
      <c r="E63" s="3">
        <v>25000</v>
      </c>
      <c r="F63">
        <v>2006</v>
      </c>
    </row>
    <row r="64" spans="1:6" x14ac:dyDescent="0.2">
      <c r="A64" t="s">
        <v>51</v>
      </c>
      <c r="B64" t="str">
        <f>C64&amp;"_"&amp;D64&amp;F64&amp;E64</f>
        <v>Claude R. Lambe Charitable Foundation_National Center for Policy Analysis200525000</v>
      </c>
      <c r="C64" t="s">
        <v>18</v>
      </c>
      <c r="D64" t="s">
        <v>5</v>
      </c>
      <c r="E64" s="3">
        <v>25000</v>
      </c>
      <c r="F64">
        <v>2005</v>
      </c>
    </row>
    <row r="65" spans="1:7" x14ac:dyDescent="0.2">
      <c r="A65" t="s">
        <v>51</v>
      </c>
      <c r="B65" t="str">
        <f>C65&amp;"_"&amp;D65&amp;F65&amp;E65</f>
        <v>Claude R. Lambe Charitable Foundation_National Center for Policy Analysis200425000</v>
      </c>
      <c r="C65" t="s">
        <v>18</v>
      </c>
      <c r="D65" t="s">
        <v>5</v>
      </c>
      <c r="E65" s="3">
        <v>25000</v>
      </c>
      <c r="F65">
        <v>2004</v>
      </c>
    </row>
    <row r="66" spans="1:7" x14ac:dyDescent="0.2">
      <c r="A66" t="s">
        <v>51</v>
      </c>
      <c r="B66" t="str">
        <f>C66&amp;"_"&amp;D66&amp;F66&amp;E66</f>
        <v>Claude R. Lambe Charitable Foundation_National Center for Policy Analysis200420000</v>
      </c>
      <c r="C66" t="s">
        <v>18</v>
      </c>
      <c r="D66" t="s">
        <v>5</v>
      </c>
      <c r="E66" s="3">
        <v>20000</v>
      </c>
      <c r="F66">
        <v>2004</v>
      </c>
    </row>
    <row r="67" spans="1:7" x14ac:dyDescent="0.2">
      <c r="A67" t="s">
        <v>51</v>
      </c>
      <c r="B67" t="str">
        <f>C67&amp;"_"&amp;D67&amp;F67&amp;E67</f>
        <v>Claude R. Lambe Charitable Foundation_National Center for Policy Analysis200330000</v>
      </c>
      <c r="C67" t="s">
        <v>18</v>
      </c>
      <c r="D67" t="s">
        <v>5</v>
      </c>
      <c r="E67" s="3">
        <v>30000</v>
      </c>
      <c r="F67">
        <v>2003</v>
      </c>
    </row>
    <row r="68" spans="1:7" x14ac:dyDescent="0.2">
      <c r="A68" t="s">
        <v>51</v>
      </c>
      <c r="B68" t="str">
        <f>C68&amp;"_"&amp;D68&amp;F68&amp;E68</f>
        <v>Claude R. Lambe Charitable Foundation_National Center for Policy Analysis200230000</v>
      </c>
      <c r="C68" t="s">
        <v>18</v>
      </c>
      <c r="D68" t="s">
        <v>5</v>
      </c>
      <c r="E68" s="3">
        <v>30000</v>
      </c>
      <c r="F68">
        <v>2002</v>
      </c>
    </row>
    <row r="69" spans="1:7" x14ac:dyDescent="0.2">
      <c r="A69" t="s">
        <v>51</v>
      </c>
      <c r="B69" t="str">
        <f>C69&amp;"_"&amp;D69&amp;F69&amp;E69</f>
        <v>Claude R. Lambe Charitable Foundation_National Center for Policy Analysis200130000</v>
      </c>
      <c r="C69" t="s">
        <v>18</v>
      </c>
      <c r="D69" t="s">
        <v>5</v>
      </c>
      <c r="E69" s="3">
        <v>30000</v>
      </c>
      <c r="F69">
        <v>2001</v>
      </c>
    </row>
    <row r="70" spans="1:7" x14ac:dyDescent="0.2">
      <c r="A70" t="s">
        <v>51</v>
      </c>
      <c r="B70" t="str">
        <f>C70&amp;"_"&amp;D70&amp;F70&amp;E70</f>
        <v>Claude R. Lambe Charitable Foundation_National Center for Policy Analysis200030000</v>
      </c>
      <c r="C70" t="s">
        <v>18</v>
      </c>
      <c r="D70" t="s">
        <v>5</v>
      </c>
      <c r="E70" s="3">
        <v>30000</v>
      </c>
      <c r="F70">
        <v>2000</v>
      </c>
    </row>
    <row r="71" spans="1:7" x14ac:dyDescent="0.2">
      <c r="A71" t="s">
        <v>51</v>
      </c>
      <c r="B71" t="str">
        <f>C71&amp;"_"&amp;D71&amp;F71&amp;E71</f>
        <v>Claude R. Lambe Charitable Foundation_National Center for Policy Analysis199930000</v>
      </c>
      <c r="C71" t="s">
        <v>18</v>
      </c>
      <c r="D71" t="s">
        <v>5</v>
      </c>
      <c r="E71" s="3">
        <v>30000</v>
      </c>
      <c r="F71">
        <v>1999</v>
      </c>
    </row>
    <row r="72" spans="1:7" x14ac:dyDescent="0.2">
      <c r="A72" t="s">
        <v>51</v>
      </c>
      <c r="B72" t="str">
        <f>C72&amp;"_"&amp;D72&amp;F72&amp;E72</f>
        <v>Claude R. Lambe Charitable Foundation_National Center for Policy Analysis199745000</v>
      </c>
      <c r="C72" t="s">
        <v>18</v>
      </c>
      <c r="D72" t="s">
        <v>5</v>
      </c>
      <c r="E72" s="3">
        <v>45000</v>
      </c>
      <c r="F72">
        <v>1997</v>
      </c>
    </row>
    <row r="73" spans="1:7" x14ac:dyDescent="0.2">
      <c r="A73" t="s">
        <v>51</v>
      </c>
      <c r="B73" t="str">
        <f>C73&amp;"_"&amp;D73&amp;F73&amp;E73</f>
        <v>Claude R. Lambe Charitable Foundation_National Center for Policy Analysis199210000</v>
      </c>
      <c r="C73" t="s">
        <v>18</v>
      </c>
      <c r="D73" t="s">
        <v>5</v>
      </c>
      <c r="E73" s="3">
        <v>10000</v>
      </c>
      <c r="F73">
        <v>1992</v>
      </c>
    </row>
    <row r="74" spans="1:7" x14ac:dyDescent="0.2">
      <c r="A74" t="s">
        <v>51</v>
      </c>
      <c r="B74" t="str">
        <f>C74&amp;"_"&amp;D74&amp;F74&amp;E74</f>
        <v>David H. Koch Charitable Foundation_National Center for Policy Analysis200150000</v>
      </c>
      <c r="C74" t="s">
        <v>41</v>
      </c>
      <c r="D74" t="s">
        <v>5</v>
      </c>
      <c r="E74" s="3">
        <v>50000</v>
      </c>
      <c r="F74">
        <v>2001</v>
      </c>
    </row>
    <row r="75" spans="1:7" x14ac:dyDescent="0.2">
      <c r="A75" t="s">
        <v>51</v>
      </c>
      <c r="B75" t="str">
        <f>C75&amp;"_"&amp;D75&amp;F75&amp;E75</f>
        <v>David H. Koch Charitable Foundation_National Center for Policy Analysis200050000</v>
      </c>
      <c r="C75" t="s">
        <v>41</v>
      </c>
      <c r="D75" t="s">
        <v>5</v>
      </c>
      <c r="E75" s="3">
        <v>50000</v>
      </c>
      <c r="F75">
        <v>2000</v>
      </c>
    </row>
    <row r="76" spans="1:7" x14ac:dyDescent="0.2">
      <c r="A76" t="s">
        <v>51</v>
      </c>
      <c r="B76" t="str">
        <f>C76&amp;"_"&amp;D76&amp;F76&amp;E76</f>
        <v>David H. Koch Charitable Foundation_National Center for Policy Analysis199950000</v>
      </c>
      <c r="C76" t="s">
        <v>41</v>
      </c>
      <c r="D76" t="s">
        <v>5</v>
      </c>
      <c r="E76" s="3">
        <v>50000</v>
      </c>
      <c r="F76">
        <v>1999</v>
      </c>
    </row>
    <row r="77" spans="1:7" x14ac:dyDescent="0.2">
      <c r="A77" t="s">
        <v>51</v>
      </c>
      <c r="B77" t="str">
        <f>C77&amp;"_"&amp;D77&amp;F77&amp;E77</f>
        <v>David H. Koch Charitable Foundation_National Center for Policy Analysis199750000</v>
      </c>
      <c r="C77" t="s">
        <v>41</v>
      </c>
      <c r="D77" t="s">
        <v>5</v>
      </c>
      <c r="E77" s="3">
        <v>50000</v>
      </c>
      <c r="F77">
        <v>1997</v>
      </c>
    </row>
    <row r="78" spans="1:7" x14ac:dyDescent="0.2">
      <c r="A78" t="s">
        <v>51</v>
      </c>
      <c r="B78" t="str">
        <f>C78&amp;"_"&amp;D78&amp;F78&amp;E78</f>
        <v>David H. Koch Charitable Foundation_National Center for Policy Analysis199650000</v>
      </c>
      <c r="C78" t="s">
        <v>41</v>
      </c>
      <c r="D78" t="s">
        <v>5</v>
      </c>
      <c r="E78" s="3">
        <v>50000</v>
      </c>
      <c r="F78">
        <v>1996</v>
      </c>
    </row>
    <row r="79" spans="1:7" x14ac:dyDescent="0.2">
      <c r="A79" t="s">
        <v>51</v>
      </c>
      <c r="B79" t="str">
        <f>C79&amp;"_"&amp;D79&amp;F79&amp;E79</f>
        <v>David H. Koch Charitable Foundation_National Center for Policy Analysis199510000</v>
      </c>
      <c r="C79" t="s">
        <v>41</v>
      </c>
      <c r="D79" t="s">
        <v>5</v>
      </c>
      <c r="E79" s="3">
        <v>10000</v>
      </c>
      <c r="F79">
        <v>1995</v>
      </c>
    </row>
    <row r="80" spans="1:7" x14ac:dyDescent="0.2">
      <c r="A80">
        <v>990</v>
      </c>
      <c r="B80" t="str">
        <f>C80&amp;"_"&amp;D80&amp;F80&amp;E80</f>
        <v>Diana Davis Spencer Foundation_National Center for Policy Analysis201525000</v>
      </c>
      <c r="C80" t="s">
        <v>22</v>
      </c>
      <c r="D80" t="s">
        <v>5</v>
      </c>
      <c r="E80" s="3">
        <v>25000</v>
      </c>
      <c r="F80">
        <v>2015</v>
      </c>
      <c r="G80" t="s">
        <v>54</v>
      </c>
    </row>
    <row r="81" spans="1:7" x14ac:dyDescent="0.2">
      <c r="A81" t="s">
        <v>51</v>
      </c>
      <c r="B81" t="str">
        <f>C81&amp;"_"&amp;D81&amp;F81&amp;E81</f>
        <v>Diana Davis Spencer Foundation_National Center for Policy Analysis20114000</v>
      </c>
      <c r="C81" t="s">
        <v>22</v>
      </c>
      <c r="D81" t="s">
        <v>5</v>
      </c>
      <c r="E81" s="3">
        <v>4000</v>
      </c>
      <c r="F81">
        <v>2011</v>
      </c>
    </row>
    <row r="82" spans="1:7" x14ac:dyDescent="0.2">
      <c r="A82" t="s">
        <v>51</v>
      </c>
      <c r="B82" t="str">
        <f>C82&amp;"_"&amp;D82&amp;F82&amp;E82</f>
        <v>Diana Davis Spencer Foundation_National Center for Policy Analysis200810000</v>
      </c>
      <c r="C82" t="s">
        <v>22</v>
      </c>
      <c r="D82" t="s">
        <v>5</v>
      </c>
      <c r="E82" s="3">
        <v>10000</v>
      </c>
      <c r="F82">
        <v>2008</v>
      </c>
    </row>
    <row r="83" spans="1:7" x14ac:dyDescent="0.2">
      <c r="A83" t="s">
        <v>51</v>
      </c>
      <c r="B83" t="str">
        <f>C83&amp;"_"&amp;D83&amp;F83&amp;E83</f>
        <v>Dick and Betsy DeVos Family Foundation_National Center for Policy Analysis20011000</v>
      </c>
      <c r="C83" t="s">
        <v>39</v>
      </c>
      <c r="D83" t="s">
        <v>5</v>
      </c>
      <c r="E83" s="3">
        <v>1000</v>
      </c>
      <c r="F83">
        <v>2001</v>
      </c>
    </row>
    <row r="84" spans="1:7" x14ac:dyDescent="0.2">
      <c r="A84" t="s">
        <v>51</v>
      </c>
      <c r="B84" t="str">
        <f>C84&amp;"_"&amp;D84&amp;F84&amp;E84</f>
        <v>Dick and Betsy DeVos Family Foundation_National Center for Policy Analysis20002500</v>
      </c>
      <c r="C84" t="s">
        <v>39</v>
      </c>
      <c r="D84" t="s">
        <v>5</v>
      </c>
      <c r="E84" s="3">
        <v>2500</v>
      </c>
      <c r="F84">
        <v>2000</v>
      </c>
    </row>
    <row r="85" spans="1:7" x14ac:dyDescent="0.2">
      <c r="A85" t="s">
        <v>51</v>
      </c>
      <c r="B85" t="str">
        <f>C85&amp;"_"&amp;D85&amp;F85&amp;E85</f>
        <v>Dick and Betsy DeVos Family Foundation_National Center for Policy Analysis19991000</v>
      </c>
      <c r="C85" t="s">
        <v>39</v>
      </c>
      <c r="D85" t="s">
        <v>5</v>
      </c>
      <c r="E85" s="3">
        <v>1000</v>
      </c>
      <c r="F85">
        <v>1999</v>
      </c>
    </row>
    <row r="86" spans="1:7" x14ac:dyDescent="0.2">
      <c r="A86">
        <v>990</v>
      </c>
      <c r="B86" t="str">
        <f>C86&amp;"_"&amp;D86&amp;F86&amp;E86</f>
        <v>Dodge Jones Foundation_National Center for Policy Analysis20152500</v>
      </c>
      <c r="C86" t="s">
        <v>84</v>
      </c>
      <c r="D86" t="s">
        <v>5</v>
      </c>
      <c r="E86" s="3">
        <v>2500</v>
      </c>
      <c r="F86">
        <v>2015</v>
      </c>
      <c r="G86" t="s">
        <v>54</v>
      </c>
    </row>
    <row r="87" spans="1:7" x14ac:dyDescent="0.2">
      <c r="A87">
        <v>990</v>
      </c>
      <c r="B87" t="str">
        <f>C87&amp;"_"&amp;D87&amp;F87&amp;E87</f>
        <v>Dodge Jones Foundation_National Center for Policy Analysis20145000</v>
      </c>
      <c r="C87" t="s">
        <v>84</v>
      </c>
      <c r="D87" t="s">
        <v>5</v>
      </c>
      <c r="E87" s="3">
        <v>5000</v>
      </c>
      <c r="F87">
        <v>2014</v>
      </c>
      <c r="G87" t="s">
        <v>54</v>
      </c>
    </row>
    <row r="88" spans="1:7" x14ac:dyDescent="0.2">
      <c r="A88">
        <v>990</v>
      </c>
      <c r="B88" t="str">
        <f>C88&amp;"_"&amp;D88&amp;F88&amp;E88</f>
        <v>Dodge Jones Foundation_National Center for Policy Analysis201110000</v>
      </c>
      <c r="C88" t="s">
        <v>84</v>
      </c>
      <c r="D88" t="s">
        <v>5</v>
      </c>
      <c r="E88" s="3">
        <v>10000</v>
      </c>
      <c r="F88">
        <v>2011</v>
      </c>
      <c r="G88" t="s">
        <v>54</v>
      </c>
    </row>
    <row r="89" spans="1:7" x14ac:dyDescent="0.2">
      <c r="A89">
        <v>990</v>
      </c>
      <c r="B89" t="str">
        <f>C89&amp;"_"&amp;D89&amp;F89&amp;E89</f>
        <v>Dodge Jones Foundation_National Center for Policy Analysis20095000</v>
      </c>
      <c r="C89" t="s">
        <v>84</v>
      </c>
      <c r="D89" t="s">
        <v>5</v>
      </c>
      <c r="E89" s="3">
        <v>5000</v>
      </c>
      <c r="F89">
        <v>2009</v>
      </c>
      <c r="G89" t="s">
        <v>54</v>
      </c>
    </row>
    <row r="90" spans="1:7" x14ac:dyDescent="0.2">
      <c r="A90">
        <v>990</v>
      </c>
      <c r="B90" t="str">
        <f>C90&amp;"_"&amp;D90&amp;F90&amp;E90</f>
        <v>Dodge Jones Foundation_National Center for Policy Analysis200811500</v>
      </c>
      <c r="C90" t="s">
        <v>84</v>
      </c>
      <c r="D90" t="s">
        <v>5</v>
      </c>
      <c r="E90" s="3">
        <v>11500</v>
      </c>
      <c r="F90">
        <v>2008</v>
      </c>
      <c r="G90" t="s">
        <v>54</v>
      </c>
    </row>
    <row r="91" spans="1:7" x14ac:dyDescent="0.2">
      <c r="A91">
        <v>990</v>
      </c>
      <c r="B91" t="str">
        <f>C91&amp;"_"&amp;D91&amp;F91&amp;E91</f>
        <v>Dodge Jones Foundation_National Center for Policy Analysis200650000</v>
      </c>
      <c r="C91" t="s">
        <v>84</v>
      </c>
      <c r="D91" t="s">
        <v>5</v>
      </c>
      <c r="E91" s="3">
        <v>50000</v>
      </c>
      <c r="F91">
        <v>2006</v>
      </c>
      <c r="G91" t="s">
        <v>54</v>
      </c>
    </row>
    <row r="92" spans="1:7" x14ac:dyDescent="0.2">
      <c r="A92">
        <v>990</v>
      </c>
      <c r="B92" t="str">
        <f>C92&amp;"_"&amp;D92&amp;F92&amp;E92</f>
        <v>Dodge Jones Foundation_National Center for Policy Analysis200550000</v>
      </c>
      <c r="C92" t="s">
        <v>84</v>
      </c>
      <c r="D92" t="s">
        <v>5</v>
      </c>
      <c r="E92" s="3">
        <v>50000</v>
      </c>
      <c r="F92">
        <v>2005</v>
      </c>
      <c r="G92" t="s">
        <v>54</v>
      </c>
    </row>
    <row r="93" spans="1:7" x14ac:dyDescent="0.2">
      <c r="A93">
        <v>990</v>
      </c>
      <c r="B93" t="str">
        <f>C93&amp;"_"&amp;D93&amp;F93&amp;E93</f>
        <v>Dodge Jones Foundation_National Center for Policy Analysis200450000</v>
      </c>
      <c r="C93" t="s">
        <v>84</v>
      </c>
      <c r="D93" t="s">
        <v>5</v>
      </c>
      <c r="E93" s="3">
        <v>50000</v>
      </c>
      <c r="F93">
        <v>2004</v>
      </c>
      <c r="G93" t="s">
        <v>54</v>
      </c>
    </row>
    <row r="94" spans="1:7" x14ac:dyDescent="0.2">
      <c r="A94">
        <v>990</v>
      </c>
      <c r="B94" t="str">
        <f>C94&amp;"_"&amp;D94&amp;F94&amp;E94</f>
        <v>Dodge Jones Foundation_National Center for Policy Analysis200310000</v>
      </c>
      <c r="C94" t="s">
        <v>84</v>
      </c>
      <c r="D94" t="s">
        <v>5</v>
      </c>
      <c r="E94" s="3">
        <v>10000</v>
      </c>
      <c r="F94">
        <v>2003</v>
      </c>
      <c r="G94" t="s">
        <v>54</v>
      </c>
    </row>
    <row r="95" spans="1:7" x14ac:dyDescent="0.2">
      <c r="A95">
        <v>990</v>
      </c>
      <c r="B95" t="str">
        <f>C95&amp;"_"&amp;D95&amp;F95&amp;E95</f>
        <v>Dodge Jones Foundation_National Center for Policy Analysis200225000</v>
      </c>
      <c r="C95" t="s">
        <v>84</v>
      </c>
      <c r="D95" t="s">
        <v>5</v>
      </c>
      <c r="E95" s="3">
        <v>25000</v>
      </c>
      <c r="F95">
        <v>2002</v>
      </c>
      <c r="G95" t="s">
        <v>54</v>
      </c>
    </row>
    <row r="96" spans="1:7" x14ac:dyDescent="0.2">
      <c r="A96">
        <v>990</v>
      </c>
      <c r="B96" t="str">
        <f>C96&amp;"_"&amp;D96&amp;F96&amp;E96</f>
        <v>Dodge Jones Foundation_National Center for Policy Analysis200125000</v>
      </c>
      <c r="C96" t="s">
        <v>84</v>
      </c>
      <c r="D96" t="s">
        <v>5</v>
      </c>
      <c r="E96" s="3">
        <v>25000</v>
      </c>
      <c r="F96">
        <v>2001</v>
      </c>
      <c r="G96" t="s">
        <v>54</v>
      </c>
    </row>
    <row r="97" spans="1:6" x14ac:dyDescent="0.2">
      <c r="A97" t="s">
        <v>51</v>
      </c>
      <c r="B97" t="str">
        <f>C97&amp;"_"&amp;D97&amp;F97&amp;E97</f>
        <v>Donors Capital Fund_National Center for Policy Analysis201210000</v>
      </c>
      <c r="C97" t="s">
        <v>21</v>
      </c>
      <c r="D97" t="s">
        <v>5</v>
      </c>
      <c r="E97" s="3">
        <v>10000</v>
      </c>
      <c r="F97">
        <v>2012</v>
      </c>
    </row>
    <row r="98" spans="1:6" x14ac:dyDescent="0.2">
      <c r="A98" t="s">
        <v>51</v>
      </c>
      <c r="B98" t="str">
        <f>C98&amp;"_"&amp;D98&amp;F98&amp;E98</f>
        <v>Donors Capital Fund_National Center for Policy Analysis201063000</v>
      </c>
      <c r="C98" t="s">
        <v>21</v>
      </c>
      <c r="D98" t="s">
        <v>5</v>
      </c>
      <c r="E98" s="3">
        <v>63000</v>
      </c>
      <c r="F98">
        <v>2010</v>
      </c>
    </row>
    <row r="99" spans="1:6" x14ac:dyDescent="0.2">
      <c r="A99" t="s">
        <v>51</v>
      </c>
      <c r="B99" t="str">
        <f>C99&amp;"_"&amp;D99&amp;F99&amp;E99</f>
        <v>Donors Capital Fund_National Center for Policy Analysis2009277000</v>
      </c>
      <c r="C99" t="s">
        <v>21</v>
      </c>
      <c r="D99" t="s">
        <v>5</v>
      </c>
      <c r="E99" s="3">
        <v>277000</v>
      </c>
      <c r="F99">
        <v>2009</v>
      </c>
    </row>
    <row r="100" spans="1:6" x14ac:dyDescent="0.2">
      <c r="A100" t="s">
        <v>51</v>
      </c>
      <c r="B100" t="str">
        <f>C100&amp;"_"&amp;D100&amp;F100&amp;E100</f>
        <v>Donors Capital Fund_National Center for Policy Analysis200850000</v>
      </c>
      <c r="C100" t="s">
        <v>21</v>
      </c>
      <c r="D100" t="s">
        <v>5</v>
      </c>
      <c r="E100" s="3">
        <v>50000</v>
      </c>
      <c r="F100">
        <v>2008</v>
      </c>
    </row>
    <row r="101" spans="1:6" x14ac:dyDescent="0.2">
      <c r="A101" t="s">
        <v>51</v>
      </c>
      <c r="B101" t="str">
        <f>C101&amp;"_"&amp;D101&amp;F101&amp;E101</f>
        <v>Donors Capital Fund_National Center for Policy Analysis2007100000</v>
      </c>
      <c r="C101" t="s">
        <v>21</v>
      </c>
      <c r="D101" t="s">
        <v>5</v>
      </c>
      <c r="E101" s="3">
        <v>100000</v>
      </c>
      <c r="F101">
        <v>2007</v>
      </c>
    </row>
    <row r="102" spans="1:6" x14ac:dyDescent="0.2">
      <c r="A102" t="s">
        <v>51</v>
      </c>
      <c r="B102" t="str">
        <f>C102&amp;"_"&amp;D102&amp;F102&amp;E102</f>
        <v>DonorsTrust_National Center for Policy Analysis20145000</v>
      </c>
      <c r="C102" t="s">
        <v>6</v>
      </c>
      <c r="D102" t="s">
        <v>5</v>
      </c>
      <c r="E102" s="3">
        <v>5000</v>
      </c>
      <c r="F102">
        <v>2014</v>
      </c>
    </row>
    <row r="103" spans="1:6" x14ac:dyDescent="0.2">
      <c r="A103" t="s">
        <v>51</v>
      </c>
      <c r="B103" t="str">
        <f>C103&amp;"_"&amp;D103&amp;F103&amp;E103</f>
        <v>DonorsTrust_National Center for Policy Analysis20142500</v>
      </c>
      <c r="C103" t="s">
        <v>6</v>
      </c>
      <c r="D103" t="s">
        <v>5</v>
      </c>
      <c r="E103" s="3">
        <v>2500</v>
      </c>
      <c r="F103">
        <v>2014</v>
      </c>
    </row>
    <row r="104" spans="1:6" x14ac:dyDescent="0.2">
      <c r="A104" t="s">
        <v>51</v>
      </c>
      <c r="B104" t="str">
        <f>C104&amp;"_"&amp;D104&amp;F104&amp;E104</f>
        <v>DonorsTrust_National Center for Policy Analysis20142500</v>
      </c>
      <c r="C104" t="s">
        <v>6</v>
      </c>
      <c r="D104" t="s">
        <v>5</v>
      </c>
      <c r="E104" s="3">
        <v>2500</v>
      </c>
      <c r="F104">
        <v>2014</v>
      </c>
    </row>
    <row r="105" spans="1:6" x14ac:dyDescent="0.2">
      <c r="A105" t="s">
        <v>51</v>
      </c>
      <c r="B105" t="str">
        <f>C105&amp;"_"&amp;D105&amp;F105&amp;E105</f>
        <v>DonorsTrust_National Center for Policy Analysis20135000</v>
      </c>
      <c r="C105" t="s">
        <v>6</v>
      </c>
      <c r="D105" t="s">
        <v>5</v>
      </c>
      <c r="E105" s="3">
        <v>5000</v>
      </c>
      <c r="F105">
        <v>2013</v>
      </c>
    </row>
    <row r="106" spans="1:6" x14ac:dyDescent="0.2">
      <c r="A106" t="s">
        <v>51</v>
      </c>
      <c r="B106" t="str">
        <f>C106&amp;"_"&amp;D106&amp;F106&amp;E106</f>
        <v>DonorsTrust_National Center for Policy Analysis20132500</v>
      </c>
      <c r="C106" t="s">
        <v>6</v>
      </c>
      <c r="D106" t="s">
        <v>5</v>
      </c>
      <c r="E106" s="3">
        <v>2500</v>
      </c>
      <c r="F106">
        <v>2013</v>
      </c>
    </row>
    <row r="107" spans="1:6" x14ac:dyDescent="0.2">
      <c r="A107" t="s">
        <v>51</v>
      </c>
      <c r="B107" t="str">
        <f>C107&amp;"_"&amp;D107&amp;F107&amp;E107</f>
        <v>DonorsTrust_National Center for Policy Analysis20135000</v>
      </c>
      <c r="C107" t="s">
        <v>6</v>
      </c>
      <c r="D107" t="s">
        <v>5</v>
      </c>
      <c r="E107" s="3">
        <v>5000</v>
      </c>
      <c r="F107">
        <v>2013</v>
      </c>
    </row>
    <row r="108" spans="1:6" x14ac:dyDescent="0.2">
      <c r="A108" t="s">
        <v>51</v>
      </c>
      <c r="B108" t="str">
        <f>C108&amp;"_"&amp;D108&amp;F108&amp;E108</f>
        <v>DonorsTrust_National Center for Policy Analysis20125000</v>
      </c>
      <c r="C108" t="s">
        <v>6</v>
      </c>
      <c r="D108" t="s">
        <v>5</v>
      </c>
      <c r="E108" s="3">
        <v>5000</v>
      </c>
      <c r="F108">
        <v>2012</v>
      </c>
    </row>
    <row r="109" spans="1:6" x14ac:dyDescent="0.2">
      <c r="A109" t="s">
        <v>51</v>
      </c>
      <c r="B109" t="str">
        <f>C109&amp;"_"&amp;D109&amp;F109&amp;E109</f>
        <v>DonorsTrust_National Center for Policy Analysis20125000</v>
      </c>
      <c r="C109" t="s">
        <v>6</v>
      </c>
      <c r="D109" t="s">
        <v>5</v>
      </c>
      <c r="E109" s="3">
        <v>5000</v>
      </c>
      <c r="F109">
        <v>2012</v>
      </c>
    </row>
    <row r="110" spans="1:6" x14ac:dyDescent="0.2">
      <c r="A110" t="s">
        <v>51</v>
      </c>
      <c r="B110" t="str">
        <f>C110&amp;"_"&amp;D110&amp;F110&amp;E110</f>
        <v>DonorsTrust_National Center for Policy Analysis20122500</v>
      </c>
      <c r="C110" t="s">
        <v>6</v>
      </c>
      <c r="D110" t="s">
        <v>5</v>
      </c>
      <c r="E110" s="3">
        <v>2500</v>
      </c>
      <c r="F110">
        <v>2012</v>
      </c>
    </row>
    <row r="111" spans="1:6" x14ac:dyDescent="0.2">
      <c r="A111" t="s">
        <v>51</v>
      </c>
      <c r="B111" t="str">
        <f>C111&amp;"_"&amp;D111&amp;F111&amp;E111</f>
        <v>DonorsTrust_National Center for Policy Analysis20115000</v>
      </c>
      <c r="C111" t="s">
        <v>6</v>
      </c>
      <c r="D111" t="s">
        <v>5</v>
      </c>
      <c r="E111" s="3">
        <v>5000</v>
      </c>
      <c r="F111">
        <v>2011</v>
      </c>
    </row>
    <row r="112" spans="1:6" x14ac:dyDescent="0.2">
      <c r="A112" t="s">
        <v>51</v>
      </c>
      <c r="B112" t="str">
        <f>C112&amp;"_"&amp;D112&amp;F112&amp;E112</f>
        <v>DonorsTrust_National Center for Policy Analysis20115000</v>
      </c>
      <c r="C112" t="s">
        <v>6</v>
      </c>
      <c r="D112" t="s">
        <v>5</v>
      </c>
      <c r="E112" s="3">
        <v>5000</v>
      </c>
      <c r="F112">
        <v>2011</v>
      </c>
    </row>
    <row r="113" spans="1:6" x14ac:dyDescent="0.2">
      <c r="A113" t="s">
        <v>51</v>
      </c>
      <c r="B113" t="str">
        <f>C113&amp;"_"&amp;D113&amp;F113&amp;E113</f>
        <v>DonorsTrust_National Center for Policy Analysis20105000</v>
      </c>
      <c r="C113" t="s">
        <v>6</v>
      </c>
      <c r="D113" t="s">
        <v>5</v>
      </c>
      <c r="E113" s="3">
        <v>5000</v>
      </c>
      <c r="F113">
        <v>2010</v>
      </c>
    </row>
    <row r="114" spans="1:6" x14ac:dyDescent="0.2">
      <c r="A114" t="s">
        <v>51</v>
      </c>
      <c r="B114" t="str">
        <f>C114&amp;"_"&amp;D114&amp;F114&amp;E114</f>
        <v>DonorsTrust_National Center for Policy Analysis20091000</v>
      </c>
      <c r="C114" t="s">
        <v>6</v>
      </c>
      <c r="D114" t="s">
        <v>5</v>
      </c>
      <c r="E114" s="3">
        <v>1000</v>
      </c>
      <c r="F114">
        <v>2009</v>
      </c>
    </row>
    <row r="115" spans="1:6" x14ac:dyDescent="0.2">
      <c r="A115" t="s">
        <v>51</v>
      </c>
      <c r="B115" t="str">
        <f>C115&amp;"_"&amp;D115&amp;F115&amp;E115</f>
        <v>DonorsTrust_National Center for Policy Analysis20092000</v>
      </c>
      <c r="C115" t="s">
        <v>6</v>
      </c>
      <c r="D115" t="s">
        <v>5</v>
      </c>
      <c r="E115" s="3">
        <v>2000</v>
      </c>
      <c r="F115">
        <v>2009</v>
      </c>
    </row>
    <row r="116" spans="1:6" x14ac:dyDescent="0.2">
      <c r="A116" t="s">
        <v>51</v>
      </c>
      <c r="B116" t="str">
        <f>C116&amp;"_"&amp;D116&amp;F116&amp;E116</f>
        <v>DonorsTrust_National Center for Policy Analysis20095000</v>
      </c>
      <c r="C116" t="s">
        <v>6</v>
      </c>
      <c r="D116" t="s">
        <v>5</v>
      </c>
      <c r="E116" s="3">
        <v>5000</v>
      </c>
      <c r="F116">
        <v>2009</v>
      </c>
    </row>
    <row r="117" spans="1:6" x14ac:dyDescent="0.2">
      <c r="A117" t="s">
        <v>51</v>
      </c>
      <c r="B117" t="str">
        <f>C117&amp;"_"&amp;D117&amp;F117&amp;E117</f>
        <v>DonorsTrust_National Center for Policy Analysis20083000</v>
      </c>
      <c r="C117" t="s">
        <v>6</v>
      </c>
      <c r="D117" t="s">
        <v>5</v>
      </c>
      <c r="E117" s="3">
        <v>3000</v>
      </c>
      <c r="F117">
        <v>2008</v>
      </c>
    </row>
    <row r="118" spans="1:6" x14ac:dyDescent="0.2">
      <c r="A118" t="s">
        <v>51</v>
      </c>
      <c r="B118" t="str">
        <f>C118&amp;"_"&amp;D118&amp;F118&amp;E118</f>
        <v>DonorsTrust_National Center for Policy Analysis20075650</v>
      </c>
      <c r="C118" t="s">
        <v>6</v>
      </c>
      <c r="D118" t="s">
        <v>5</v>
      </c>
      <c r="E118" s="3">
        <v>5650</v>
      </c>
      <c r="F118">
        <v>2007</v>
      </c>
    </row>
    <row r="119" spans="1:6" x14ac:dyDescent="0.2">
      <c r="A119" t="s">
        <v>51</v>
      </c>
      <c r="B119" t="str">
        <f>C119&amp;"_"&amp;D119&amp;F119&amp;E119</f>
        <v>DonorsTrust_National Center for Policy Analysis200615000</v>
      </c>
      <c r="C119" t="s">
        <v>6</v>
      </c>
      <c r="D119" t="s">
        <v>5</v>
      </c>
      <c r="E119" s="3">
        <v>15000</v>
      </c>
      <c r="F119">
        <v>2006</v>
      </c>
    </row>
    <row r="120" spans="1:6" x14ac:dyDescent="0.2">
      <c r="A120" t="s">
        <v>51</v>
      </c>
      <c r="B120" t="str">
        <f>C120&amp;"_"&amp;D120&amp;F120&amp;E120</f>
        <v>DonorsTrust_National Center for Policy Analysis20055250</v>
      </c>
      <c r="C120" t="s">
        <v>6</v>
      </c>
      <c r="D120" t="s">
        <v>5</v>
      </c>
      <c r="E120" s="3">
        <v>5250</v>
      </c>
      <c r="F120">
        <v>2005</v>
      </c>
    </row>
    <row r="121" spans="1:6" x14ac:dyDescent="0.2">
      <c r="A121" t="s">
        <v>51</v>
      </c>
      <c r="B121" t="str">
        <f>C121&amp;"_"&amp;D121&amp;F121&amp;E121</f>
        <v>DonorsTrust_National Center for Policy Analysis20045250</v>
      </c>
      <c r="C121" t="s">
        <v>6</v>
      </c>
      <c r="D121" t="s">
        <v>5</v>
      </c>
      <c r="E121" s="3">
        <v>5250</v>
      </c>
      <c r="F121">
        <v>2004</v>
      </c>
    </row>
    <row r="122" spans="1:6" x14ac:dyDescent="0.2">
      <c r="A122" t="s">
        <v>51</v>
      </c>
      <c r="B122" t="str">
        <f>C122&amp;"_"&amp;D122&amp;F122&amp;E122</f>
        <v>DonorsTrust_National Center for Policy Analysis20025000</v>
      </c>
      <c r="C122" t="s">
        <v>6</v>
      </c>
      <c r="D122" t="s">
        <v>5</v>
      </c>
      <c r="E122" s="3">
        <v>5000</v>
      </c>
      <c r="F122">
        <v>2002</v>
      </c>
    </row>
    <row r="123" spans="1:6" x14ac:dyDescent="0.2">
      <c r="A123" t="s">
        <v>51</v>
      </c>
      <c r="B123" t="str">
        <f>C123&amp;"_"&amp;D123&amp;F123&amp;E123</f>
        <v>Dorothy D. and Joseph A. Moller Foundation_National Center for Policy Analysis20061000</v>
      </c>
      <c r="C123" t="s">
        <v>31</v>
      </c>
      <c r="D123" t="s">
        <v>5</v>
      </c>
      <c r="E123" s="3">
        <v>1000</v>
      </c>
      <c r="F123">
        <v>2006</v>
      </c>
    </row>
    <row r="124" spans="1:6" x14ac:dyDescent="0.2">
      <c r="A124" t="s">
        <v>51</v>
      </c>
      <c r="B124" t="str">
        <f>C124&amp;"_"&amp;D124&amp;F124&amp;E124</f>
        <v>Dorothy D. and Joseph A. Moller Foundation_National Center for Policy Analysis20045000</v>
      </c>
      <c r="C124" t="s">
        <v>31</v>
      </c>
      <c r="D124" t="s">
        <v>5</v>
      </c>
      <c r="E124" s="3">
        <v>5000</v>
      </c>
      <c r="F124">
        <v>2004</v>
      </c>
    </row>
    <row r="125" spans="1:6" x14ac:dyDescent="0.2">
      <c r="A125" t="s">
        <v>51</v>
      </c>
      <c r="B125" t="str">
        <f>C125&amp;"_"&amp;D125&amp;F125&amp;E125</f>
        <v>Dorothy D. and Joseph A. Moller Foundation_National Center for Policy Analysis20035000</v>
      </c>
      <c r="C125" t="s">
        <v>31</v>
      </c>
      <c r="D125" t="s">
        <v>5</v>
      </c>
      <c r="E125" s="3">
        <v>5000</v>
      </c>
      <c r="F125">
        <v>2003</v>
      </c>
    </row>
    <row r="126" spans="1:6" x14ac:dyDescent="0.2">
      <c r="A126" t="s">
        <v>51</v>
      </c>
      <c r="B126" t="str">
        <f>C126&amp;"_"&amp;D126&amp;F126&amp;E126</f>
        <v>Dorothy D. and Joseph A. Moller Foundation_National Center for Policy Analysis20025000</v>
      </c>
      <c r="C126" t="s">
        <v>31</v>
      </c>
      <c r="D126" t="s">
        <v>5</v>
      </c>
      <c r="E126" s="3">
        <v>5000</v>
      </c>
      <c r="F126">
        <v>2002</v>
      </c>
    </row>
    <row r="127" spans="1:6" x14ac:dyDescent="0.2">
      <c r="A127" t="s">
        <v>51</v>
      </c>
      <c r="B127" t="str">
        <f>C127&amp;"_"&amp;D127&amp;F127&amp;E127</f>
        <v>Dunn's Foundation for the Advancement of Right Thinking_National Center for Policy Analysis201250000</v>
      </c>
      <c r="C127" t="s">
        <v>12</v>
      </c>
      <c r="D127" t="s">
        <v>5</v>
      </c>
      <c r="E127" s="3">
        <v>50000</v>
      </c>
      <c r="F127">
        <v>2012</v>
      </c>
    </row>
    <row r="128" spans="1:6" x14ac:dyDescent="0.2">
      <c r="A128" t="s">
        <v>51</v>
      </c>
      <c r="B128" t="str">
        <f>C128&amp;"_"&amp;D128&amp;F128&amp;E128</f>
        <v>Dunn's Foundation for the Advancement of Right Thinking_National Center for Policy Analysis200917000</v>
      </c>
      <c r="C128" t="s">
        <v>12</v>
      </c>
      <c r="D128" t="s">
        <v>5</v>
      </c>
      <c r="E128" s="3">
        <v>17000</v>
      </c>
      <c r="F128">
        <v>2009</v>
      </c>
    </row>
    <row r="129" spans="1:6" x14ac:dyDescent="0.2">
      <c r="A129" t="s">
        <v>51</v>
      </c>
      <c r="B129" t="str">
        <f>C129&amp;"_"&amp;D129&amp;F129&amp;E129</f>
        <v>Dunn's Foundation for the Advancement of Right Thinking_National Center for Policy Analysis200810000</v>
      </c>
      <c r="C129" t="s">
        <v>12</v>
      </c>
      <c r="D129" t="s">
        <v>5</v>
      </c>
      <c r="E129" s="3">
        <v>10000</v>
      </c>
      <c r="F129">
        <v>2008</v>
      </c>
    </row>
    <row r="130" spans="1:6" x14ac:dyDescent="0.2">
      <c r="A130" t="s">
        <v>51</v>
      </c>
      <c r="B130" t="str">
        <f>C130&amp;"_"&amp;D130&amp;F130&amp;E130</f>
        <v>Dunn's Foundation for the Advancement of Right Thinking_National Center for Policy Analysis200520000</v>
      </c>
      <c r="C130" t="s">
        <v>12</v>
      </c>
      <c r="D130" t="s">
        <v>5</v>
      </c>
      <c r="E130" s="3">
        <v>20000</v>
      </c>
      <c r="F130">
        <v>2005</v>
      </c>
    </row>
    <row r="131" spans="1:6" x14ac:dyDescent="0.2">
      <c r="A131" t="s">
        <v>51</v>
      </c>
      <c r="B131" t="str">
        <f>C131&amp;"_"&amp;D131&amp;F131&amp;E131</f>
        <v>Dunn's Foundation for the Advancement of Right Thinking_National Center for Policy Analysis200465000</v>
      </c>
      <c r="C131" t="s">
        <v>12</v>
      </c>
      <c r="D131" t="s">
        <v>5</v>
      </c>
      <c r="E131" s="3">
        <v>65000</v>
      </c>
      <c r="F131">
        <v>2004</v>
      </c>
    </row>
    <row r="132" spans="1:6" x14ac:dyDescent="0.2">
      <c r="A132" t="s">
        <v>51</v>
      </c>
      <c r="B132" t="str">
        <f>C132&amp;"_"&amp;D132&amp;F132&amp;E132</f>
        <v>Dunn's Foundation for the Advancement of Right Thinking_National Center for Policy Analysis200360000</v>
      </c>
      <c r="C132" t="s">
        <v>12</v>
      </c>
      <c r="D132" t="s">
        <v>5</v>
      </c>
      <c r="E132" s="3">
        <v>60000</v>
      </c>
      <c r="F132">
        <v>2003</v>
      </c>
    </row>
    <row r="133" spans="1:6" x14ac:dyDescent="0.2">
      <c r="A133" t="s">
        <v>51</v>
      </c>
      <c r="B133" t="str">
        <f>C133&amp;"_"&amp;D133&amp;F133&amp;E133</f>
        <v>Dunn's Foundation for the Advancement of Right Thinking_National Center for Policy Analysis200225000</v>
      </c>
      <c r="C133" t="s">
        <v>12</v>
      </c>
      <c r="D133" t="s">
        <v>5</v>
      </c>
      <c r="E133" s="3">
        <v>25000</v>
      </c>
      <c r="F133">
        <v>2002</v>
      </c>
    </row>
    <row r="134" spans="1:6" x14ac:dyDescent="0.2">
      <c r="A134" t="s">
        <v>51</v>
      </c>
      <c r="B134" t="str">
        <f>C134&amp;"_"&amp;D134&amp;F134&amp;E134</f>
        <v>Earhart Foundation_National Center for Policy Analysis200540000</v>
      </c>
      <c r="C134" t="s">
        <v>33</v>
      </c>
      <c r="D134" t="s">
        <v>5</v>
      </c>
      <c r="E134" s="3">
        <v>40000</v>
      </c>
      <c r="F134">
        <v>2005</v>
      </c>
    </row>
    <row r="135" spans="1:6" x14ac:dyDescent="0.2">
      <c r="A135" t="s">
        <v>51</v>
      </c>
      <c r="B135" t="str">
        <f>C135&amp;"_"&amp;D135&amp;F135&amp;E135</f>
        <v>Earhart Foundation_National Center for Policy Analysis200425000</v>
      </c>
      <c r="C135" t="s">
        <v>33</v>
      </c>
      <c r="D135" t="s">
        <v>5</v>
      </c>
      <c r="E135" s="3">
        <v>25000</v>
      </c>
      <c r="F135">
        <v>2004</v>
      </c>
    </row>
    <row r="136" spans="1:6" x14ac:dyDescent="0.2">
      <c r="A136" t="s">
        <v>51</v>
      </c>
      <c r="B136" t="str">
        <f>C136&amp;"_"&amp;D136&amp;F136&amp;E136</f>
        <v>Earhart Foundation_National Center for Policy Analysis200325000</v>
      </c>
      <c r="C136" t="s">
        <v>33</v>
      </c>
      <c r="D136" t="s">
        <v>5</v>
      </c>
      <c r="E136" s="3">
        <v>25000</v>
      </c>
      <c r="F136">
        <v>2003</v>
      </c>
    </row>
    <row r="137" spans="1:6" x14ac:dyDescent="0.2">
      <c r="A137" t="s">
        <v>51</v>
      </c>
      <c r="B137" t="str">
        <f>C137&amp;"_"&amp;D137&amp;F137&amp;E137</f>
        <v>Earhart Foundation_National Center for Policy Analysis200110000</v>
      </c>
      <c r="C137" t="s">
        <v>33</v>
      </c>
      <c r="D137" t="s">
        <v>5</v>
      </c>
      <c r="E137" s="3">
        <v>10000</v>
      </c>
      <c r="F137">
        <v>2001</v>
      </c>
    </row>
    <row r="138" spans="1:6" x14ac:dyDescent="0.2">
      <c r="A138" t="s">
        <v>51</v>
      </c>
      <c r="B138" t="str">
        <f>C138&amp;"_"&amp;D138&amp;F138&amp;E138</f>
        <v>Exxon Mobil_National Center for Policy Analysis200875000</v>
      </c>
      <c r="C138" t="s">
        <v>28</v>
      </c>
      <c r="D138" t="s">
        <v>5</v>
      </c>
      <c r="E138" s="3">
        <v>75000</v>
      </c>
      <c r="F138">
        <v>2008</v>
      </c>
    </row>
    <row r="139" spans="1:6" x14ac:dyDescent="0.2">
      <c r="A139" t="s">
        <v>51</v>
      </c>
      <c r="B139" t="str">
        <f>C139&amp;"_"&amp;D139&amp;F139&amp;E139</f>
        <v>Exxon Mobil_National Center for Policy Analysis200775000</v>
      </c>
      <c r="C139" t="s">
        <v>28</v>
      </c>
      <c r="D139" t="s">
        <v>5</v>
      </c>
      <c r="E139" s="3">
        <v>75000</v>
      </c>
      <c r="F139">
        <v>2007</v>
      </c>
    </row>
    <row r="140" spans="1:6" x14ac:dyDescent="0.2">
      <c r="A140" t="s">
        <v>51</v>
      </c>
      <c r="B140" t="str">
        <f>C140&amp;"_"&amp;D140&amp;F140&amp;E140</f>
        <v>Exxon Mobil_National Center for Policy Analysis200675000</v>
      </c>
      <c r="C140" t="s">
        <v>28</v>
      </c>
      <c r="D140" t="s">
        <v>5</v>
      </c>
      <c r="E140" s="3">
        <v>75000</v>
      </c>
      <c r="F140">
        <v>2006</v>
      </c>
    </row>
    <row r="141" spans="1:6" x14ac:dyDescent="0.2">
      <c r="A141" t="s">
        <v>51</v>
      </c>
      <c r="B141" t="str">
        <f>C141&amp;"_"&amp;D141&amp;F141&amp;E141</f>
        <v>Exxon Mobil_National Center for Policy Analysis200575000</v>
      </c>
      <c r="C141" t="s">
        <v>28</v>
      </c>
      <c r="D141" t="s">
        <v>5</v>
      </c>
      <c r="E141" s="3">
        <v>75000</v>
      </c>
      <c r="F141">
        <v>2005</v>
      </c>
    </row>
    <row r="142" spans="1:6" x14ac:dyDescent="0.2">
      <c r="A142" t="s">
        <v>51</v>
      </c>
      <c r="B142" t="str">
        <f>C142&amp;"_"&amp;D142&amp;F142&amp;E142</f>
        <v>Exxon Mobil_National Center for Policy Analysis200475000</v>
      </c>
      <c r="C142" t="s">
        <v>28</v>
      </c>
      <c r="D142" t="s">
        <v>5</v>
      </c>
      <c r="E142" s="3">
        <v>75000</v>
      </c>
      <c r="F142">
        <v>2004</v>
      </c>
    </row>
    <row r="143" spans="1:6" x14ac:dyDescent="0.2">
      <c r="A143" t="s">
        <v>51</v>
      </c>
      <c r="B143" t="str">
        <f>C143&amp;"_"&amp;D143&amp;F143&amp;E143</f>
        <v>Exxon Mobil_National Center for Policy Analysis200375000</v>
      </c>
      <c r="C143" t="s">
        <v>28</v>
      </c>
      <c r="D143" t="s">
        <v>5</v>
      </c>
      <c r="E143" s="3">
        <v>75000</v>
      </c>
      <c r="F143">
        <v>2003</v>
      </c>
    </row>
    <row r="144" spans="1:6" x14ac:dyDescent="0.2">
      <c r="A144" t="s">
        <v>51</v>
      </c>
      <c r="B144" t="str">
        <f>C144&amp;"_"&amp;D144&amp;F144&amp;E144</f>
        <v>Exxon Mobil_National Center for Policy Analysis200230000</v>
      </c>
      <c r="C144" t="s">
        <v>28</v>
      </c>
      <c r="D144" t="s">
        <v>5</v>
      </c>
      <c r="E144" s="3">
        <v>30000</v>
      </c>
      <c r="F144">
        <v>2002</v>
      </c>
    </row>
    <row r="145" spans="1:7" x14ac:dyDescent="0.2">
      <c r="A145" t="s">
        <v>51</v>
      </c>
      <c r="B145" t="str">
        <f>C145&amp;"_"&amp;D145&amp;F145&amp;E145</f>
        <v>Exxon Mobil_National Center for Policy Analysis200140000</v>
      </c>
      <c r="C145" t="s">
        <v>28</v>
      </c>
      <c r="D145" t="s">
        <v>5</v>
      </c>
      <c r="E145" s="3">
        <v>40000</v>
      </c>
      <c r="F145">
        <v>2001</v>
      </c>
    </row>
    <row r="146" spans="1:7" x14ac:dyDescent="0.2">
      <c r="A146">
        <v>990</v>
      </c>
      <c r="B146" t="str">
        <f>C146&amp;"_"&amp;D146&amp;F146&amp;E146</f>
        <v>Exxon Mobil_National Center for Policy Analysis199865900</v>
      </c>
      <c r="C146" t="s">
        <v>28</v>
      </c>
      <c r="D146" t="s">
        <v>5</v>
      </c>
      <c r="E146" s="3">
        <v>65900</v>
      </c>
      <c r="F146">
        <v>1998</v>
      </c>
      <c r="G146" t="s">
        <v>54</v>
      </c>
    </row>
    <row r="147" spans="1:7" x14ac:dyDescent="0.2">
      <c r="A147" t="s">
        <v>51</v>
      </c>
      <c r="B147" t="str">
        <f>C147&amp;"_"&amp;D147&amp;F147&amp;E147</f>
        <v>Gilder Foundation_National Center for Policy Analysis2004150000</v>
      </c>
      <c r="C147" t="s">
        <v>34</v>
      </c>
      <c r="D147" t="s">
        <v>5</v>
      </c>
      <c r="E147" s="3">
        <v>150000</v>
      </c>
      <c r="F147">
        <v>2004</v>
      </c>
    </row>
    <row r="148" spans="1:7" x14ac:dyDescent="0.2">
      <c r="A148" t="s">
        <v>51</v>
      </c>
      <c r="B148" t="str">
        <f>C148&amp;"_"&amp;D148&amp;F148&amp;E148</f>
        <v>Gilder Foundation_National Center for Policy Analysis200320000</v>
      </c>
      <c r="C148" t="s">
        <v>34</v>
      </c>
      <c r="D148" t="s">
        <v>5</v>
      </c>
      <c r="E148" s="3">
        <v>20000</v>
      </c>
      <c r="F148">
        <v>2003</v>
      </c>
    </row>
    <row r="149" spans="1:7" x14ac:dyDescent="0.2">
      <c r="A149" t="s">
        <v>51</v>
      </c>
      <c r="B149" t="str">
        <f>C149&amp;"_"&amp;D149&amp;F149&amp;E149</f>
        <v>Gilder Foundation_National Center for Policy Analysis200075000</v>
      </c>
      <c r="C149" t="s">
        <v>34</v>
      </c>
      <c r="D149" t="s">
        <v>5</v>
      </c>
      <c r="E149" s="3">
        <v>75000</v>
      </c>
      <c r="F149">
        <v>2000</v>
      </c>
    </row>
    <row r="150" spans="1:7" x14ac:dyDescent="0.2">
      <c r="A150" t="s">
        <v>51</v>
      </c>
      <c r="B150" t="str">
        <f>C150&amp;"_"&amp;D150&amp;F150&amp;E150</f>
        <v>Gilder Foundation_National Center for Policy Analysis199915000</v>
      </c>
      <c r="C150" t="s">
        <v>34</v>
      </c>
      <c r="D150" t="s">
        <v>5</v>
      </c>
      <c r="E150" s="3">
        <v>15000</v>
      </c>
      <c r="F150">
        <v>1999</v>
      </c>
    </row>
    <row r="151" spans="1:7" x14ac:dyDescent="0.2">
      <c r="A151" t="s">
        <v>51</v>
      </c>
      <c r="B151" t="str">
        <f>C151&amp;"_"&amp;D151&amp;F151&amp;E151</f>
        <v>Gilder Foundation_National Center for Policy Analysis19985000</v>
      </c>
      <c r="C151" t="s">
        <v>34</v>
      </c>
      <c r="D151" t="s">
        <v>5</v>
      </c>
      <c r="E151" s="3">
        <v>5000</v>
      </c>
      <c r="F151">
        <v>1998</v>
      </c>
    </row>
    <row r="152" spans="1:7" x14ac:dyDescent="0.2">
      <c r="A152" t="s">
        <v>51</v>
      </c>
      <c r="B152" t="str">
        <f>C152&amp;"_"&amp;D152&amp;F152&amp;E152</f>
        <v>Hickory Foundation_National Center for Policy Analysis2010100000</v>
      </c>
      <c r="C152" t="s">
        <v>25</v>
      </c>
      <c r="D152" t="s">
        <v>5</v>
      </c>
      <c r="E152" s="3">
        <v>100000</v>
      </c>
      <c r="F152">
        <v>2010</v>
      </c>
    </row>
    <row r="153" spans="1:7" x14ac:dyDescent="0.2">
      <c r="A153" t="s">
        <v>51</v>
      </c>
      <c r="B153" t="str">
        <f>C153&amp;"_"&amp;D153&amp;F153&amp;E153</f>
        <v>Hickory Foundation_National Center for Policy Analysis2002150000</v>
      </c>
      <c r="C153" t="s">
        <v>25</v>
      </c>
      <c r="D153" t="s">
        <v>5</v>
      </c>
      <c r="E153" s="3">
        <v>150000</v>
      </c>
      <c r="F153">
        <v>2002</v>
      </c>
    </row>
    <row r="154" spans="1:7" x14ac:dyDescent="0.2">
      <c r="A154" t="s">
        <v>51</v>
      </c>
      <c r="B154" t="str">
        <f>C154&amp;"_"&amp;D154&amp;F154&amp;E154</f>
        <v>Hickory Foundation_National Center for Policy Analysis2001150000</v>
      </c>
      <c r="C154" t="s">
        <v>25</v>
      </c>
      <c r="D154" t="s">
        <v>5</v>
      </c>
      <c r="E154" s="3">
        <v>150000</v>
      </c>
      <c r="F154">
        <v>2001</v>
      </c>
    </row>
    <row r="155" spans="1:7" x14ac:dyDescent="0.2">
      <c r="A155" t="s">
        <v>51</v>
      </c>
      <c r="B155" t="str">
        <f>C155&amp;"_"&amp;D155&amp;F155&amp;E155</f>
        <v>Hickory Foundation_National Center for Policy Analysis2000150000</v>
      </c>
      <c r="C155" t="s">
        <v>25</v>
      </c>
      <c r="D155" t="s">
        <v>5</v>
      </c>
      <c r="E155" s="3">
        <v>150000</v>
      </c>
      <c r="F155">
        <v>2000</v>
      </c>
    </row>
    <row r="156" spans="1:7" x14ac:dyDescent="0.2">
      <c r="A156" t="s">
        <v>51</v>
      </c>
      <c r="B156" t="str">
        <f>C156&amp;"_"&amp;D156&amp;F156&amp;E156</f>
        <v>Hickory Foundation_National Center for Policy Analysis199984350</v>
      </c>
      <c r="C156" t="s">
        <v>25</v>
      </c>
      <c r="D156" t="s">
        <v>5</v>
      </c>
      <c r="E156" s="3">
        <v>84350</v>
      </c>
      <c r="F156">
        <v>1999</v>
      </c>
    </row>
    <row r="157" spans="1:7" x14ac:dyDescent="0.2">
      <c r="A157" t="s">
        <v>51</v>
      </c>
      <c r="B157" t="str">
        <f>C157&amp;"_"&amp;D157&amp;F157&amp;E157</f>
        <v>Hickory Foundation_National Center for Policy Analysis199850000</v>
      </c>
      <c r="C157" t="s">
        <v>25</v>
      </c>
      <c r="D157" t="s">
        <v>5</v>
      </c>
      <c r="E157" s="3">
        <v>50000</v>
      </c>
      <c r="F157">
        <v>1998</v>
      </c>
    </row>
    <row r="158" spans="1:7" x14ac:dyDescent="0.2">
      <c r="A158">
        <v>990</v>
      </c>
      <c r="B158" t="str">
        <f>C158&amp;"_"&amp;D158&amp;F158&amp;E158</f>
        <v>Holman Foundation_National Center for Policy Analysis201630000</v>
      </c>
      <c r="C158" t="s">
        <v>4</v>
      </c>
      <c r="D158" t="s">
        <v>5</v>
      </c>
      <c r="E158" s="3">
        <v>30000</v>
      </c>
      <c r="F158">
        <v>2016</v>
      </c>
      <c r="G158" t="s">
        <v>54</v>
      </c>
    </row>
    <row r="159" spans="1:7" x14ac:dyDescent="0.2">
      <c r="A159" t="s">
        <v>51</v>
      </c>
      <c r="B159" t="str">
        <f>C159&amp;"_"&amp;D159&amp;F159&amp;E159</f>
        <v>Holman Foundation_National Center for Policy Analysis201430000</v>
      </c>
      <c r="C159" t="s">
        <v>4</v>
      </c>
      <c r="D159" t="s">
        <v>5</v>
      </c>
      <c r="E159" s="3">
        <v>30000</v>
      </c>
      <c r="F159">
        <v>2014</v>
      </c>
    </row>
    <row r="160" spans="1:7" x14ac:dyDescent="0.2">
      <c r="A160" t="s">
        <v>51</v>
      </c>
      <c r="B160" t="str">
        <f>C160&amp;"_"&amp;D160&amp;F160&amp;E160</f>
        <v>Holman Foundation_National Center for Policy Analysis201320000</v>
      </c>
      <c r="C160" t="s">
        <v>4</v>
      </c>
      <c r="D160" t="s">
        <v>5</v>
      </c>
      <c r="E160" s="3">
        <v>20000</v>
      </c>
      <c r="F160">
        <v>2013</v>
      </c>
    </row>
    <row r="161" spans="1:6" x14ac:dyDescent="0.2">
      <c r="A161" t="s">
        <v>51</v>
      </c>
      <c r="B161" t="str">
        <f>C161&amp;"_"&amp;D161&amp;F161&amp;E161</f>
        <v>Holman Foundation_National Center for Policy Analysis201225000</v>
      </c>
      <c r="C161" t="s">
        <v>4</v>
      </c>
      <c r="D161" t="s">
        <v>5</v>
      </c>
      <c r="E161" s="3">
        <v>25000</v>
      </c>
      <c r="F161">
        <v>2012</v>
      </c>
    </row>
    <row r="162" spans="1:6" x14ac:dyDescent="0.2">
      <c r="A162" t="s">
        <v>51</v>
      </c>
      <c r="B162" t="str">
        <f>C162&amp;"_"&amp;D162&amp;F162&amp;E162</f>
        <v>Holman Foundation_National Center for Policy Analysis201125000</v>
      </c>
      <c r="C162" t="s">
        <v>4</v>
      </c>
      <c r="D162" t="s">
        <v>5</v>
      </c>
      <c r="E162" s="3">
        <v>25000</v>
      </c>
      <c r="F162">
        <v>2011</v>
      </c>
    </row>
    <row r="163" spans="1:6" x14ac:dyDescent="0.2">
      <c r="A163" t="s">
        <v>51</v>
      </c>
      <c r="B163" t="str">
        <f>C163&amp;"_"&amp;D163&amp;F163&amp;E163</f>
        <v>Holman Foundation_National Center for Policy Analysis200920000</v>
      </c>
      <c r="C163" t="s">
        <v>4</v>
      </c>
      <c r="D163" t="s">
        <v>5</v>
      </c>
      <c r="E163" s="3">
        <v>20000</v>
      </c>
      <c r="F163">
        <v>2009</v>
      </c>
    </row>
    <row r="164" spans="1:6" x14ac:dyDescent="0.2">
      <c r="A164" t="s">
        <v>51</v>
      </c>
      <c r="B164" t="str">
        <f>C164&amp;"_"&amp;D164&amp;F164&amp;E164</f>
        <v>Holman Foundation_National Center for Policy Analysis200820000</v>
      </c>
      <c r="C164" t="s">
        <v>4</v>
      </c>
      <c r="D164" t="s">
        <v>5</v>
      </c>
      <c r="E164" s="3">
        <v>20000</v>
      </c>
      <c r="F164">
        <v>2008</v>
      </c>
    </row>
    <row r="165" spans="1:6" x14ac:dyDescent="0.2">
      <c r="A165" t="s">
        <v>51</v>
      </c>
      <c r="B165" t="str">
        <f>C165&amp;"_"&amp;D165&amp;F165&amp;E165</f>
        <v>Holman Foundation_National Center for Policy Analysis200720251</v>
      </c>
      <c r="C165" t="s">
        <v>4</v>
      </c>
      <c r="D165" t="s">
        <v>5</v>
      </c>
      <c r="E165" s="3">
        <v>20251</v>
      </c>
      <c r="F165">
        <v>2007</v>
      </c>
    </row>
    <row r="166" spans="1:6" x14ac:dyDescent="0.2">
      <c r="A166" t="s">
        <v>51</v>
      </c>
      <c r="B166" t="str">
        <f>C166&amp;"_"&amp;D166&amp;F166&amp;E166</f>
        <v>Holman Foundation_National Center for Policy Analysis200620133</v>
      </c>
      <c r="C166" t="s">
        <v>4</v>
      </c>
      <c r="D166" t="s">
        <v>5</v>
      </c>
      <c r="E166" s="3">
        <v>20133</v>
      </c>
      <c r="F166">
        <v>2006</v>
      </c>
    </row>
    <row r="167" spans="1:6" x14ac:dyDescent="0.2">
      <c r="A167" t="s">
        <v>51</v>
      </c>
      <c r="B167" t="str">
        <f>C167&amp;"_"&amp;D167&amp;F167&amp;E167</f>
        <v>Jaquelin Hume Foundation_National Center for Policy Analysis2000100000</v>
      </c>
      <c r="C167" t="s">
        <v>42</v>
      </c>
      <c r="D167" t="s">
        <v>5</v>
      </c>
      <c r="E167" s="3">
        <v>100000</v>
      </c>
      <c r="F167">
        <v>2000</v>
      </c>
    </row>
    <row r="168" spans="1:6" x14ac:dyDescent="0.2">
      <c r="A168" t="s">
        <v>51</v>
      </c>
      <c r="B168" t="str">
        <f>C168&amp;"_"&amp;D168&amp;F168&amp;E168</f>
        <v>Jaquelin Hume Foundation_National Center for Policy Analysis199950000</v>
      </c>
      <c r="C168" t="s">
        <v>42</v>
      </c>
      <c r="D168" t="s">
        <v>5</v>
      </c>
      <c r="E168" s="3">
        <v>50000</v>
      </c>
      <c r="F168">
        <v>1999</v>
      </c>
    </row>
    <row r="169" spans="1:6" x14ac:dyDescent="0.2">
      <c r="A169" t="s">
        <v>51</v>
      </c>
      <c r="B169" t="str">
        <f>C169&amp;"_"&amp;D169&amp;F169&amp;E169</f>
        <v>JM Foundation_National Center for Policy Analysis200925000</v>
      </c>
      <c r="C169" t="s">
        <v>26</v>
      </c>
      <c r="D169" t="s">
        <v>5</v>
      </c>
      <c r="E169" s="3">
        <v>25000</v>
      </c>
      <c r="F169">
        <v>2009</v>
      </c>
    </row>
    <row r="170" spans="1:6" x14ac:dyDescent="0.2">
      <c r="A170" t="s">
        <v>51</v>
      </c>
      <c r="B170" t="str">
        <f>C170&amp;"_"&amp;D170&amp;F170&amp;E170</f>
        <v>JM Foundation_National Center for Policy Analysis200835000</v>
      </c>
      <c r="C170" t="s">
        <v>26</v>
      </c>
      <c r="D170" t="s">
        <v>5</v>
      </c>
      <c r="E170" s="3">
        <v>35000</v>
      </c>
      <c r="F170">
        <v>2008</v>
      </c>
    </row>
    <row r="171" spans="1:6" x14ac:dyDescent="0.2">
      <c r="A171" t="s">
        <v>51</v>
      </c>
      <c r="B171" t="str">
        <f>C171&amp;"_"&amp;D171&amp;F171&amp;E171</f>
        <v>JM Foundation_National Center for Policy Analysis200225000</v>
      </c>
      <c r="C171" t="s">
        <v>26</v>
      </c>
      <c r="D171" t="s">
        <v>5</v>
      </c>
      <c r="E171" s="3">
        <v>25000</v>
      </c>
      <c r="F171">
        <v>2002</v>
      </c>
    </row>
    <row r="172" spans="1:6" x14ac:dyDescent="0.2">
      <c r="A172" t="s">
        <v>51</v>
      </c>
      <c r="B172" t="str">
        <f>C172&amp;"_"&amp;D172&amp;F172&amp;E172</f>
        <v>JM Foundation_National Center for Policy Analysis199925000</v>
      </c>
      <c r="C172" t="s">
        <v>26</v>
      </c>
      <c r="D172" t="s">
        <v>5</v>
      </c>
      <c r="E172" s="3">
        <v>25000</v>
      </c>
      <c r="F172">
        <v>1999</v>
      </c>
    </row>
    <row r="173" spans="1:6" x14ac:dyDescent="0.2">
      <c r="A173" t="s">
        <v>51</v>
      </c>
      <c r="B173" t="str">
        <f>C173&amp;"_"&amp;D173&amp;F173&amp;E173</f>
        <v>JM Foundation_National Center for Policy Analysis199725000</v>
      </c>
      <c r="C173" t="s">
        <v>26</v>
      </c>
      <c r="D173" t="s">
        <v>5</v>
      </c>
      <c r="E173" s="3">
        <v>25000</v>
      </c>
      <c r="F173">
        <v>1997</v>
      </c>
    </row>
    <row r="174" spans="1:6" x14ac:dyDescent="0.2">
      <c r="A174" t="s">
        <v>51</v>
      </c>
      <c r="B174" t="str">
        <f>C174&amp;"_"&amp;D174&amp;F174&amp;E174</f>
        <v>JM Foundation_National Center for Policy Analysis199525000</v>
      </c>
      <c r="C174" t="s">
        <v>26</v>
      </c>
      <c r="D174" t="s">
        <v>5</v>
      </c>
      <c r="E174" s="3">
        <v>25000</v>
      </c>
      <c r="F174">
        <v>1995</v>
      </c>
    </row>
    <row r="175" spans="1:6" x14ac:dyDescent="0.2">
      <c r="A175" t="s">
        <v>51</v>
      </c>
      <c r="B175" t="str">
        <f>C175&amp;"_"&amp;D175&amp;F175&amp;E175</f>
        <v>John M. Olin Foundation_National Center for Policy Analysis2002100000</v>
      </c>
      <c r="C175" t="s">
        <v>37</v>
      </c>
      <c r="D175" t="s">
        <v>5</v>
      </c>
      <c r="E175" s="3">
        <v>100000</v>
      </c>
      <c r="F175">
        <v>2002</v>
      </c>
    </row>
    <row r="176" spans="1:6" x14ac:dyDescent="0.2">
      <c r="A176" t="s">
        <v>51</v>
      </c>
      <c r="B176" t="str">
        <f>C176&amp;"_"&amp;D176&amp;F176&amp;E176</f>
        <v>John M. Olin Foundation_National Center for Policy Analysis2000150000</v>
      </c>
      <c r="C176" t="s">
        <v>37</v>
      </c>
      <c r="D176" t="s">
        <v>5</v>
      </c>
      <c r="E176" s="3">
        <v>150000</v>
      </c>
      <c r="F176">
        <v>2000</v>
      </c>
    </row>
    <row r="177" spans="1:7" x14ac:dyDescent="0.2">
      <c r="A177" t="s">
        <v>51</v>
      </c>
      <c r="B177" t="str">
        <f>C177&amp;"_"&amp;D177&amp;F177&amp;E177</f>
        <v>John M. Olin Foundation_National Center for Policy Analysis1999125000</v>
      </c>
      <c r="C177" t="s">
        <v>37</v>
      </c>
      <c r="D177" t="s">
        <v>5</v>
      </c>
      <c r="E177" s="3">
        <v>125000</v>
      </c>
      <c r="F177">
        <v>1999</v>
      </c>
    </row>
    <row r="178" spans="1:7" x14ac:dyDescent="0.2">
      <c r="A178" t="s">
        <v>51</v>
      </c>
      <c r="B178" t="str">
        <f>C178&amp;"_"&amp;D178&amp;F178&amp;E178</f>
        <v>John M. Olin Foundation_National Center for Policy Analysis1998150000</v>
      </c>
      <c r="C178" t="s">
        <v>37</v>
      </c>
      <c r="D178" t="s">
        <v>5</v>
      </c>
      <c r="E178" s="3">
        <v>150000</v>
      </c>
      <c r="F178">
        <v>1998</v>
      </c>
    </row>
    <row r="179" spans="1:7" x14ac:dyDescent="0.2">
      <c r="A179" t="s">
        <v>51</v>
      </c>
      <c r="B179" t="str">
        <f>C179&amp;"_"&amp;D179&amp;F179&amp;E179</f>
        <v>John M. Olin Foundation_National Center for Policy Analysis1997125000</v>
      </c>
      <c r="C179" t="s">
        <v>37</v>
      </c>
      <c r="D179" t="s">
        <v>5</v>
      </c>
      <c r="E179" s="3">
        <v>125000</v>
      </c>
      <c r="F179">
        <v>1997</v>
      </c>
    </row>
    <row r="180" spans="1:7" x14ac:dyDescent="0.2">
      <c r="A180" t="s">
        <v>51</v>
      </c>
      <c r="B180" t="str">
        <f>C180&amp;"_"&amp;D180&amp;F180&amp;E180</f>
        <v>John M. Olin Foundation_National Center for Policy Analysis1996125000</v>
      </c>
      <c r="C180" t="s">
        <v>37</v>
      </c>
      <c r="D180" t="s">
        <v>5</v>
      </c>
      <c r="E180" s="3">
        <v>125000</v>
      </c>
      <c r="F180">
        <v>1996</v>
      </c>
    </row>
    <row r="181" spans="1:7" x14ac:dyDescent="0.2">
      <c r="A181" t="s">
        <v>51</v>
      </c>
      <c r="B181" t="str">
        <f>C181&amp;"_"&amp;D181&amp;F181&amp;E181</f>
        <v>John M. Olin Foundation_National Center for Policy Analysis1995100000</v>
      </c>
      <c r="C181" t="s">
        <v>37</v>
      </c>
      <c r="D181" t="s">
        <v>5</v>
      </c>
      <c r="E181" s="3">
        <v>100000</v>
      </c>
      <c r="F181">
        <v>1995</v>
      </c>
    </row>
    <row r="182" spans="1:7" x14ac:dyDescent="0.2">
      <c r="A182" t="s">
        <v>51</v>
      </c>
      <c r="B182" t="str">
        <f>C182&amp;"_"&amp;D182&amp;F182&amp;E182</f>
        <v>John M. Olin Foundation_National Center for Policy Analysis199435000</v>
      </c>
      <c r="C182" t="s">
        <v>37</v>
      </c>
      <c r="D182" t="s">
        <v>5</v>
      </c>
      <c r="E182" s="3">
        <v>35000</v>
      </c>
      <c r="F182">
        <v>1994</v>
      </c>
    </row>
    <row r="183" spans="1:7" x14ac:dyDescent="0.2">
      <c r="A183" t="s">
        <v>51</v>
      </c>
      <c r="B183" t="str">
        <f>C183&amp;"_"&amp;D183&amp;F183&amp;E183</f>
        <v>John M. Olin Foundation_National Center for Policy Analysis199450000</v>
      </c>
      <c r="C183" t="s">
        <v>37</v>
      </c>
      <c r="D183" t="s">
        <v>5</v>
      </c>
      <c r="E183" s="3">
        <v>50000</v>
      </c>
      <c r="F183">
        <v>1994</v>
      </c>
    </row>
    <row r="184" spans="1:7" x14ac:dyDescent="0.2">
      <c r="A184" t="s">
        <v>51</v>
      </c>
      <c r="B184" t="str">
        <f>C184&amp;"_"&amp;D184&amp;F184&amp;E184</f>
        <v>John M. Olin Foundation_National Center for Policy Analysis199325000</v>
      </c>
      <c r="C184" t="s">
        <v>37</v>
      </c>
      <c r="D184" t="s">
        <v>5</v>
      </c>
      <c r="E184" s="3">
        <v>25000</v>
      </c>
      <c r="F184">
        <v>1993</v>
      </c>
    </row>
    <row r="185" spans="1:7" x14ac:dyDescent="0.2">
      <c r="A185" t="s">
        <v>51</v>
      </c>
      <c r="B185" t="str">
        <f>C185&amp;"_"&amp;D185&amp;F185&amp;E185</f>
        <v>John M. Olin Foundation_National Center for Policy Analysis199284000</v>
      </c>
      <c r="C185" t="s">
        <v>37</v>
      </c>
      <c r="D185" t="s">
        <v>5</v>
      </c>
      <c r="E185" s="3">
        <v>84000</v>
      </c>
      <c r="F185">
        <v>1992</v>
      </c>
    </row>
    <row r="186" spans="1:7" x14ac:dyDescent="0.2">
      <c r="A186" t="s">
        <v>51</v>
      </c>
      <c r="B186" t="str">
        <f>C186&amp;"_"&amp;D186&amp;F186&amp;E186</f>
        <v>John William Pope Foundation_National Center for Policy Analysis201310000</v>
      </c>
      <c r="C186" t="s">
        <v>8</v>
      </c>
      <c r="D186" t="s">
        <v>5</v>
      </c>
      <c r="E186" s="3">
        <v>10000</v>
      </c>
      <c r="F186">
        <v>2013</v>
      </c>
    </row>
    <row r="187" spans="1:7" x14ac:dyDescent="0.2">
      <c r="A187" t="s">
        <v>51</v>
      </c>
      <c r="B187" t="str">
        <f>C187&amp;"_"&amp;D187&amp;F187&amp;E187</f>
        <v>John William Pope Foundation_National Center for Policy Analysis20115000</v>
      </c>
      <c r="C187" t="s">
        <v>8</v>
      </c>
      <c r="D187" t="s">
        <v>5</v>
      </c>
      <c r="E187" s="3">
        <v>5000</v>
      </c>
      <c r="F187">
        <v>2011</v>
      </c>
    </row>
    <row r="188" spans="1:7" x14ac:dyDescent="0.2">
      <c r="A188" t="s">
        <v>51</v>
      </c>
      <c r="B188" t="str">
        <f>C188&amp;"_"&amp;D188&amp;F188&amp;E188</f>
        <v>John William Pope Foundation_National Center for Policy Analysis20105000</v>
      </c>
      <c r="C188" t="s">
        <v>8</v>
      </c>
      <c r="D188" t="s">
        <v>5</v>
      </c>
      <c r="E188" s="3">
        <v>5000</v>
      </c>
      <c r="F188">
        <v>2010</v>
      </c>
    </row>
    <row r="189" spans="1:7" x14ac:dyDescent="0.2">
      <c r="A189">
        <v>990</v>
      </c>
      <c r="B189" t="str">
        <f>C189&amp;"_"&amp;D189&amp;F189&amp;E189</f>
        <v>Kickapoo Springs Foundation_National Center for Policy Analysis20145000</v>
      </c>
      <c r="C189" t="s">
        <v>85</v>
      </c>
      <c r="D189" t="s">
        <v>5</v>
      </c>
      <c r="E189" s="3">
        <v>5000</v>
      </c>
      <c r="F189">
        <v>2014</v>
      </c>
      <c r="G189" t="s">
        <v>54</v>
      </c>
    </row>
    <row r="190" spans="1:7" x14ac:dyDescent="0.2">
      <c r="A190">
        <v>990</v>
      </c>
      <c r="B190" t="str">
        <f>C190&amp;"_"&amp;D190&amp;F190&amp;E190</f>
        <v>Kickapoo Springs Foundation_National Center for Policy Analysis20135000</v>
      </c>
      <c r="C190" t="s">
        <v>85</v>
      </c>
      <c r="D190" t="s">
        <v>5</v>
      </c>
      <c r="E190" s="3">
        <v>5000</v>
      </c>
      <c r="F190">
        <v>2013</v>
      </c>
      <c r="G190" t="s">
        <v>54</v>
      </c>
    </row>
    <row r="191" spans="1:7" x14ac:dyDescent="0.2">
      <c r="A191">
        <v>990</v>
      </c>
      <c r="B191" t="str">
        <f>C191&amp;"_"&amp;D191&amp;F191&amp;E191</f>
        <v>Kickapoo Springs Foundation_National Center for Policy Analysis20125000</v>
      </c>
      <c r="C191" t="s">
        <v>85</v>
      </c>
      <c r="D191" t="s">
        <v>5</v>
      </c>
      <c r="E191" s="3">
        <v>5000</v>
      </c>
      <c r="F191">
        <v>2012</v>
      </c>
      <c r="G191" t="s">
        <v>54</v>
      </c>
    </row>
    <row r="192" spans="1:7" x14ac:dyDescent="0.2">
      <c r="A192">
        <v>990</v>
      </c>
      <c r="B192" t="str">
        <f>C192&amp;"_"&amp;D192&amp;F192&amp;E192</f>
        <v>Kickapoo Springs Foundation_National Center for Policy Analysis20105000</v>
      </c>
      <c r="C192" t="s">
        <v>85</v>
      </c>
      <c r="D192" t="s">
        <v>5</v>
      </c>
      <c r="E192" s="3">
        <v>5000</v>
      </c>
      <c r="F192">
        <v>2010</v>
      </c>
      <c r="G192" t="s">
        <v>54</v>
      </c>
    </row>
    <row r="193" spans="1:7" x14ac:dyDescent="0.2">
      <c r="A193" t="s">
        <v>51</v>
      </c>
      <c r="B193" t="str">
        <f>C193&amp;"_"&amp;D193&amp;F193&amp;E193</f>
        <v>Lovett and Ruth Peters Foundation_National Center for Policy Analysis201150000</v>
      </c>
      <c r="C193" t="s">
        <v>23</v>
      </c>
      <c r="D193" t="s">
        <v>5</v>
      </c>
      <c r="E193" s="3">
        <v>50000</v>
      </c>
      <c r="F193">
        <v>2011</v>
      </c>
    </row>
    <row r="194" spans="1:7" x14ac:dyDescent="0.2">
      <c r="A194" t="s">
        <v>51</v>
      </c>
      <c r="B194" t="str">
        <f>C194&amp;"_"&amp;D194&amp;F194&amp;E194</f>
        <v>Lovett and Ruth Peters Foundation_National Center for Policy Analysis200850000</v>
      </c>
      <c r="C194" t="s">
        <v>23</v>
      </c>
      <c r="D194" t="s">
        <v>5</v>
      </c>
      <c r="E194" s="3">
        <v>50000</v>
      </c>
      <c r="F194">
        <v>2008</v>
      </c>
    </row>
    <row r="195" spans="1:7" x14ac:dyDescent="0.2">
      <c r="A195" t="s">
        <v>51</v>
      </c>
      <c r="B195" t="str">
        <f>C195&amp;"_"&amp;D195&amp;F195&amp;E195</f>
        <v>Lovett and Ruth Peters Foundation_National Center for Policy Analysis200640000</v>
      </c>
      <c r="C195" t="s">
        <v>23</v>
      </c>
      <c r="D195" t="s">
        <v>5</v>
      </c>
      <c r="E195" s="3">
        <v>40000</v>
      </c>
      <c r="F195">
        <v>2006</v>
      </c>
    </row>
    <row r="196" spans="1:7" x14ac:dyDescent="0.2">
      <c r="A196" t="s">
        <v>51</v>
      </c>
      <c r="B196" t="str">
        <f>C196&amp;"_"&amp;D196&amp;F196&amp;E196</f>
        <v>Lovett and Ruth Peters Foundation_National Center for Policy Analysis20035000</v>
      </c>
      <c r="C196" t="s">
        <v>23</v>
      </c>
      <c r="D196" t="s">
        <v>5</v>
      </c>
      <c r="E196" s="3">
        <v>5000</v>
      </c>
      <c r="F196">
        <v>2003</v>
      </c>
    </row>
    <row r="197" spans="1:7" x14ac:dyDescent="0.2">
      <c r="A197" t="s">
        <v>51</v>
      </c>
      <c r="B197" t="str">
        <f>C197&amp;"_"&amp;D197&amp;F197&amp;E197</f>
        <v>Lovett and Ruth Peters Foundation_National Center for Policy Analysis20025000</v>
      </c>
      <c r="C197" t="s">
        <v>23</v>
      </c>
      <c r="D197" t="s">
        <v>5</v>
      </c>
      <c r="E197" s="3">
        <v>5000</v>
      </c>
      <c r="F197">
        <v>2002</v>
      </c>
    </row>
    <row r="198" spans="1:7" x14ac:dyDescent="0.2">
      <c r="A198" t="s">
        <v>51</v>
      </c>
      <c r="B198" t="str">
        <f>C198&amp;"_"&amp;D198&amp;F198&amp;E198</f>
        <v>Lynn &amp; Foster Friess Family Foundation_National Center for Policy Analysis20031000</v>
      </c>
      <c r="C198" t="s">
        <v>50</v>
      </c>
      <c r="D198" t="s">
        <v>5</v>
      </c>
      <c r="E198" s="3">
        <v>1000</v>
      </c>
      <c r="F198">
        <v>2003</v>
      </c>
    </row>
    <row r="199" spans="1:7" x14ac:dyDescent="0.2">
      <c r="A199">
        <v>990</v>
      </c>
      <c r="B199" t="str">
        <f>C199&amp;"_"&amp;D199&amp;F199&amp;E199</f>
        <v>Marcus Foundation_National Center for Policy Analysis2016100000</v>
      </c>
      <c r="C199" t="s">
        <v>94</v>
      </c>
      <c r="D199" t="s">
        <v>5</v>
      </c>
      <c r="E199" s="3">
        <v>100000</v>
      </c>
      <c r="F199">
        <v>2016</v>
      </c>
      <c r="G199" t="s">
        <v>54</v>
      </c>
    </row>
    <row r="200" spans="1:7" x14ac:dyDescent="0.2">
      <c r="A200">
        <v>990</v>
      </c>
      <c r="B200" t="str">
        <f>C200&amp;"_"&amp;D200&amp;F200&amp;E200</f>
        <v>Marcus Foundation_National Center for Policy Analysis2013100000</v>
      </c>
      <c r="C200" t="s">
        <v>94</v>
      </c>
      <c r="D200" t="s">
        <v>5</v>
      </c>
      <c r="E200" s="3">
        <v>100000</v>
      </c>
      <c r="F200">
        <v>2013</v>
      </c>
      <c r="G200" t="s">
        <v>54</v>
      </c>
    </row>
    <row r="201" spans="1:7" x14ac:dyDescent="0.2">
      <c r="A201">
        <v>990</v>
      </c>
      <c r="B201" t="str">
        <f>C201&amp;"_"&amp;D201&amp;F201&amp;E201</f>
        <v>National Christian Charitable Foundation_National Center for Policy Analysis20011000</v>
      </c>
      <c r="C201" t="s">
        <v>86</v>
      </c>
      <c r="D201" t="s">
        <v>5</v>
      </c>
      <c r="E201" s="3">
        <v>1000</v>
      </c>
      <c r="F201">
        <v>2001</v>
      </c>
      <c r="G201" t="s">
        <v>54</v>
      </c>
    </row>
    <row r="202" spans="1:7" x14ac:dyDescent="0.2">
      <c r="A202" t="s">
        <v>51</v>
      </c>
      <c r="B202" t="str">
        <f>C202&amp;"_"&amp;D202&amp;F202&amp;E202</f>
        <v>Philip M. McKenna Foundation_National Center for Policy Analysis200310000</v>
      </c>
      <c r="C202" t="s">
        <v>36</v>
      </c>
      <c r="D202" t="s">
        <v>5</v>
      </c>
      <c r="E202" s="3">
        <v>10000</v>
      </c>
      <c r="F202">
        <v>2003</v>
      </c>
    </row>
    <row r="203" spans="1:7" x14ac:dyDescent="0.2">
      <c r="A203" t="s">
        <v>51</v>
      </c>
      <c r="B203" t="str">
        <f>C203&amp;"_"&amp;D203&amp;F203&amp;E203</f>
        <v>Philip M. McKenna Foundation_National Center for Policy Analysis200210000</v>
      </c>
      <c r="C203" t="s">
        <v>36</v>
      </c>
      <c r="D203" t="s">
        <v>5</v>
      </c>
      <c r="E203" s="3">
        <v>10000</v>
      </c>
      <c r="F203">
        <v>2002</v>
      </c>
    </row>
    <row r="204" spans="1:7" x14ac:dyDescent="0.2">
      <c r="A204" t="s">
        <v>51</v>
      </c>
      <c r="B204" t="str">
        <f>C204&amp;"_"&amp;D204&amp;F204&amp;E204</f>
        <v>Philip M. McKenna Foundation_National Center for Policy Analysis200110000</v>
      </c>
      <c r="C204" t="s">
        <v>36</v>
      </c>
      <c r="D204" t="s">
        <v>5</v>
      </c>
      <c r="E204" s="3">
        <v>10000</v>
      </c>
      <c r="F204">
        <v>2001</v>
      </c>
    </row>
    <row r="205" spans="1:7" x14ac:dyDescent="0.2">
      <c r="A205" t="s">
        <v>51</v>
      </c>
      <c r="B205" t="str">
        <f>C205&amp;"_"&amp;D205&amp;F205&amp;E205</f>
        <v>Philip M. McKenna Foundation_National Center for Policy Analysis200010000</v>
      </c>
      <c r="C205" t="s">
        <v>36</v>
      </c>
      <c r="D205" t="s">
        <v>5</v>
      </c>
      <c r="E205" s="3">
        <v>10000</v>
      </c>
      <c r="F205">
        <v>2000</v>
      </c>
    </row>
    <row r="206" spans="1:7" x14ac:dyDescent="0.2">
      <c r="A206" t="s">
        <v>51</v>
      </c>
      <c r="B206" t="str">
        <f>C206&amp;"_"&amp;D206&amp;F206&amp;E206</f>
        <v>Philip M. McKenna Foundation_National Center for Policy Analysis199910000</v>
      </c>
      <c r="C206" t="s">
        <v>36</v>
      </c>
      <c r="D206" t="s">
        <v>5</v>
      </c>
      <c r="E206" s="3">
        <v>10000</v>
      </c>
      <c r="F206">
        <v>1999</v>
      </c>
    </row>
    <row r="207" spans="1:7" x14ac:dyDescent="0.2">
      <c r="A207" t="s">
        <v>51</v>
      </c>
      <c r="B207" t="str">
        <f>C207&amp;"_"&amp;D207&amp;F207&amp;E207</f>
        <v>Philip M. McKenna Foundation_National Center for Policy Analysis199810000</v>
      </c>
      <c r="C207" t="s">
        <v>36</v>
      </c>
      <c r="D207" t="s">
        <v>5</v>
      </c>
      <c r="E207" s="3">
        <v>10000</v>
      </c>
      <c r="F207">
        <v>1998</v>
      </c>
    </row>
    <row r="208" spans="1:7" x14ac:dyDescent="0.2">
      <c r="A208" t="s">
        <v>51</v>
      </c>
      <c r="B208" t="str">
        <f>C208&amp;"_"&amp;D208&amp;F208&amp;E208</f>
        <v>Philip M. McKenna Foundation_National Center for Policy Analysis19975000</v>
      </c>
      <c r="C208" t="s">
        <v>36</v>
      </c>
      <c r="D208" t="s">
        <v>5</v>
      </c>
      <c r="E208" s="3">
        <v>5000</v>
      </c>
      <c r="F208">
        <v>1997</v>
      </c>
    </row>
    <row r="209" spans="1:7" x14ac:dyDescent="0.2">
      <c r="A209" t="s">
        <v>51</v>
      </c>
      <c r="B209" t="str">
        <f>C209&amp;"_"&amp;D209&amp;F209&amp;E209</f>
        <v>Philip M. McKenna Foundation_National Center for Policy Analysis19965000</v>
      </c>
      <c r="C209" t="s">
        <v>36</v>
      </c>
      <c r="D209" t="s">
        <v>5</v>
      </c>
      <c r="E209" s="3">
        <v>5000</v>
      </c>
      <c r="F209">
        <v>1996</v>
      </c>
    </row>
    <row r="210" spans="1:7" x14ac:dyDescent="0.2">
      <c r="A210" t="s">
        <v>51</v>
      </c>
      <c r="B210" t="str">
        <f>C210&amp;"_"&amp;D210&amp;F210&amp;E210</f>
        <v>Pierre F. and Enid Goodrich Foundation_National Center for Policy Analysis201320000</v>
      </c>
      <c r="C210" t="s">
        <v>7</v>
      </c>
      <c r="D210" t="s">
        <v>5</v>
      </c>
      <c r="E210" s="3">
        <v>20000</v>
      </c>
      <c r="F210">
        <v>2013</v>
      </c>
    </row>
    <row r="211" spans="1:7" x14ac:dyDescent="0.2">
      <c r="A211">
        <v>990</v>
      </c>
      <c r="B211" t="str">
        <f>C211&amp;"_"&amp;D211&amp;F211&amp;E211</f>
        <v>Robert P. Rotella Foundation_National Center for Policy Analysis20152500</v>
      </c>
      <c r="C211" t="s">
        <v>20</v>
      </c>
      <c r="D211" t="s">
        <v>5</v>
      </c>
      <c r="E211" s="3">
        <v>2500</v>
      </c>
      <c r="F211">
        <v>2015</v>
      </c>
    </row>
    <row r="212" spans="1:7" x14ac:dyDescent="0.2">
      <c r="A212">
        <v>990</v>
      </c>
      <c r="B212" t="str">
        <f>C212&amp;"_"&amp;D212&amp;F212&amp;E212</f>
        <v>Robert P. Rotella Foundation_National Center for Policy Analysis20142500</v>
      </c>
      <c r="C212" t="s">
        <v>20</v>
      </c>
      <c r="D212" t="s">
        <v>5</v>
      </c>
      <c r="E212" s="3">
        <v>2500</v>
      </c>
      <c r="F212">
        <v>2014</v>
      </c>
    </row>
    <row r="213" spans="1:7" x14ac:dyDescent="0.2">
      <c r="A213" t="s">
        <v>51</v>
      </c>
      <c r="B213" t="str">
        <f>C213&amp;"_"&amp;D213&amp;F213&amp;E213</f>
        <v>Robert P. Rotella Foundation_National Center for Policy Analysis20122500</v>
      </c>
      <c r="C213" t="s">
        <v>20</v>
      </c>
      <c r="D213" t="s">
        <v>5</v>
      </c>
      <c r="E213" s="3">
        <v>2500</v>
      </c>
      <c r="F213">
        <v>2012</v>
      </c>
    </row>
    <row r="214" spans="1:7" x14ac:dyDescent="0.2">
      <c r="A214">
        <v>990</v>
      </c>
      <c r="B214" t="str">
        <f>C214&amp;"_"&amp;D214&amp;F214&amp;E214</f>
        <v>Sarah Scaife Foundation_National Center for Policy Analysis2013100000</v>
      </c>
      <c r="C214" t="s">
        <v>14</v>
      </c>
      <c r="D214" t="s">
        <v>5</v>
      </c>
      <c r="E214" s="3">
        <v>100000</v>
      </c>
      <c r="F214">
        <v>2013</v>
      </c>
      <c r="G214" t="s">
        <v>54</v>
      </c>
    </row>
    <row r="215" spans="1:7" x14ac:dyDescent="0.2">
      <c r="A215" t="s">
        <v>51</v>
      </c>
      <c r="B215" t="str">
        <f>C215&amp;"_"&amp;D215&amp;F215&amp;E215</f>
        <v>Sarah Scaife Foundation_National Center for Policy Analysis2012100000</v>
      </c>
      <c r="C215" t="s">
        <v>14</v>
      </c>
      <c r="D215" t="s">
        <v>5</v>
      </c>
      <c r="E215" s="3">
        <v>100000</v>
      </c>
      <c r="F215">
        <v>2012</v>
      </c>
    </row>
    <row r="216" spans="1:7" x14ac:dyDescent="0.2">
      <c r="A216" t="s">
        <v>51</v>
      </c>
      <c r="B216" t="str">
        <f>C216&amp;"_"&amp;D216&amp;F216&amp;E216</f>
        <v>Sarah Scaife Foundation_National Center for Policy Analysis2011150000</v>
      </c>
      <c r="C216" t="s">
        <v>14</v>
      </c>
      <c r="D216" t="s">
        <v>5</v>
      </c>
      <c r="E216" s="3">
        <v>150000</v>
      </c>
      <c r="F216">
        <v>2011</v>
      </c>
    </row>
    <row r="217" spans="1:7" x14ac:dyDescent="0.2">
      <c r="A217" t="s">
        <v>51</v>
      </c>
      <c r="B217" t="str">
        <f>C217&amp;"_"&amp;D217&amp;F217&amp;E217</f>
        <v>Sarah Scaife Foundation_National Center for Policy Analysis2010100000</v>
      </c>
      <c r="C217" t="s">
        <v>14</v>
      </c>
      <c r="D217" t="s">
        <v>5</v>
      </c>
      <c r="E217" s="3">
        <v>100000</v>
      </c>
      <c r="F217">
        <v>2010</v>
      </c>
    </row>
    <row r="218" spans="1:7" x14ac:dyDescent="0.2">
      <c r="A218" t="s">
        <v>51</v>
      </c>
      <c r="B218" t="str">
        <f>C218&amp;"_"&amp;D218&amp;F218&amp;E218</f>
        <v>Sarah Scaife Foundation_National Center for Policy Analysis2009112500</v>
      </c>
      <c r="C218" t="s">
        <v>14</v>
      </c>
      <c r="D218" t="s">
        <v>5</v>
      </c>
      <c r="E218" s="3">
        <v>112500</v>
      </c>
      <c r="F218">
        <v>2009</v>
      </c>
    </row>
    <row r="219" spans="1:7" x14ac:dyDescent="0.2">
      <c r="A219" t="s">
        <v>51</v>
      </c>
      <c r="B219" t="str">
        <f>C219&amp;"_"&amp;D219&amp;F219&amp;E219</f>
        <v>Sarah Scaife Foundation_National Center for Policy Analysis200862500</v>
      </c>
      <c r="C219" t="s">
        <v>14</v>
      </c>
      <c r="D219" t="s">
        <v>5</v>
      </c>
      <c r="E219" s="3">
        <v>62500</v>
      </c>
      <c r="F219">
        <v>2008</v>
      </c>
    </row>
    <row r="220" spans="1:7" x14ac:dyDescent="0.2">
      <c r="A220" t="s">
        <v>51</v>
      </c>
      <c r="B220" t="str">
        <f>C220&amp;"_"&amp;D220&amp;F220&amp;E220</f>
        <v>Sarah Scaife Foundation_National Center for Policy Analysis2007125000</v>
      </c>
      <c r="C220" t="s">
        <v>14</v>
      </c>
      <c r="D220" t="s">
        <v>5</v>
      </c>
      <c r="E220" s="3">
        <v>125000</v>
      </c>
      <c r="F220">
        <v>2007</v>
      </c>
    </row>
    <row r="221" spans="1:7" x14ac:dyDescent="0.2">
      <c r="A221" t="s">
        <v>51</v>
      </c>
      <c r="B221" t="str">
        <f>C221&amp;"_"&amp;D221&amp;F221&amp;E221</f>
        <v>Sarah Scaife Foundation_National Center for Policy Analysis2006125000</v>
      </c>
      <c r="C221" t="s">
        <v>14</v>
      </c>
      <c r="D221" t="s">
        <v>5</v>
      </c>
      <c r="E221" s="3">
        <v>125000</v>
      </c>
      <c r="F221">
        <v>2006</v>
      </c>
    </row>
    <row r="222" spans="1:7" x14ac:dyDescent="0.2">
      <c r="A222" t="s">
        <v>51</v>
      </c>
      <c r="B222" t="str">
        <f>C222&amp;"_"&amp;D222&amp;F222&amp;E222</f>
        <v>Sarah Scaife Foundation_National Center for Policy Analysis2005125000</v>
      </c>
      <c r="C222" t="s">
        <v>14</v>
      </c>
      <c r="D222" t="s">
        <v>5</v>
      </c>
      <c r="E222" s="3">
        <v>125000</v>
      </c>
      <c r="F222">
        <v>2005</v>
      </c>
    </row>
    <row r="223" spans="1:7" x14ac:dyDescent="0.2">
      <c r="A223" t="s">
        <v>51</v>
      </c>
      <c r="B223" t="str">
        <f>C223&amp;"_"&amp;D223&amp;F223&amp;E223</f>
        <v>Sarah Scaife Foundation_National Center for Policy Analysis2004125000</v>
      </c>
      <c r="C223" t="s">
        <v>14</v>
      </c>
      <c r="D223" t="s">
        <v>5</v>
      </c>
      <c r="E223" s="3">
        <v>125000</v>
      </c>
      <c r="F223">
        <v>2004</v>
      </c>
    </row>
    <row r="224" spans="1:7" x14ac:dyDescent="0.2">
      <c r="A224" t="s">
        <v>51</v>
      </c>
      <c r="B224" t="str">
        <f>C224&amp;"_"&amp;D224&amp;F224&amp;E224</f>
        <v>Sarah Scaife Foundation_National Center for Policy Analysis2003125000</v>
      </c>
      <c r="C224" t="s">
        <v>14</v>
      </c>
      <c r="D224" t="s">
        <v>5</v>
      </c>
      <c r="E224" s="3">
        <v>125000</v>
      </c>
      <c r="F224">
        <v>2003</v>
      </c>
    </row>
    <row r="225" spans="1:7" x14ac:dyDescent="0.2">
      <c r="A225" t="s">
        <v>51</v>
      </c>
      <c r="B225" t="str">
        <f>C225&amp;"_"&amp;D225&amp;F225&amp;E225</f>
        <v>Sarah Scaife Foundation_National Center for Policy Analysis2002175000</v>
      </c>
      <c r="C225" t="s">
        <v>14</v>
      </c>
      <c r="D225" t="s">
        <v>5</v>
      </c>
      <c r="E225" s="3">
        <v>175000</v>
      </c>
      <c r="F225">
        <v>2002</v>
      </c>
    </row>
    <row r="226" spans="1:7" x14ac:dyDescent="0.2">
      <c r="A226" t="s">
        <v>51</v>
      </c>
      <c r="B226" t="str">
        <f>C226&amp;"_"&amp;D226&amp;F226&amp;E226</f>
        <v>Sarah Scaife Foundation_National Center for Policy Analysis200175000</v>
      </c>
      <c r="C226" t="s">
        <v>14</v>
      </c>
      <c r="D226" t="s">
        <v>5</v>
      </c>
      <c r="E226" s="3">
        <v>75000</v>
      </c>
      <c r="F226">
        <v>2001</v>
      </c>
    </row>
    <row r="227" spans="1:7" x14ac:dyDescent="0.2">
      <c r="A227" t="s">
        <v>51</v>
      </c>
      <c r="B227" t="str">
        <f>C227&amp;"_"&amp;D227&amp;F227&amp;E227</f>
        <v>Sarah Scaife Foundation_National Center for Policy Analysis2000150000</v>
      </c>
      <c r="C227" t="s">
        <v>14</v>
      </c>
      <c r="D227" t="s">
        <v>5</v>
      </c>
      <c r="E227" s="3">
        <v>150000</v>
      </c>
      <c r="F227">
        <v>2000</v>
      </c>
    </row>
    <row r="228" spans="1:7" x14ac:dyDescent="0.2">
      <c r="A228" t="s">
        <v>51</v>
      </c>
      <c r="B228" t="str">
        <f>C228&amp;"_"&amp;D228&amp;F228&amp;E228</f>
        <v>Sarah Scaife Foundation_National Center for Policy Analysis1999150000</v>
      </c>
      <c r="C228" t="s">
        <v>14</v>
      </c>
      <c r="D228" t="s">
        <v>5</v>
      </c>
      <c r="E228" s="3">
        <v>150000</v>
      </c>
      <c r="F228">
        <v>1999</v>
      </c>
    </row>
    <row r="229" spans="1:7" x14ac:dyDescent="0.2">
      <c r="A229" t="s">
        <v>51</v>
      </c>
      <c r="B229" t="str">
        <f>C229&amp;"_"&amp;D229&amp;F229&amp;E229</f>
        <v>Sarah Scaife Foundation_National Center for Policy Analysis1998125000</v>
      </c>
      <c r="C229" t="s">
        <v>14</v>
      </c>
      <c r="D229" t="s">
        <v>5</v>
      </c>
      <c r="E229" s="3">
        <v>125000</v>
      </c>
      <c r="F229">
        <v>1998</v>
      </c>
    </row>
    <row r="230" spans="1:7" x14ac:dyDescent="0.2">
      <c r="A230" t="s">
        <v>51</v>
      </c>
      <c r="B230" t="str">
        <f>C230&amp;"_"&amp;D230&amp;F230&amp;E230</f>
        <v>Sarah Scaife Foundation_National Center for Policy Analysis1997150000</v>
      </c>
      <c r="C230" t="s">
        <v>14</v>
      </c>
      <c r="D230" t="s">
        <v>5</v>
      </c>
      <c r="E230" s="3">
        <v>150000</v>
      </c>
      <c r="F230">
        <v>1997</v>
      </c>
    </row>
    <row r="231" spans="1:7" x14ac:dyDescent="0.2">
      <c r="A231" t="s">
        <v>51</v>
      </c>
      <c r="B231" t="str">
        <f>C231&amp;"_"&amp;D231&amp;F231&amp;E231</f>
        <v>Sarah Scaife Foundation_National Center for Policy Analysis1996105000</v>
      </c>
      <c r="C231" t="s">
        <v>14</v>
      </c>
      <c r="D231" t="s">
        <v>5</v>
      </c>
      <c r="E231" s="3">
        <v>105000</v>
      </c>
      <c r="F231">
        <v>1996</v>
      </c>
    </row>
    <row r="232" spans="1:7" x14ac:dyDescent="0.2">
      <c r="A232" t="s">
        <v>51</v>
      </c>
      <c r="B232" t="str">
        <f>C232&amp;"_"&amp;D232&amp;F232&amp;E232</f>
        <v>Sarah Scaife Foundation_National Center for Policy Analysis1995135000</v>
      </c>
      <c r="C232" t="s">
        <v>14</v>
      </c>
      <c r="D232" t="s">
        <v>5</v>
      </c>
      <c r="E232" s="3">
        <v>135000</v>
      </c>
      <c r="F232">
        <v>1995</v>
      </c>
    </row>
    <row r="233" spans="1:7" x14ac:dyDescent="0.2">
      <c r="A233" t="s">
        <v>51</v>
      </c>
      <c r="B233" t="str">
        <f>C233&amp;"_"&amp;D233&amp;F233&amp;E233</f>
        <v>Sarah Scaife Foundation_National Center for Policy Analysis198835000</v>
      </c>
      <c r="C233" t="s">
        <v>14</v>
      </c>
      <c r="D233" t="s">
        <v>5</v>
      </c>
      <c r="E233" s="3">
        <v>35000</v>
      </c>
      <c r="F233">
        <v>1988</v>
      </c>
    </row>
    <row r="234" spans="1:7" x14ac:dyDescent="0.2">
      <c r="A234" t="s">
        <v>51</v>
      </c>
      <c r="B234" t="str">
        <f>C234&amp;"_"&amp;D234&amp;F234&amp;E234</f>
        <v>Sarah Scaife Foundation_National Center for Policy Analysis198735000</v>
      </c>
      <c r="C234" t="s">
        <v>14</v>
      </c>
      <c r="D234" t="s">
        <v>5</v>
      </c>
      <c r="E234" s="3">
        <v>35000</v>
      </c>
      <c r="F234">
        <v>1987</v>
      </c>
    </row>
    <row r="235" spans="1:7" x14ac:dyDescent="0.2">
      <c r="A235" t="s">
        <v>51</v>
      </c>
      <c r="B235" t="str">
        <f>C235&amp;"_"&amp;D235&amp;F235&amp;E235</f>
        <v>Scaife Family Foundation_National Center for Policy Analysis199875000</v>
      </c>
      <c r="C235" t="s">
        <v>44</v>
      </c>
      <c r="D235" t="s">
        <v>5</v>
      </c>
      <c r="E235" s="3">
        <v>75000</v>
      </c>
      <c r="F235">
        <v>1998</v>
      </c>
    </row>
    <row r="236" spans="1:7" x14ac:dyDescent="0.2">
      <c r="A236" t="s">
        <v>51</v>
      </c>
      <c r="B236" t="str">
        <f>C236&amp;"_"&amp;D236&amp;F236&amp;E236</f>
        <v>Scaife Family Foundation_National Center for Policy Analysis199725000</v>
      </c>
      <c r="C236" t="s">
        <v>44</v>
      </c>
      <c r="D236" t="s">
        <v>5</v>
      </c>
      <c r="E236" s="3">
        <v>25000</v>
      </c>
      <c r="F236">
        <v>1997</v>
      </c>
    </row>
    <row r="237" spans="1:7" x14ac:dyDescent="0.2">
      <c r="A237">
        <v>990</v>
      </c>
      <c r="B237" t="str">
        <f>C237&amp;"_"&amp;D237&amp;F237&amp;E237</f>
        <v>Schwab Charitable Fund_National Center for Policy Analysis20146150</v>
      </c>
      <c r="C237" t="s">
        <v>87</v>
      </c>
      <c r="D237" t="s">
        <v>5</v>
      </c>
      <c r="E237" s="3">
        <v>6150</v>
      </c>
      <c r="F237">
        <v>2014</v>
      </c>
      <c r="G237" t="s">
        <v>54</v>
      </c>
    </row>
    <row r="238" spans="1:7" x14ac:dyDescent="0.2">
      <c r="A238">
        <v>990</v>
      </c>
      <c r="B238" t="str">
        <f>C238&amp;"_"&amp;D238&amp;F238&amp;E238</f>
        <v>Schwab Charitable Fund_National Center for Policy Analysis201310650</v>
      </c>
      <c r="C238" t="s">
        <v>87</v>
      </c>
      <c r="D238" t="s">
        <v>5</v>
      </c>
      <c r="E238" s="3">
        <v>10650</v>
      </c>
      <c r="F238">
        <v>2013</v>
      </c>
      <c r="G238" t="s">
        <v>54</v>
      </c>
    </row>
    <row r="239" spans="1:7" x14ac:dyDescent="0.2">
      <c r="A239">
        <v>990</v>
      </c>
      <c r="B239" t="str">
        <f>C239&amp;"_"&amp;D239&amp;F239&amp;E239</f>
        <v>Schwab Charitable Fund_National Center for Policy Analysis201211650</v>
      </c>
      <c r="C239" t="s">
        <v>87</v>
      </c>
      <c r="D239" t="s">
        <v>5</v>
      </c>
      <c r="E239" s="3">
        <v>11650</v>
      </c>
      <c r="F239">
        <v>2012</v>
      </c>
      <c r="G239" t="s">
        <v>54</v>
      </c>
    </row>
    <row r="240" spans="1:7" x14ac:dyDescent="0.2">
      <c r="A240">
        <v>990</v>
      </c>
      <c r="B240" t="str">
        <f>C240&amp;"_"&amp;D240&amp;F240&amp;E240</f>
        <v>Schwab Charitable Fund_National Center for Policy Analysis20116500</v>
      </c>
      <c r="C240" t="s">
        <v>87</v>
      </c>
      <c r="D240" t="s">
        <v>5</v>
      </c>
      <c r="E240" s="3">
        <v>6500</v>
      </c>
      <c r="F240">
        <v>2011</v>
      </c>
      <c r="G240" t="s">
        <v>54</v>
      </c>
    </row>
    <row r="241" spans="1:8" x14ac:dyDescent="0.2">
      <c r="A241">
        <v>990</v>
      </c>
      <c r="B241" t="str">
        <f>C241&amp;"_"&amp;D241&amp;F241&amp;E241</f>
        <v>Schwab Charitable Fund_National Center for Policy Analysis201017400</v>
      </c>
      <c r="C241" t="s">
        <v>87</v>
      </c>
      <c r="D241" t="s">
        <v>5</v>
      </c>
      <c r="E241" s="3">
        <v>17400</v>
      </c>
      <c r="F241">
        <v>2010</v>
      </c>
      <c r="G241" t="s">
        <v>54</v>
      </c>
    </row>
    <row r="242" spans="1:8" x14ac:dyDescent="0.2">
      <c r="A242">
        <v>990</v>
      </c>
      <c r="B242" t="str">
        <f>C242&amp;"_"&amp;D242&amp;F242&amp;E242</f>
        <v>Schwab Charitable Fund_National Center for Policy Analysis20081000</v>
      </c>
      <c r="C242" t="s">
        <v>87</v>
      </c>
      <c r="D242" t="s">
        <v>5</v>
      </c>
      <c r="E242" s="3">
        <v>1000</v>
      </c>
      <c r="F242">
        <v>2008</v>
      </c>
      <c r="G242" t="s">
        <v>54</v>
      </c>
      <c r="H242" t="s">
        <v>95</v>
      </c>
    </row>
    <row r="243" spans="1:8" x14ac:dyDescent="0.2">
      <c r="A243">
        <v>990</v>
      </c>
      <c r="B243" t="str">
        <f>C243&amp;"_"&amp;D243&amp;F243&amp;E243</f>
        <v>Schwab Charitable Fund_National Center for Policy Analysis20071000</v>
      </c>
      <c r="C243" t="s">
        <v>87</v>
      </c>
      <c r="D243" t="s">
        <v>5</v>
      </c>
      <c r="E243" s="3">
        <v>1000</v>
      </c>
      <c r="F243">
        <v>2007</v>
      </c>
      <c r="G243" t="s">
        <v>54</v>
      </c>
      <c r="H243" t="s">
        <v>95</v>
      </c>
    </row>
    <row r="244" spans="1:8" x14ac:dyDescent="0.2">
      <c r="A244">
        <v>990</v>
      </c>
      <c r="B244" t="str">
        <f>C244&amp;"_"&amp;D244&amp;F244&amp;E244</f>
        <v>Searle Freedom Trust_National Center for Policy Analysis201450000</v>
      </c>
      <c r="C244" t="s">
        <v>16</v>
      </c>
      <c r="D244" t="s">
        <v>5</v>
      </c>
      <c r="E244" s="3">
        <v>50000</v>
      </c>
      <c r="F244">
        <v>2014</v>
      </c>
      <c r="G244" t="s">
        <v>54</v>
      </c>
    </row>
    <row r="245" spans="1:8" x14ac:dyDescent="0.2">
      <c r="A245">
        <v>990</v>
      </c>
      <c r="B245" t="str">
        <f>C245&amp;"_"&amp;D245&amp;F245&amp;E245</f>
        <v>Searle Freedom Trust_National Center for Policy Analysis2013100000</v>
      </c>
      <c r="C245" t="s">
        <v>16</v>
      </c>
      <c r="D245" t="s">
        <v>5</v>
      </c>
      <c r="E245" s="3">
        <v>100000</v>
      </c>
      <c r="F245">
        <v>2013</v>
      </c>
      <c r="G245" t="s">
        <v>54</v>
      </c>
    </row>
    <row r="246" spans="1:8" x14ac:dyDescent="0.2">
      <c r="A246" t="s">
        <v>51</v>
      </c>
      <c r="B246" t="str">
        <f>C246&amp;"_"&amp;D246&amp;F246&amp;E246</f>
        <v>Searle Freedom Trust_National Center for Policy Analysis201255000</v>
      </c>
      <c r="C246" t="s">
        <v>16</v>
      </c>
      <c r="D246" t="s">
        <v>5</v>
      </c>
      <c r="E246" s="3">
        <v>55000</v>
      </c>
      <c r="F246">
        <v>2012</v>
      </c>
    </row>
    <row r="247" spans="1:8" x14ac:dyDescent="0.2">
      <c r="A247" t="s">
        <v>51</v>
      </c>
      <c r="B247" t="str">
        <f>C247&amp;"_"&amp;D247&amp;F247&amp;E247</f>
        <v>Searle Freedom Trust_National Center for Policy Analysis201150000</v>
      </c>
      <c r="C247" t="s">
        <v>16</v>
      </c>
      <c r="D247" t="s">
        <v>5</v>
      </c>
      <c r="E247" s="3">
        <v>50000</v>
      </c>
      <c r="F247">
        <v>2011</v>
      </c>
    </row>
    <row r="248" spans="1:8" x14ac:dyDescent="0.2">
      <c r="A248" t="s">
        <v>51</v>
      </c>
      <c r="B248" t="str">
        <f>C248&amp;"_"&amp;D248&amp;F248&amp;E248</f>
        <v>Searle Freedom Trust_National Center for Policy Analysis200225000</v>
      </c>
      <c r="C248" t="s">
        <v>16</v>
      </c>
      <c r="D248" t="s">
        <v>5</v>
      </c>
      <c r="E248" s="3">
        <v>25000</v>
      </c>
      <c r="F248">
        <v>2002</v>
      </c>
    </row>
    <row r="249" spans="1:8" x14ac:dyDescent="0.2">
      <c r="A249" t="s">
        <v>51</v>
      </c>
      <c r="B249" t="str">
        <f>C249&amp;"_"&amp;D249&amp;F249&amp;E249</f>
        <v>The Carthage Foundation_National Center for Policy Analysis199765000</v>
      </c>
      <c r="C249" t="s">
        <v>45</v>
      </c>
      <c r="D249" t="s">
        <v>5</v>
      </c>
      <c r="E249" s="3">
        <v>65000</v>
      </c>
      <c r="F249">
        <v>1997</v>
      </c>
    </row>
    <row r="250" spans="1:8" x14ac:dyDescent="0.2">
      <c r="A250" t="s">
        <v>51</v>
      </c>
      <c r="B250" t="str">
        <f>C250&amp;"_"&amp;D250&amp;F250&amp;E250</f>
        <v>The Carthage Foundation_National Center for Policy Analysis199450000</v>
      </c>
      <c r="C250" t="s">
        <v>45</v>
      </c>
      <c r="D250" t="s">
        <v>5</v>
      </c>
      <c r="E250" s="3">
        <v>50000</v>
      </c>
      <c r="F250">
        <v>1994</v>
      </c>
    </row>
    <row r="251" spans="1:8" x14ac:dyDescent="0.2">
      <c r="A251" t="s">
        <v>51</v>
      </c>
      <c r="B251" t="str">
        <f>C251&amp;"_"&amp;D251&amp;F251&amp;E251</f>
        <v>The Carthage Foundation_National Center for Policy Analysis1993105000</v>
      </c>
      <c r="C251" t="s">
        <v>45</v>
      </c>
      <c r="D251" t="s">
        <v>5</v>
      </c>
      <c r="E251" s="3">
        <v>105000</v>
      </c>
      <c r="F251">
        <v>1993</v>
      </c>
    </row>
    <row r="252" spans="1:8" x14ac:dyDescent="0.2">
      <c r="A252" t="s">
        <v>51</v>
      </c>
      <c r="B252" t="str">
        <f>C252&amp;"_"&amp;D252&amp;F252&amp;E252</f>
        <v>The Carthage Foundation_National Center for Policy Analysis1992100000</v>
      </c>
      <c r="C252" t="s">
        <v>45</v>
      </c>
      <c r="D252" t="s">
        <v>5</v>
      </c>
      <c r="E252" s="3">
        <v>100000</v>
      </c>
      <c r="F252">
        <v>1992</v>
      </c>
    </row>
    <row r="253" spans="1:8" x14ac:dyDescent="0.2">
      <c r="A253" t="s">
        <v>51</v>
      </c>
      <c r="B253" t="str">
        <f>C253&amp;"_"&amp;D253&amp;F253&amp;E253</f>
        <v>The Carthage Foundation_National Center for Policy Analysis199150000</v>
      </c>
      <c r="C253" t="s">
        <v>45</v>
      </c>
      <c r="D253" t="s">
        <v>5</v>
      </c>
      <c r="E253" s="3">
        <v>50000</v>
      </c>
      <c r="F253">
        <v>1991</v>
      </c>
    </row>
    <row r="254" spans="1:8" x14ac:dyDescent="0.2">
      <c r="A254" t="s">
        <v>51</v>
      </c>
      <c r="B254" t="str">
        <f>C254&amp;"_"&amp;D254&amp;F254&amp;E254</f>
        <v>The Carthage Foundation_National Center for Policy Analysis199025000</v>
      </c>
      <c r="C254" t="s">
        <v>45</v>
      </c>
      <c r="D254" t="s">
        <v>5</v>
      </c>
      <c r="E254" s="3">
        <v>25000</v>
      </c>
      <c r="F254">
        <v>1990</v>
      </c>
    </row>
    <row r="255" spans="1:8" x14ac:dyDescent="0.2">
      <c r="A255" t="s">
        <v>51</v>
      </c>
      <c r="B255" t="str">
        <f>C255&amp;"_"&amp;D255&amp;F255&amp;E255</f>
        <v>The Carthage Foundation_National Center for Policy Analysis198925000</v>
      </c>
      <c r="C255" t="s">
        <v>45</v>
      </c>
      <c r="D255" t="s">
        <v>5</v>
      </c>
      <c r="E255" s="3">
        <v>25000</v>
      </c>
      <c r="F255">
        <v>1989</v>
      </c>
    </row>
    <row r="256" spans="1:8" x14ac:dyDescent="0.2">
      <c r="A256" t="s">
        <v>51</v>
      </c>
      <c r="B256" t="str">
        <f>C256&amp;"_"&amp;D256&amp;F256&amp;E256</f>
        <v>The Carthage Foundation_National Center for Policy Analysis198725000</v>
      </c>
      <c r="C256" t="s">
        <v>45</v>
      </c>
      <c r="D256" t="s">
        <v>5</v>
      </c>
      <c r="E256" s="3">
        <v>25000</v>
      </c>
      <c r="F256">
        <v>1987</v>
      </c>
    </row>
    <row r="257" spans="1:7" x14ac:dyDescent="0.2">
      <c r="A257" t="s">
        <v>51</v>
      </c>
      <c r="B257" t="str">
        <f>C257&amp;"_"&amp;D257&amp;F257&amp;E257</f>
        <v>The Carthage Foundation_National Center for Policy Analysis198625000</v>
      </c>
      <c r="C257" t="s">
        <v>45</v>
      </c>
      <c r="D257" t="s">
        <v>5</v>
      </c>
      <c r="E257" s="3">
        <v>25000</v>
      </c>
      <c r="F257">
        <v>1986</v>
      </c>
    </row>
    <row r="258" spans="1:7" x14ac:dyDescent="0.2">
      <c r="A258" t="s">
        <v>51</v>
      </c>
      <c r="B258" t="str">
        <f>C258&amp;"_"&amp;D258&amp;F258&amp;E258</f>
        <v>The Gordon and Mary Cain Foundation_National Center for Policy Analysis200620000</v>
      </c>
      <c r="C258" t="s">
        <v>32</v>
      </c>
      <c r="D258" t="s">
        <v>5</v>
      </c>
      <c r="E258" s="3">
        <v>20000</v>
      </c>
      <c r="F258">
        <v>2006</v>
      </c>
    </row>
    <row r="259" spans="1:7" x14ac:dyDescent="0.2">
      <c r="A259" t="s">
        <v>51</v>
      </c>
      <c r="B259" t="str">
        <f>C259&amp;"_"&amp;D259&amp;F259&amp;E259</f>
        <v>The Gordon and Mary Cain Foundation_National Center for Policy Analysis200525000</v>
      </c>
      <c r="C259" t="s">
        <v>32</v>
      </c>
      <c r="D259" t="s">
        <v>5</v>
      </c>
      <c r="E259" s="3">
        <v>25000</v>
      </c>
      <c r="F259">
        <v>2005</v>
      </c>
    </row>
    <row r="260" spans="1:7" x14ac:dyDescent="0.2">
      <c r="A260" t="s">
        <v>51</v>
      </c>
      <c r="B260" t="str">
        <f>C260&amp;"_"&amp;D260&amp;F260&amp;E260</f>
        <v>The Gordon and Mary Cain Foundation_National Center for Policy Analysis200425000</v>
      </c>
      <c r="C260" t="s">
        <v>32</v>
      </c>
      <c r="D260" t="s">
        <v>5</v>
      </c>
      <c r="E260" s="3">
        <v>25000</v>
      </c>
      <c r="F260">
        <v>2004</v>
      </c>
    </row>
    <row r="261" spans="1:7" x14ac:dyDescent="0.2">
      <c r="A261" t="s">
        <v>51</v>
      </c>
      <c r="B261" t="str">
        <f>C261&amp;"_"&amp;D261&amp;F261&amp;E261</f>
        <v>The Gordon and Mary Cain Foundation_National Center for Policy Analysis200320000</v>
      </c>
      <c r="C261" t="s">
        <v>32</v>
      </c>
      <c r="D261" t="s">
        <v>5</v>
      </c>
      <c r="E261" s="3">
        <v>20000</v>
      </c>
      <c r="F261">
        <v>2003</v>
      </c>
    </row>
    <row r="262" spans="1:7" x14ac:dyDescent="0.2">
      <c r="A262" t="s">
        <v>51</v>
      </c>
      <c r="B262" t="str">
        <f>C262&amp;"_"&amp;D262&amp;F262&amp;E262</f>
        <v>The Gordon and Mary Cain Foundation_National Center for Policy Analysis2002100000</v>
      </c>
      <c r="C262" t="s">
        <v>32</v>
      </c>
      <c r="D262" t="s">
        <v>5</v>
      </c>
      <c r="E262" s="3">
        <v>100000</v>
      </c>
      <c r="F262">
        <v>2002</v>
      </c>
    </row>
    <row r="263" spans="1:7" x14ac:dyDescent="0.2">
      <c r="A263" t="s">
        <v>51</v>
      </c>
      <c r="B263" t="str">
        <f>C263&amp;"_"&amp;D263&amp;F263&amp;E263</f>
        <v>The Gordon and Mary Cain Foundation_National Center for Policy Analysis2001400000</v>
      </c>
      <c r="C263" t="s">
        <v>32</v>
      </c>
      <c r="D263" t="s">
        <v>5</v>
      </c>
      <c r="E263" s="3">
        <v>400000</v>
      </c>
      <c r="F263">
        <v>2001</v>
      </c>
    </row>
    <row r="264" spans="1:7" x14ac:dyDescent="0.2">
      <c r="A264" t="s">
        <v>51</v>
      </c>
      <c r="B264" t="str">
        <f>C264&amp;"_"&amp;D264&amp;F264&amp;E264</f>
        <v>The Gordon and Mary Cain Foundation_National Center for Policy Analysis2000200000</v>
      </c>
      <c r="C264" t="s">
        <v>32</v>
      </c>
      <c r="D264" t="s">
        <v>5</v>
      </c>
      <c r="E264" s="3">
        <v>200000</v>
      </c>
      <c r="F264">
        <v>2000</v>
      </c>
    </row>
    <row r="265" spans="1:7" x14ac:dyDescent="0.2">
      <c r="A265" t="s">
        <v>51</v>
      </c>
      <c r="B265" t="str">
        <f>C265&amp;"_"&amp;D265&amp;F265&amp;E265</f>
        <v>The Gordon and Mary Cain Foundation_National Center for Policy Analysis199910000</v>
      </c>
      <c r="C265" t="s">
        <v>32</v>
      </c>
      <c r="D265" t="s">
        <v>5</v>
      </c>
      <c r="E265" s="3">
        <v>10000</v>
      </c>
      <c r="F265">
        <v>1999</v>
      </c>
    </row>
    <row r="266" spans="1:7" x14ac:dyDescent="0.2">
      <c r="A266" t="s">
        <v>51</v>
      </c>
      <c r="B266" t="str">
        <f>C266&amp;"_"&amp;D266&amp;F266&amp;E266</f>
        <v>The Gordon and Mary Cain Foundation_National Center for Policy Analysis1998200000</v>
      </c>
      <c r="C266" t="s">
        <v>32</v>
      </c>
      <c r="D266" t="s">
        <v>5</v>
      </c>
      <c r="E266" s="3">
        <v>200000</v>
      </c>
      <c r="F266">
        <v>1998</v>
      </c>
    </row>
    <row r="267" spans="1:7" x14ac:dyDescent="0.2">
      <c r="A267">
        <v>990</v>
      </c>
      <c r="B267" t="str">
        <f>C267&amp;"_"&amp;D267&amp;F267&amp;E267</f>
        <v>The Lynde and Harry Bradley Foundation_National Center for Policy Analysis201450000</v>
      </c>
      <c r="C267" t="s">
        <v>11</v>
      </c>
      <c r="D267" t="s">
        <v>5</v>
      </c>
      <c r="E267" s="3">
        <v>50000</v>
      </c>
      <c r="F267">
        <v>2014</v>
      </c>
      <c r="G267" t="s">
        <v>54</v>
      </c>
    </row>
    <row r="268" spans="1:7" x14ac:dyDescent="0.2">
      <c r="A268" t="s">
        <v>51</v>
      </c>
      <c r="B268" t="str">
        <f>C268&amp;"_"&amp;D268&amp;F268&amp;E268</f>
        <v>The Lynde and Harry Bradley Foundation_National Center for Policy Analysis201385000</v>
      </c>
      <c r="C268" t="s">
        <v>11</v>
      </c>
      <c r="D268" t="s">
        <v>5</v>
      </c>
      <c r="E268" s="3">
        <v>85000</v>
      </c>
      <c r="F268">
        <v>2013</v>
      </c>
    </row>
    <row r="269" spans="1:7" x14ac:dyDescent="0.2">
      <c r="A269" t="s">
        <v>51</v>
      </c>
      <c r="B269" t="str">
        <f>C269&amp;"_"&amp;D269&amp;F269&amp;E269</f>
        <v>The Lynde and Harry Bradley Foundation_National Center for Policy Analysis201325000</v>
      </c>
      <c r="C269" t="s">
        <v>11</v>
      </c>
      <c r="D269" t="s">
        <v>5</v>
      </c>
      <c r="E269" s="3">
        <v>25000</v>
      </c>
      <c r="F269">
        <v>2013</v>
      </c>
    </row>
    <row r="270" spans="1:7" x14ac:dyDescent="0.2">
      <c r="A270" t="s">
        <v>51</v>
      </c>
      <c r="B270" t="str">
        <f>C270&amp;"_"&amp;D270&amp;F270&amp;E270</f>
        <v>The Lynde and Harry Bradley Foundation_National Center for Policy Analysis201325000</v>
      </c>
      <c r="C270" t="s">
        <v>11</v>
      </c>
      <c r="D270" t="s">
        <v>5</v>
      </c>
      <c r="E270" s="3">
        <v>25000</v>
      </c>
      <c r="F270">
        <v>2013</v>
      </c>
    </row>
    <row r="271" spans="1:7" x14ac:dyDescent="0.2">
      <c r="A271" t="s">
        <v>51</v>
      </c>
      <c r="B271" t="str">
        <f>C271&amp;"_"&amp;D271&amp;F271&amp;E271</f>
        <v>The Lynde and Harry Bradley Foundation_National Center for Policy Analysis201230000</v>
      </c>
      <c r="C271" t="s">
        <v>11</v>
      </c>
      <c r="D271" t="s">
        <v>5</v>
      </c>
      <c r="E271" s="3">
        <v>30000</v>
      </c>
      <c r="F271">
        <v>2012</v>
      </c>
    </row>
    <row r="272" spans="1:7" x14ac:dyDescent="0.2">
      <c r="A272" t="s">
        <v>51</v>
      </c>
      <c r="B272" t="str">
        <f>C272&amp;"_"&amp;D272&amp;F272&amp;E272</f>
        <v>The Lynde and Harry Bradley Foundation_National Center for Policy Analysis201285000</v>
      </c>
      <c r="C272" t="s">
        <v>11</v>
      </c>
      <c r="D272" t="s">
        <v>5</v>
      </c>
      <c r="E272" s="3">
        <v>85000</v>
      </c>
      <c r="F272">
        <v>2012</v>
      </c>
    </row>
    <row r="273" spans="1:6" x14ac:dyDescent="0.2">
      <c r="A273" t="s">
        <v>51</v>
      </c>
      <c r="B273" t="str">
        <f>C273&amp;"_"&amp;D273&amp;F273&amp;E273</f>
        <v>The Lynde and Harry Bradley Foundation_National Center for Policy Analysis201130000</v>
      </c>
      <c r="C273" t="s">
        <v>11</v>
      </c>
      <c r="D273" t="s">
        <v>5</v>
      </c>
      <c r="E273" s="3">
        <v>30000</v>
      </c>
      <c r="F273">
        <v>2011</v>
      </c>
    </row>
    <row r="274" spans="1:6" x14ac:dyDescent="0.2">
      <c r="A274" t="s">
        <v>51</v>
      </c>
      <c r="B274" t="str">
        <f>C274&amp;"_"&amp;D274&amp;F274&amp;E274</f>
        <v>The Lynde and Harry Bradley Foundation_National Center for Policy Analysis201150000</v>
      </c>
      <c r="C274" t="s">
        <v>11</v>
      </c>
      <c r="D274" t="s">
        <v>5</v>
      </c>
      <c r="E274" s="3">
        <v>50000</v>
      </c>
      <c r="F274">
        <v>2011</v>
      </c>
    </row>
    <row r="275" spans="1:6" x14ac:dyDescent="0.2">
      <c r="A275" t="s">
        <v>51</v>
      </c>
      <c r="B275" t="str">
        <f>C275&amp;"_"&amp;D275&amp;F275&amp;E275</f>
        <v>The Lynde and Harry Bradley Foundation_National Center for Policy Analysis2011100000</v>
      </c>
      <c r="C275" t="s">
        <v>11</v>
      </c>
      <c r="D275" t="s">
        <v>5</v>
      </c>
      <c r="E275" s="3">
        <v>100000</v>
      </c>
      <c r="F275">
        <v>2011</v>
      </c>
    </row>
    <row r="276" spans="1:6" x14ac:dyDescent="0.2">
      <c r="A276" t="s">
        <v>51</v>
      </c>
      <c r="B276" t="str">
        <f>C276&amp;"_"&amp;D276&amp;F276&amp;E276</f>
        <v>The Lynde and Harry Bradley Foundation_National Center for Policy Analysis201030000</v>
      </c>
      <c r="C276" t="s">
        <v>11</v>
      </c>
      <c r="D276" t="s">
        <v>5</v>
      </c>
      <c r="E276" s="3">
        <v>30000</v>
      </c>
      <c r="F276">
        <v>2010</v>
      </c>
    </row>
    <row r="277" spans="1:6" x14ac:dyDescent="0.2">
      <c r="A277" t="s">
        <v>51</v>
      </c>
      <c r="B277" t="str">
        <f>C277&amp;"_"&amp;D277&amp;F277&amp;E277</f>
        <v>The Lynde and Harry Bradley Foundation_National Center for Policy Analysis201060000</v>
      </c>
      <c r="C277" t="s">
        <v>11</v>
      </c>
      <c r="D277" t="s">
        <v>5</v>
      </c>
      <c r="E277" s="3">
        <v>60000</v>
      </c>
      <c r="F277">
        <v>2010</v>
      </c>
    </row>
    <row r="278" spans="1:6" x14ac:dyDescent="0.2">
      <c r="A278" t="s">
        <v>51</v>
      </c>
      <c r="B278" t="str">
        <f>C278&amp;"_"&amp;D278&amp;F278&amp;E278</f>
        <v>The Lynde and Harry Bradley Foundation_National Center for Policy Analysis201060000</v>
      </c>
      <c r="C278" t="s">
        <v>11</v>
      </c>
      <c r="D278" t="s">
        <v>5</v>
      </c>
      <c r="E278" s="3">
        <v>60000</v>
      </c>
      <c r="F278">
        <v>2010</v>
      </c>
    </row>
    <row r="279" spans="1:6" x14ac:dyDescent="0.2">
      <c r="A279" t="s">
        <v>51</v>
      </c>
      <c r="B279" t="str">
        <f>C279&amp;"_"&amp;D279&amp;F279&amp;E279</f>
        <v>The Lynde and Harry Bradley Foundation_National Center for Policy Analysis200910000</v>
      </c>
      <c r="C279" t="s">
        <v>11</v>
      </c>
      <c r="D279" t="s">
        <v>5</v>
      </c>
      <c r="E279" s="3">
        <v>10000</v>
      </c>
      <c r="F279">
        <v>2009</v>
      </c>
    </row>
    <row r="280" spans="1:6" x14ac:dyDescent="0.2">
      <c r="A280" t="s">
        <v>51</v>
      </c>
      <c r="B280" t="str">
        <f>C280&amp;"_"&amp;D280&amp;F280&amp;E280</f>
        <v>The Lynde and Harry Bradley Foundation_National Center for Policy Analysis200930000</v>
      </c>
      <c r="C280" t="s">
        <v>11</v>
      </c>
      <c r="D280" t="s">
        <v>5</v>
      </c>
      <c r="E280" s="3">
        <v>30000</v>
      </c>
      <c r="F280">
        <v>2009</v>
      </c>
    </row>
    <row r="281" spans="1:6" x14ac:dyDescent="0.2">
      <c r="A281" t="s">
        <v>51</v>
      </c>
      <c r="B281" t="str">
        <f>C281&amp;"_"&amp;D281&amp;F281&amp;E281</f>
        <v>The Lynde and Harry Bradley Foundation_National Center for Policy Analysis200960000</v>
      </c>
      <c r="C281" t="s">
        <v>11</v>
      </c>
      <c r="D281" t="s">
        <v>5</v>
      </c>
      <c r="E281" s="3">
        <v>60000</v>
      </c>
      <c r="F281">
        <v>2009</v>
      </c>
    </row>
    <row r="282" spans="1:6" x14ac:dyDescent="0.2">
      <c r="A282" t="s">
        <v>51</v>
      </c>
      <c r="B282" t="str">
        <f>C282&amp;"_"&amp;D282&amp;F282&amp;E282</f>
        <v>The Lynde and Harry Bradley Foundation_National Center for Policy Analysis200960000</v>
      </c>
      <c r="C282" t="s">
        <v>11</v>
      </c>
      <c r="D282" t="s">
        <v>5</v>
      </c>
      <c r="E282" s="3">
        <v>60000</v>
      </c>
      <c r="F282">
        <v>2009</v>
      </c>
    </row>
    <row r="283" spans="1:6" x14ac:dyDescent="0.2">
      <c r="A283" t="s">
        <v>51</v>
      </c>
      <c r="B283" t="str">
        <f>C283&amp;"_"&amp;D283&amp;F283&amp;E283</f>
        <v>The Lynde and Harry Bradley Foundation_National Center for Policy Analysis200860000</v>
      </c>
      <c r="C283" t="s">
        <v>11</v>
      </c>
      <c r="D283" t="s">
        <v>5</v>
      </c>
      <c r="E283" s="3">
        <v>60000</v>
      </c>
      <c r="F283">
        <v>2008</v>
      </c>
    </row>
    <row r="284" spans="1:6" x14ac:dyDescent="0.2">
      <c r="A284" t="s">
        <v>51</v>
      </c>
      <c r="B284" t="str">
        <f>C284&amp;"_"&amp;D284&amp;F284&amp;E284</f>
        <v>The Lynde and Harry Bradley Foundation_National Center for Policy Analysis2008150000</v>
      </c>
      <c r="C284" t="s">
        <v>11</v>
      </c>
      <c r="D284" t="s">
        <v>5</v>
      </c>
      <c r="E284" s="3">
        <v>150000</v>
      </c>
      <c r="F284">
        <v>2008</v>
      </c>
    </row>
    <row r="285" spans="1:6" x14ac:dyDescent="0.2">
      <c r="A285" t="s">
        <v>51</v>
      </c>
      <c r="B285" t="str">
        <f>C285&amp;"_"&amp;D285&amp;F285&amp;E285</f>
        <v>The Lynde and Harry Bradley Foundation_National Center for Policy Analysis200710000</v>
      </c>
      <c r="C285" t="s">
        <v>11</v>
      </c>
      <c r="D285" t="s">
        <v>5</v>
      </c>
      <c r="E285" s="3">
        <v>10000</v>
      </c>
      <c r="F285">
        <v>2007</v>
      </c>
    </row>
    <row r="286" spans="1:6" x14ac:dyDescent="0.2">
      <c r="A286" t="s">
        <v>51</v>
      </c>
      <c r="B286" t="str">
        <f>C286&amp;"_"&amp;D286&amp;F286&amp;E286</f>
        <v>The Lynde and Harry Bradley Foundation_National Center for Policy Analysis200740000</v>
      </c>
      <c r="C286" t="s">
        <v>11</v>
      </c>
      <c r="D286" t="s">
        <v>5</v>
      </c>
      <c r="E286" s="3">
        <v>40000</v>
      </c>
      <c r="F286">
        <v>2007</v>
      </c>
    </row>
    <row r="287" spans="1:6" x14ac:dyDescent="0.2">
      <c r="A287" t="s">
        <v>51</v>
      </c>
      <c r="B287" t="str">
        <f>C287&amp;"_"&amp;D287&amp;F287&amp;E287</f>
        <v>The Lynde and Harry Bradley Foundation_National Center for Policy Analysis200740000</v>
      </c>
      <c r="C287" t="s">
        <v>11</v>
      </c>
      <c r="D287" t="s">
        <v>5</v>
      </c>
      <c r="E287" s="3">
        <v>40000</v>
      </c>
      <c r="F287">
        <v>2007</v>
      </c>
    </row>
    <row r="288" spans="1:6" x14ac:dyDescent="0.2">
      <c r="A288" t="s">
        <v>51</v>
      </c>
      <c r="B288" t="str">
        <f>C288&amp;"_"&amp;D288&amp;F288&amp;E288</f>
        <v>The Lynde and Harry Bradley Foundation_National Center for Policy Analysis200750000</v>
      </c>
      <c r="C288" t="s">
        <v>11</v>
      </c>
      <c r="D288" t="s">
        <v>5</v>
      </c>
      <c r="E288" s="3">
        <v>50000</v>
      </c>
      <c r="F288">
        <v>2007</v>
      </c>
    </row>
    <row r="289" spans="1:6" x14ac:dyDescent="0.2">
      <c r="A289" t="s">
        <v>51</v>
      </c>
      <c r="B289" t="str">
        <f>C289&amp;"_"&amp;D289&amp;F289&amp;E289</f>
        <v>The Lynde and Harry Bradley Foundation_National Center for Policy Analysis20065000</v>
      </c>
      <c r="C289" t="s">
        <v>11</v>
      </c>
      <c r="D289" t="s">
        <v>5</v>
      </c>
      <c r="E289" s="3">
        <v>5000</v>
      </c>
      <c r="F289">
        <v>2006</v>
      </c>
    </row>
    <row r="290" spans="1:6" x14ac:dyDescent="0.2">
      <c r="A290" t="s">
        <v>51</v>
      </c>
      <c r="B290" t="str">
        <f>C290&amp;"_"&amp;D290&amp;F290&amp;E290</f>
        <v>The Lynde and Harry Bradley Foundation_National Center for Policy Analysis200610000</v>
      </c>
      <c r="C290" t="s">
        <v>11</v>
      </c>
      <c r="D290" t="s">
        <v>5</v>
      </c>
      <c r="E290" s="3">
        <v>10000</v>
      </c>
      <c r="F290">
        <v>2006</v>
      </c>
    </row>
    <row r="291" spans="1:6" x14ac:dyDescent="0.2">
      <c r="A291" t="s">
        <v>51</v>
      </c>
      <c r="B291" t="str">
        <f>C291&amp;"_"&amp;D291&amp;F291&amp;E291</f>
        <v>The Lynde and Harry Bradley Foundation_National Center for Policy Analysis200640000</v>
      </c>
      <c r="C291" t="s">
        <v>11</v>
      </c>
      <c r="D291" t="s">
        <v>5</v>
      </c>
      <c r="E291" s="3">
        <v>40000</v>
      </c>
      <c r="F291">
        <v>2006</v>
      </c>
    </row>
    <row r="292" spans="1:6" x14ac:dyDescent="0.2">
      <c r="A292" t="s">
        <v>51</v>
      </c>
      <c r="B292" t="str">
        <f>C292&amp;"_"&amp;D292&amp;F292&amp;E292</f>
        <v>The Lynde and Harry Bradley Foundation_National Center for Policy Analysis200640000</v>
      </c>
      <c r="C292" t="s">
        <v>11</v>
      </c>
      <c r="D292" t="s">
        <v>5</v>
      </c>
      <c r="E292" s="3">
        <v>40000</v>
      </c>
      <c r="F292">
        <v>2006</v>
      </c>
    </row>
    <row r="293" spans="1:6" x14ac:dyDescent="0.2">
      <c r="A293" t="s">
        <v>51</v>
      </c>
      <c r="B293" t="str">
        <f>C293&amp;"_"&amp;D293&amp;F293&amp;E293</f>
        <v>The Lynde and Harry Bradley Foundation_National Center for Policy Analysis200550000</v>
      </c>
      <c r="C293" t="s">
        <v>11</v>
      </c>
      <c r="D293" t="s">
        <v>5</v>
      </c>
      <c r="E293" s="3">
        <v>50000</v>
      </c>
      <c r="F293">
        <v>2005</v>
      </c>
    </row>
    <row r="294" spans="1:6" x14ac:dyDescent="0.2">
      <c r="A294" t="s">
        <v>51</v>
      </c>
      <c r="B294" t="str">
        <f>C294&amp;"_"&amp;D294&amp;F294&amp;E294</f>
        <v>The Lynde and Harry Bradley Foundation_National Center for Policy Analysis200550000</v>
      </c>
      <c r="C294" t="s">
        <v>11</v>
      </c>
      <c r="D294" t="s">
        <v>5</v>
      </c>
      <c r="E294" s="3">
        <v>50000</v>
      </c>
      <c r="F294">
        <v>2005</v>
      </c>
    </row>
    <row r="295" spans="1:6" x14ac:dyDescent="0.2">
      <c r="A295" t="s">
        <v>51</v>
      </c>
      <c r="B295" t="str">
        <f>C295&amp;"_"&amp;D295&amp;F295&amp;E295</f>
        <v>The Lynde and Harry Bradley Foundation_National Center for Policy Analysis200540000</v>
      </c>
      <c r="C295" t="s">
        <v>11</v>
      </c>
      <c r="D295" t="s">
        <v>5</v>
      </c>
      <c r="E295" s="3">
        <v>40000</v>
      </c>
      <c r="F295">
        <v>2005</v>
      </c>
    </row>
    <row r="296" spans="1:6" x14ac:dyDescent="0.2">
      <c r="A296" t="s">
        <v>51</v>
      </c>
      <c r="B296" t="str">
        <f>C296&amp;"_"&amp;D296&amp;F296&amp;E296</f>
        <v>The Lynde and Harry Bradley Foundation_National Center for Policy Analysis200540000</v>
      </c>
      <c r="C296" t="s">
        <v>11</v>
      </c>
      <c r="D296" t="s">
        <v>5</v>
      </c>
      <c r="E296" s="3">
        <v>40000</v>
      </c>
      <c r="F296">
        <v>2005</v>
      </c>
    </row>
    <row r="297" spans="1:6" x14ac:dyDescent="0.2">
      <c r="A297" t="s">
        <v>51</v>
      </c>
      <c r="B297" t="str">
        <f>C297&amp;"_"&amp;D297&amp;F297&amp;E297</f>
        <v>The Lynde and Harry Bradley Foundation_National Center for Policy Analysis200510000</v>
      </c>
      <c r="C297" t="s">
        <v>11</v>
      </c>
      <c r="D297" t="s">
        <v>5</v>
      </c>
      <c r="E297" s="3">
        <v>10000</v>
      </c>
      <c r="F297">
        <v>2005</v>
      </c>
    </row>
    <row r="298" spans="1:6" x14ac:dyDescent="0.2">
      <c r="A298" t="s">
        <v>51</v>
      </c>
      <c r="B298" t="str">
        <f>C298&amp;"_"&amp;D298&amp;F298&amp;E298</f>
        <v>The Lynde and Harry Bradley Foundation_National Center for Policy Analysis20055000</v>
      </c>
      <c r="C298" t="s">
        <v>11</v>
      </c>
      <c r="D298" t="s">
        <v>5</v>
      </c>
      <c r="E298" s="3">
        <v>5000</v>
      </c>
      <c r="F298">
        <v>2005</v>
      </c>
    </row>
    <row r="299" spans="1:6" x14ac:dyDescent="0.2">
      <c r="A299" t="s">
        <v>51</v>
      </c>
      <c r="B299" t="str">
        <f>C299&amp;"_"&amp;D299&amp;F299&amp;E299</f>
        <v>The Lynde and Harry Bradley Foundation_National Center for Policy Analysis20045000</v>
      </c>
      <c r="C299" t="s">
        <v>11</v>
      </c>
      <c r="D299" t="s">
        <v>5</v>
      </c>
      <c r="E299" s="3">
        <v>5000</v>
      </c>
      <c r="F299">
        <v>2004</v>
      </c>
    </row>
    <row r="300" spans="1:6" x14ac:dyDescent="0.2">
      <c r="A300" t="s">
        <v>51</v>
      </c>
      <c r="B300" t="str">
        <f>C300&amp;"_"&amp;D300&amp;F300&amp;E300</f>
        <v>The Lynde and Harry Bradley Foundation_National Center for Policy Analysis200410000</v>
      </c>
      <c r="C300" t="s">
        <v>11</v>
      </c>
      <c r="D300" t="s">
        <v>5</v>
      </c>
      <c r="E300" s="3">
        <v>10000</v>
      </c>
      <c r="F300">
        <v>2004</v>
      </c>
    </row>
    <row r="301" spans="1:6" x14ac:dyDescent="0.2">
      <c r="A301" t="s">
        <v>51</v>
      </c>
      <c r="B301" t="str">
        <f>C301&amp;"_"&amp;D301&amp;F301&amp;E301</f>
        <v>The Lynde and Harry Bradley Foundation_National Center for Policy Analysis200440000</v>
      </c>
      <c r="C301" t="s">
        <v>11</v>
      </c>
      <c r="D301" t="s">
        <v>5</v>
      </c>
      <c r="E301" s="3">
        <v>40000</v>
      </c>
      <c r="F301">
        <v>2004</v>
      </c>
    </row>
    <row r="302" spans="1:6" x14ac:dyDescent="0.2">
      <c r="A302" t="s">
        <v>51</v>
      </c>
      <c r="B302" t="str">
        <f>C302&amp;"_"&amp;D302&amp;F302&amp;E302</f>
        <v>The Lynde and Harry Bradley Foundation_National Center for Policy Analysis200440000</v>
      </c>
      <c r="C302" t="s">
        <v>11</v>
      </c>
      <c r="D302" t="s">
        <v>5</v>
      </c>
      <c r="E302" s="3">
        <v>40000</v>
      </c>
      <c r="F302">
        <v>2004</v>
      </c>
    </row>
    <row r="303" spans="1:6" x14ac:dyDescent="0.2">
      <c r="A303" t="s">
        <v>51</v>
      </c>
      <c r="B303" t="str">
        <f>C303&amp;"_"&amp;D303&amp;F303&amp;E303</f>
        <v>The Lynde and Harry Bradley Foundation_National Center for Policy Analysis200450000</v>
      </c>
      <c r="C303" t="s">
        <v>11</v>
      </c>
      <c r="D303" t="s">
        <v>5</v>
      </c>
      <c r="E303" s="3">
        <v>50000</v>
      </c>
      <c r="F303">
        <v>2004</v>
      </c>
    </row>
    <row r="304" spans="1:6" x14ac:dyDescent="0.2">
      <c r="A304" t="s">
        <v>51</v>
      </c>
      <c r="B304" t="str">
        <f>C304&amp;"_"&amp;D304&amp;F304&amp;E304</f>
        <v>The Lynde and Harry Bradley Foundation_National Center for Policy Analysis20032500</v>
      </c>
      <c r="C304" t="s">
        <v>11</v>
      </c>
      <c r="D304" t="s">
        <v>5</v>
      </c>
      <c r="E304" s="3">
        <v>2500</v>
      </c>
      <c r="F304">
        <v>2003</v>
      </c>
    </row>
    <row r="305" spans="1:6" x14ac:dyDescent="0.2">
      <c r="A305" t="s">
        <v>51</v>
      </c>
      <c r="B305" t="str">
        <f>C305&amp;"_"&amp;D305&amp;F305&amp;E305</f>
        <v>The Lynde and Harry Bradley Foundation_National Center for Policy Analysis200337500</v>
      </c>
      <c r="C305" t="s">
        <v>11</v>
      </c>
      <c r="D305" t="s">
        <v>5</v>
      </c>
      <c r="E305" s="3">
        <v>37500</v>
      </c>
      <c r="F305">
        <v>2003</v>
      </c>
    </row>
    <row r="306" spans="1:6" x14ac:dyDescent="0.2">
      <c r="A306" t="s">
        <v>51</v>
      </c>
      <c r="B306" t="str">
        <f>C306&amp;"_"&amp;D306&amp;F306&amp;E306</f>
        <v>The Lynde and Harry Bradley Foundation_National Center for Policy Analysis200337500</v>
      </c>
      <c r="C306" t="s">
        <v>11</v>
      </c>
      <c r="D306" t="s">
        <v>5</v>
      </c>
      <c r="E306" s="3">
        <v>37500</v>
      </c>
      <c r="F306">
        <v>2003</v>
      </c>
    </row>
    <row r="307" spans="1:6" x14ac:dyDescent="0.2">
      <c r="A307" t="s">
        <v>51</v>
      </c>
      <c r="B307" t="str">
        <f>C307&amp;"_"&amp;D307&amp;F307&amp;E307</f>
        <v>The Lynde and Harry Bradley Foundation_National Center for Policy Analysis200340000</v>
      </c>
      <c r="C307" t="s">
        <v>11</v>
      </c>
      <c r="D307" t="s">
        <v>5</v>
      </c>
      <c r="E307" s="3">
        <v>40000</v>
      </c>
      <c r="F307">
        <v>2003</v>
      </c>
    </row>
    <row r="308" spans="1:6" x14ac:dyDescent="0.2">
      <c r="A308" t="s">
        <v>51</v>
      </c>
      <c r="B308" t="str">
        <f>C308&amp;"_"&amp;D308&amp;F308&amp;E308</f>
        <v>The Lynde and Harry Bradley Foundation_National Center for Policy Analysis200340000</v>
      </c>
      <c r="C308" t="s">
        <v>11</v>
      </c>
      <c r="D308" t="s">
        <v>5</v>
      </c>
      <c r="E308" s="3">
        <v>40000</v>
      </c>
      <c r="F308">
        <v>2003</v>
      </c>
    </row>
    <row r="309" spans="1:6" x14ac:dyDescent="0.2">
      <c r="A309" t="s">
        <v>51</v>
      </c>
      <c r="B309" t="str">
        <f>C309&amp;"_"&amp;D309&amp;F309&amp;E309</f>
        <v>The Lynde and Harry Bradley Foundation_National Center for Policy Analysis200240000</v>
      </c>
      <c r="C309" t="s">
        <v>11</v>
      </c>
      <c r="D309" t="s">
        <v>5</v>
      </c>
      <c r="E309" s="3">
        <v>40000</v>
      </c>
      <c r="F309">
        <v>2002</v>
      </c>
    </row>
    <row r="310" spans="1:6" x14ac:dyDescent="0.2">
      <c r="A310" t="s">
        <v>51</v>
      </c>
      <c r="B310" t="str">
        <f>C310&amp;"_"&amp;D310&amp;F310&amp;E310</f>
        <v>The Lynde and Harry Bradley Foundation_National Center for Policy Analysis200250000</v>
      </c>
      <c r="C310" t="s">
        <v>11</v>
      </c>
      <c r="D310" t="s">
        <v>5</v>
      </c>
      <c r="E310" s="3">
        <v>50000</v>
      </c>
      <c r="F310">
        <v>2002</v>
      </c>
    </row>
    <row r="311" spans="1:6" x14ac:dyDescent="0.2">
      <c r="A311" t="s">
        <v>51</v>
      </c>
      <c r="B311" t="str">
        <f>C311&amp;"_"&amp;D311&amp;F311&amp;E311</f>
        <v>The Lynde and Harry Bradley Foundation_National Center for Policy Analysis200150000</v>
      </c>
      <c r="C311" t="s">
        <v>11</v>
      </c>
      <c r="D311" t="s">
        <v>5</v>
      </c>
      <c r="E311" s="3">
        <v>50000</v>
      </c>
      <c r="F311">
        <v>2001</v>
      </c>
    </row>
    <row r="312" spans="1:6" x14ac:dyDescent="0.2">
      <c r="A312" t="s">
        <v>51</v>
      </c>
      <c r="B312" t="str">
        <f>C312&amp;"_"&amp;D312&amp;F312&amp;E312</f>
        <v>The Lynde and Harry Bradley Foundation_National Center for Policy Analysis200150000</v>
      </c>
      <c r="C312" t="s">
        <v>11</v>
      </c>
      <c r="D312" t="s">
        <v>5</v>
      </c>
      <c r="E312" s="3">
        <v>50000</v>
      </c>
      <c r="F312">
        <v>2001</v>
      </c>
    </row>
    <row r="313" spans="1:6" x14ac:dyDescent="0.2">
      <c r="A313" t="s">
        <v>51</v>
      </c>
      <c r="B313" t="str">
        <f>C313&amp;"_"&amp;D313&amp;F313&amp;E313</f>
        <v>The Lynde and Harry Bradley Foundation_National Center for Policy Analysis200050000</v>
      </c>
      <c r="C313" t="s">
        <v>11</v>
      </c>
      <c r="D313" t="s">
        <v>5</v>
      </c>
      <c r="E313" s="3">
        <v>50000</v>
      </c>
      <c r="F313">
        <v>2000</v>
      </c>
    </row>
    <row r="314" spans="1:6" x14ac:dyDescent="0.2">
      <c r="A314" t="s">
        <v>51</v>
      </c>
      <c r="B314" t="str">
        <f>C314&amp;"_"&amp;D314&amp;F314&amp;E314</f>
        <v>The Lynde and Harry Bradley Foundation_National Center for Policy Analysis200050000</v>
      </c>
      <c r="C314" t="s">
        <v>11</v>
      </c>
      <c r="D314" t="s">
        <v>5</v>
      </c>
      <c r="E314" s="3">
        <v>50000</v>
      </c>
      <c r="F314">
        <v>2000</v>
      </c>
    </row>
    <row r="315" spans="1:6" x14ac:dyDescent="0.2">
      <c r="A315" t="s">
        <v>51</v>
      </c>
      <c r="B315" t="str">
        <f>C315&amp;"_"&amp;D315&amp;F315&amp;E315</f>
        <v>The Lynde and Harry Bradley Foundation_National Center for Policy Analysis200050000</v>
      </c>
      <c r="C315" t="s">
        <v>11</v>
      </c>
      <c r="D315" t="s">
        <v>5</v>
      </c>
      <c r="E315" s="3">
        <v>50000</v>
      </c>
      <c r="F315">
        <v>2000</v>
      </c>
    </row>
    <row r="316" spans="1:6" x14ac:dyDescent="0.2">
      <c r="A316" t="s">
        <v>51</v>
      </c>
      <c r="B316" t="str">
        <f>C316&amp;"_"&amp;D316&amp;F316&amp;E316</f>
        <v>The Lynde and Harry Bradley Foundation_National Center for Policy Analysis1999100000</v>
      </c>
      <c r="C316" t="s">
        <v>11</v>
      </c>
      <c r="D316" t="s">
        <v>5</v>
      </c>
      <c r="E316" s="3">
        <v>100000</v>
      </c>
      <c r="F316">
        <v>1999</v>
      </c>
    </row>
    <row r="317" spans="1:6" x14ac:dyDescent="0.2">
      <c r="A317" t="s">
        <v>51</v>
      </c>
      <c r="B317" t="str">
        <f>C317&amp;"_"&amp;D317&amp;F317&amp;E317</f>
        <v>The Lynde and Harry Bradley Foundation_National Center for Policy Analysis199850000</v>
      </c>
      <c r="C317" t="s">
        <v>11</v>
      </c>
      <c r="D317" t="s">
        <v>5</v>
      </c>
      <c r="E317" s="3">
        <v>50000</v>
      </c>
      <c r="F317">
        <v>1998</v>
      </c>
    </row>
    <row r="318" spans="1:6" x14ac:dyDescent="0.2">
      <c r="A318" t="s">
        <v>51</v>
      </c>
      <c r="B318" t="str">
        <f>C318&amp;"_"&amp;D318&amp;F318&amp;E318</f>
        <v>The Lynde and Harry Bradley Foundation_National Center for Policy Analysis199750000</v>
      </c>
      <c r="C318" t="s">
        <v>11</v>
      </c>
      <c r="D318" t="s">
        <v>5</v>
      </c>
      <c r="E318" s="3">
        <v>50000</v>
      </c>
      <c r="F318">
        <v>1997</v>
      </c>
    </row>
    <row r="319" spans="1:6" x14ac:dyDescent="0.2">
      <c r="A319" t="s">
        <v>51</v>
      </c>
      <c r="B319" t="str">
        <f>C319&amp;"_"&amp;D319&amp;F319&amp;E319</f>
        <v>The Lynde and Harry Bradley Foundation_National Center for Policy Analysis199750000</v>
      </c>
      <c r="C319" t="s">
        <v>11</v>
      </c>
      <c r="D319" t="s">
        <v>5</v>
      </c>
      <c r="E319" s="3">
        <v>50000</v>
      </c>
      <c r="F319">
        <v>1997</v>
      </c>
    </row>
    <row r="320" spans="1:6" x14ac:dyDescent="0.2">
      <c r="A320" t="s">
        <v>51</v>
      </c>
      <c r="B320" t="str">
        <f>C320&amp;"_"&amp;D320&amp;F320&amp;E320</f>
        <v>The Lynde and Harry Bradley Foundation_National Center for Policy Analysis199750000</v>
      </c>
      <c r="C320" t="s">
        <v>11</v>
      </c>
      <c r="D320" t="s">
        <v>5</v>
      </c>
      <c r="E320" s="3">
        <v>50000</v>
      </c>
      <c r="F320">
        <v>1997</v>
      </c>
    </row>
    <row r="321" spans="1:6" x14ac:dyDescent="0.2">
      <c r="A321" t="s">
        <v>51</v>
      </c>
      <c r="B321" t="str">
        <f>C321&amp;"_"&amp;D321&amp;F321&amp;E321</f>
        <v>The Lynde and Harry Bradley Foundation_National Center for Policy Analysis199637500</v>
      </c>
      <c r="C321" t="s">
        <v>11</v>
      </c>
      <c r="D321" t="s">
        <v>5</v>
      </c>
      <c r="E321" s="3">
        <v>37500</v>
      </c>
      <c r="F321">
        <v>1996</v>
      </c>
    </row>
    <row r="322" spans="1:6" x14ac:dyDescent="0.2">
      <c r="A322" t="s">
        <v>51</v>
      </c>
      <c r="B322" t="str">
        <f>C322&amp;"_"&amp;D322&amp;F322&amp;E322</f>
        <v>The Lynde and Harry Bradley Foundation_National Center for Policy Analysis199637500</v>
      </c>
      <c r="C322" t="s">
        <v>11</v>
      </c>
      <c r="D322" t="s">
        <v>5</v>
      </c>
      <c r="E322" s="3">
        <v>37500</v>
      </c>
      <c r="F322">
        <v>1996</v>
      </c>
    </row>
    <row r="323" spans="1:6" x14ac:dyDescent="0.2">
      <c r="A323" t="s">
        <v>51</v>
      </c>
      <c r="B323" t="str">
        <f>C323&amp;"_"&amp;D323&amp;F323&amp;E323</f>
        <v>The Lynde and Harry Bradley Foundation_National Center for Policy Analysis199525000</v>
      </c>
      <c r="C323" t="s">
        <v>11</v>
      </c>
      <c r="D323" t="s">
        <v>5</v>
      </c>
      <c r="E323" s="3">
        <v>25000</v>
      </c>
      <c r="F323">
        <v>1995</v>
      </c>
    </row>
    <row r="324" spans="1:6" x14ac:dyDescent="0.2">
      <c r="A324" t="s">
        <v>51</v>
      </c>
      <c r="B324" t="str">
        <f>C324&amp;"_"&amp;D324&amp;F324&amp;E324</f>
        <v>The Lynde and Harry Bradley Foundation_National Center for Policy Analysis199525000</v>
      </c>
      <c r="C324" t="s">
        <v>11</v>
      </c>
      <c r="D324" t="s">
        <v>5</v>
      </c>
      <c r="E324" s="3">
        <v>25000</v>
      </c>
      <c r="F324">
        <v>1995</v>
      </c>
    </row>
    <row r="325" spans="1:6" x14ac:dyDescent="0.2">
      <c r="A325" t="s">
        <v>51</v>
      </c>
      <c r="B325" t="str">
        <f>C325&amp;"_"&amp;D325&amp;F325&amp;E325</f>
        <v>The Lynde and Harry Bradley Foundation_National Center for Policy Analysis199450000</v>
      </c>
      <c r="C325" t="s">
        <v>11</v>
      </c>
      <c r="D325" t="s">
        <v>5</v>
      </c>
      <c r="E325" s="3">
        <v>50000</v>
      </c>
      <c r="F325">
        <v>1994</v>
      </c>
    </row>
    <row r="326" spans="1:6" x14ac:dyDescent="0.2">
      <c r="A326" t="s">
        <v>51</v>
      </c>
      <c r="B326" t="str">
        <f>C326&amp;"_"&amp;D326&amp;F326&amp;E326</f>
        <v>The Lynde and Harry Bradley Foundation_National Center for Policy Analysis199450000</v>
      </c>
      <c r="C326" t="s">
        <v>11</v>
      </c>
      <c r="D326" t="s">
        <v>5</v>
      </c>
      <c r="E326" s="3">
        <v>50000</v>
      </c>
      <c r="F326">
        <v>1994</v>
      </c>
    </row>
    <row r="327" spans="1:6" x14ac:dyDescent="0.2">
      <c r="A327" t="s">
        <v>51</v>
      </c>
      <c r="B327" t="str">
        <f>C327&amp;"_"&amp;D327&amp;F327&amp;E327</f>
        <v>The Lynde and Harry Bradley Foundation_National Center for Policy Analysis199250000</v>
      </c>
      <c r="C327" t="s">
        <v>11</v>
      </c>
      <c r="D327" t="s">
        <v>5</v>
      </c>
      <c r="E327" s="3">
        <v>50000</v>
      </c>
      <c r="F327">
        <v>1992</v>
      </c>
    </row>
    <row r="328" spans="1:6" x14ac:dyDescent="0.2">
      <c r="A328" t="s">
        <v>51</v>
      </c>
      <c r="B328" t="str">
        <f>C328&amp;"_"&amp;D328&amp;F328&amp;E328</f>
        <v>The Lynde and Harry Bradley Foundation_National Center for Policy Analysis199150000</v>
      </c>
      <c r="C328" t="s">
        <v>11</v>
      </c>
      <c r="D328" t="s">
        <v>5</v>
      </c>
      <c r="E328" s="3">
        <v>50000</v>
      </c>
      <c r="F328">
        <v>1991</v>
      </c>
    </row>
    <row r="329" spans="1:6" x14ac:dyDescent="0.2">
      <c r="A329" t="s">
        <v>51</v>
      </c>
      <c r="B329" t="str">
        <f>C329&amp;"_"&amp;D329&amp;F329&amp;E329</f>
        <v>The Lynde and Harry Bradley Foundation_National Center for Policy Analysis198835000</v>
      </c>
      <c r="C329" t="s">
        <v>11</v>
      </c>
      <c r="D329" t="s">
        <v>5</v>
      </c>
      <c r="E329" s="3">
        <v>35000</v>
      </c>
      <c r="F329">
        <v>1988</v>
      </c>
    </row>
    <row r="330" spans="1:6" x14ac:dyDescent="0.2">
      <c r="A330" t="s">
        <v>51</v>
      </c>
      <c r="B330" t="str">
        <f>C330&amp;"_"&amp;D330&amp;F330&amp;E330</f>
        <v>The Roe Foundation_National Center for Policy Analysis20091000</v>
      </c>
      <c r="C330" t="s">
        <v>27</v>
      </c>
      <c r="D330" t="s">
        <v>5</v>
      </c>
      <c r="E330" s="3">
        <v>1000</v>
      </c>
      <c r="F330">
        <v>2009</v>
      </c>
    </row>
    <row r="331" spans="1:6" x14ac:dyDescent="0.2">
      <c r="A331" t="s">
        <v>51</v>
      </c>
      <c r="B331" t="str">
        <f>C331&amp;"_"&amp;D331&amp;F331&amp;E331</f>
        <v>The Roe Foundation_National Center for Policy Analysis20081000</v>
      </c>
      <c r="C331" t="s">
        <v>27</v>
      </c>
      <c r="D331" t="s">
        <v>5</v>
      </c>
      <c r="E331" s="3">
        <v>1000</v>
      </c>
      <c r="F331">
        <v>2008</v>
      </c>
    </row>
    <row r="332" spans="1:6" x14ac:dyDescent="0.2">
      <c r="A332" t="s">
        <v>51</v>
      </c>
      <c r="B332" t="str">
        <f>C332&amp;"_"&amp;D332&amp;F332&amp;E332</f>
        <v>The Roe Foundation_National Center for Policy Analysis20061000</v>
      </c>
      <c r="C332" t="s">
        <v>27</v>
      </c>
      <c r="D332" t="s">
        <v>5</v>
      </c>
      <c r="E332" s="3">
        <v>1000</v>
      </c>
      <c r="F332">
        <v>2006</v>
      </c>
    </row>
    <row r="333" spans="1:6" x14ac:dyDescent="0.2">
      <c r="A333" t="s">
        <v>51</v>
      </c>
      <c r="B333" t="str">
        <f>C333&amp;"_"&amp;D333&amp;F333&amp;E333</f>
        <v>The Roe Foundation_National Center for Policy Analysis20041000</v>
      </c>
      <c r="C333" t="s">
        <v>27</v>
      </c>
      <c r="D333" t="s">
        <v>5</v>
      </c>
      <c r="E333" s="3">
        <v>1000</v>
      </c>
      <c r="F333">
        <v>2004</v>
      </c>
    </row>
    <row r="334" spans="1:6" x14ac:dyDescent="0.2">
      <c r="A334" t="s">
        <v>51</v>
      </c>
      <c r="B334" t="str">
        <f>C334&amp;"_"&amp;D334&amp;F334&amp;E334</f>
        <v>The Roe Foundation_National Center for Policy Analysis20031000</v>
      </c>
      <c r="C334" t="s">
        <v>27</v>
      </c>
      <c r="D334" t="s">
        <v>5</v>
      </c>
      <c r="E334" s="3">
        <v>1000</v>
      </c>
      <c r="F334">
        <v>2003</v>
      </c>
    </row>
    <row r="335" spans="1:6" x14ac:dyDescent="0.2">
      <c r="A335" t="s">
        <v>51</v>
      </c>
      <c r="B335" t="str">
        <f>C335&amp;"_"&amp;D335&amp;F335&amp;E335</f>
        <v>The Roe Foundation_National Center for Policy Analysis20021000</v>
      </c>
      <c r="C335" t="s">
        <v>27</v>
      </c>
      <c r="D335" t="s">
        <v>5</v>
      </c>
      <c r="E335" s="3">
        <v>1000</v>
      </c>
      <c r="F335">
        <v>2002</v>
      </c>
    </row>
    <row r="336" spans="1:6" x14ac:dyDescent="0.2">
      <c r="A336" t="s">
        <v>51</v>
      </c>
      <c r="B336" t="str">
        <f>C336&amp;"_"&amp;D336&amp;F336&amp;E336</f>
        <v>The Roe Foundation_National Center for Policy Analysis20011000</v>
      </c>
      <c r="C336" t="s">
        <v>27</v>
      </c>
      <c r="D336" t="s">
        <v>5</v>
      </c>
      <c r="E336" s="3">
        <v>1000</v>
      </c>
      <c r="F336">
        <v>2001</v>
      </c>
    </row>
    <row r="337" spans="1:7" x14ac:dyDescent="0.2">
      <c r="A337" t="s">
        <v>51</v>
      </c>
      <c r="B337" t="str">
        <f>C337&amp;"_"&amp;D337&amp;F337&amp;E337</f>
        <v>The Roe Foundation_National Center for Policy Analysis20001000</v>
      </c>
      <c r="C337" t="s">
        <v>27</v>
      </c>
      <c r="D337" t="s">
        <v>5</v>
      </c>
      <c r="E337" s="3">
        <v>1000</v>
      </c>
      <c r="F337">
        <v>2000</v>
      </c>
    </row>
    <row r="338" spans="1:7" x14ac:dyDescent="0.2">
      <c r="A338" t="s">
        <v>51</v>
      </c>
      <c r="B338" t="str">
        <f>C338&amp;"_"&amp;D338&amp;F338&amp;E338</f>
        <v>The Roe Foundation_National Center for Policy Analysis19993000</v>
      </c>
      <c r="C338" t="s">
        <v>27</v>
      </c>
      <c r="D338" t="s">
        <v>5</v>
      </c>
      <c r="E338" s="3">
        <v>3000</v>
      </c>
      <c r="F338">
        <v>1999</v>
      </c>
    </row>
    <row r="339" spans="1:7" x14ac:dyDescent="0.2">
      <c r="A339" t="s">
        <v>51</v>
      </c>
      <c r="B339" t="str">
        <f>C339&amp;"_"&amp;D339&amp;F339&amp;E339</f>
        <v>The Roe Foundation_National Center for Policy Analysis19982500</v>
      </c>
      <c r="C339" t="s">
        <v>27</v>
      </c>
      <c r="D339" t="s">
        <v>5</v>
      </c>
      <c r="E339" s="3">
        <v>2500</v>
      </c>
      <c r="F339">
        <v>1998</v>
      </c>
    </row>
    <row r="340" spans="1:7" x14ac:dyDescent="0.2">
      <c r="A340" t="s">
        <v>51</v>
      </c>
      <c r="B340" t="str">
        <f>C340&amp;"_"&amp;D340&amp;F340&amp;E340</f>
        <v>The Samuel Roberts Noble Foundation_National Center for Policy Analysis200830000</v>
      </c>
      <c r="C340" t="s">
        <v>29</v>
      </c>
      <c r="D340" t="s">
        <v>5</v>
      </c>
      <c r="E340" s="3">
        <v>30000</v>
      </c>
      <c r="F340">
        <v>2008</v>
      </c>
    </row>
    <row r="341" spans="1:7" x14ac:dyDescent="0.2">
      <c r="A341" t="s">
        <v>51</v>
      </c>
      <c r="B341" t="str">
        <f>C341&amp;"_"&amp;D341&amp;F341&amp;E341</f>
        <v>The Samuel Roberts Noble Foundation_National Center for Policy Analysis199950000</v>
      </c>
      <c r="C341" t="s">
        <v>29</v>
      </c>
      <c r="D341" t="s">
        <v>5</v>
      </c>
      <c r="E341" s="3">
        <v>50000</v>
      </c>
      <c r="F341">
        <v>1999</v>
      </c>
    </row>
    <row r="342" spans="1:7" x14ac:dyDescent="0.2">
      <c r="A342" t="s">
        <v>51</v>
      </c>
      <c r="B342" t="str">
        <f>C342&amp;"_"&amp;D342&amp;F342&amp;E342</f>
        <v>The Shelby Cullom Davis Foundation_National Center for Policy Analysis200710000</v>
      </c>
      <c r="C342" t="s">
        <v>30</v>
      </c>
      <c r="D342" t="s">
        <v>5</v>
      </c>
      <c r="E342" s="3">
        <v>10000</v>
      </c>
      <c r="F342">
        <v>2007</v>
      </c>
    </row>
    <row r="343" spans="1:7" x14ac:dyDescent="0.2">
      <c r="A343" t="s">
        <v>51</v>
      </c>
      <c r="B343" t="str">
        <f>C343&amp;"_"&amp;D343&amp;F343&amp;E343</f>
        <v>The Shelby Cullom Davis Foundation_National Center for Policy Analysis200010000</v>
      </c>
      <c r="C343" t="s">
        <v>30</v>
      </c>
      <c r="D343" t="s">
        <v>5</v>
      </c>
      <c r="E343" s="3">
        <v>10000</v>
      </c>
      <c r="F343">
        <v>2000</v>
      </c>
    </row>
    <row r="344" spans="1:7" x14ac:dyDescent="0.2">
      <c r="A344">
        <v>990</v>
      </c>
      <c r="B344" t="str">
        <f>C344&amp;"_"&amp;D344&amp;F344&amp;E344</f>
        <v>The TWS Foundation_National Center for Policy Analysis2004200000</v>
      </c>
      <c r="C344" t="s">
        <v>97</v>
      </c>
      <c r="D344" t="s">
        <v>5</v>
      </c>
      <c r="E344" s="3">
        <v>200000</v>
      </c>
      <c r="F344">
        <v>2004</v>
      </c>
      <c r="G344" t="s">
        <v>54</v>
      </c>
    </row>
    <row r="345" spans="1:7" x14ac:dyDescent="0.2">
      <c r="A345">
        <v>990</v>
      </c>
      <c r="B345" t="str">
        <f>C345&amp;"_"&amp;D345&amp;F345&amp;E345</f>
        <v>The TWS Foundation_National Center for Policy Analysis2003200000</v>
      </c>
      <c r="C345" t="s">
        <v>97</v>
      </c>
      <c r="D345" t="s">
        <v>5</v>
      </c>
      <c r="E345" s="3">
        <v>200000</v>
      </c>
      <c r="F345">
        <v>2003</v>
      </c>
      <c r="G345" t="s">
        <v>54</v>
      </c>
    </row>
    <row r="346" spans="1:7" x14ac:dyDescent="0.2">
      <c r="A346" t="s">
        <v>51</v>
      </c>
      <c r="B346" t="str">
        <f>C346&amp;"_"&amp;D346&amp;F346&amp;E346</f>
        <v>The Vernon K. Krieble Foundation_National Center for Policy Analysis20041000</v>
      </c>
      <c r="C346" t="s">
        <v>35</v>
      </c>
      <c r="D346" t="s">
        <v>5</v>
      </c>
      <c r="E346" s="3">
        <v>1000</v>
      </c>
      <c r="F346">
        <v>2004</v>
      </c>
    </row>
    <row r="347" spans="1:7" x14ac:dyDescent="0.2">
      <c r="A347" t="s">
        <v>51</v>
      </c>
      <c r="B347" t="str">
        <f>C347&amp;"_"&amp;D347&amp;F347&amp;E347</f>
        <v>The Vernon K. Krieble Foundation_National Center for Policy Analysis20035000</v>
      </c>
      <c r="C347" t="s">
        <v>35</v>
      </c>
      <c r="D347" t="s">
        <v>5</v>
      </c>
      <c r="E347" s="3">
        <v>5000</v>
      </c>
      <c r="F347">
        <v>2003</v>
      </c>
    </row>
    <row r="348" spans="1:7" x14ac:dyDescent="0.2">
      <c r="A348" t="s">
        <v>51</v>
      </c>
      <c r="B348" t="str">
        <f>C348&amp;"_"&amp;D348&amp;F348&amp;E348</f>
        <v>The Vernon K. Krieble Foundation_National Center for Policy Analysis200250000</v>
      </c>
      <c r="C348" t="s">
        <v>35</v>
      </c>
      <c r="D348" t="s">
        <v>5</v>
      </c>
      <c r="E348" s="3">
        <v>50000</v>
      </c>
      <c r="F348">
        <v>2002</v>
      </c>
    </row>
    <row r="349" spans="1:7" x14ac:dyDescent="0.2">
      <c r="A349" t="s">
        <v>51</v>
      </c>
      <c r="B349" t="str">
        <f>C349&amp;"_"&amp;D349&amp;F349&amp;E349</f>
        <v>The Vernon K. Krieble Foundation_National Center for Policy Analysis20015000</v>
      </c>
      <c r="C349" t="s">
        <v>35</v>
      </c>
      <c r="D349" t="s">
        <v>5</v>
      </c>
      <c r="E349" s="3">
        <v>5000</v>
      </c>
      <c r="F349">
        <v>2001</v>
      </c>
    </row>
    <row r="350" spans="1:7" x14ac:dyDescent="0.2">
      <c r="A350" t="s">
        <v>51</v>
      </c>
      <c r="B350" t="str">
        <f>C350&amp;"_"&amp;D350&amp;F350&amp;E350</f>
        <v>True Foundation_National Center for Policy Analysis20121000</v>
      </c>
      <c r="C350" t="s">
        <v>13</v>
      </c>
      <c r="D350" t="s">
        <v>5</v>
      </c>
      <c r="E350" s="3">
        <v>1000</v>
      </c>
      <c r="F350">
        <v>2012</v>
      </c>
    </row>
    <row r="351" spans="1:7" x14ac:dyDescent="0.2">
      <c r="A351" t="s">
        <v>51</v>
      </c>
      <c r="B351" t="str">
        <f>C351&amp;"_"&amp;D351&amp;F351&amp;E351</f>
        <v>True Foundation_National Center for Policy Analysis20111000</v>
      </c>
      <c r="C351" t="s">
        <v>13</v>
      </c>
      <c r="D351" t="s">
        <v>5</v>
      </c>
      <c r="E351" s="3">
        <v>1000</v>
      </c>
      <c r="F351">
        <v>2011</v>
      </c>
    </row>
    <row r="352" spans="1:7" x14ac:dyDescent="0.2">
      <c r="A352" t="s">
        <v>51</v>
      </c>
      <c r="B352" t="str">
        <f>C352&amp;"_"&amp;D352&amp;F352&amp;E352</f>
        <v>True Foundation_National Center for Policy Analysis20101000</v>
      </c>
      <c r="C352" t="s">
        <v>13</v>
      </c>
      <c r="D352" t="s">
        <v>5</v>
      </c>
      <c r="E352" s="3">
        <v>1000</v>
      </c>
      <c r="F352">
        <v>2010</v>
      </c>
    </row>
    <row r="353" spans="1:6" x14ac:dyDescent="0.2">
      <c r="A353" t="s">
        <v>51</v>
      </c>
      <c r="B353" t="str">
        <f>C353&amp;"_"&amp;D353&amp;F353&amp;E353</f>
        <v>True Foundation_National Center for Policy Analysis20091000</v>
      </c>
      <c r="C353" t="s">
        <v>13</v>
      </c>
      <c r="D353" t="s">
        <v>5</v>
      </c>
      <c r="E353" s="3">
        <v>1000</v>
      </c>
      <c r="F353">
        <v>2009</v>
      </c>
    </row>
    <row r="354" spans="1:6" x14ac:dyDescent="0.2">
      <c r="A354" t="s">
        <v>51</v>
      </c>
      <c r="B354" t="str">
        <f>C354&amp;"_"&amp;D354&amp;F354&amp;E354</f>
        <v>True Foundation_National Center for Policy Analysis20081000</v>
      </c>
      <c r="C354" t="s">
        <v>13</v>
      </c>
      <c r="D354" t="s">
        <v>5</v>
      </c>
      <c r="E354" s="3">
        <v>1000</v>
      </c>
      <c r="F354">
        <v>2008</v>
      </c>
    </row>
    <row r="355" spans="1:6" x14ac:dyDescent="0.2">
      <c r="A355" t="s">
        <v>51</v>
      </c>
      <c r="B355" t="str">
        <f>C355&amp;"_"&amp;D355&amp;F355&amp;E355</f>
        <v>True Foundation_National Center for Policy Analysis20071000</v>
      </c>
      <c r="C355" t="s">
        <v>13</v>
      </c>
      <c r="D355" t="s">
        <v>5</v>
      </c>
      <c r="E355" s="3">
        <v>1000</v>
      </c>
      <c r="F355">
        <v>2007</v>
      </c>
    </row>
    <row r="356" spans="1:6" x14ac:dyDescent="0.2">
      <c r="A356" t="s">
        <v>51</v>
      </c>
      <c r="B356" t="str">
        <f>C356&amp;"_"&amp;D356&amp;F356&amp;E356</f>
        <v>True Foundation_National Center for Policy Analysis20061000</v>
      </c>
      <c r="C356" t="s">
        <v>13</v>
      </c>
      <c r="D356" t="s">
        <v>5</v>
      </c>
      <c r="E356" s="3">
        <v>1000</v>
      </c>
      <c r="F356">
        <v>2006</v>
      </c>
    </row>
    <row r="357" spans="1:6" x14ac:dyDescent="0.2">
      <c r="A357" t="s">
        <v>51</v>
      </c>
      <c r="B357" t="str">
        <f>C357&amp;"_"&amp;D357&amp;F357&amp;E357</f>
        <v>True Foundation_National Center for Policy Analysis20051000</v>
      </c>
      <c r="C357" t="s">
        <v>13</v>
      </c>
      <c r="D357" t="s">
        <v>5</v>
      </c>
      <c r="E357" s="3">
        <v>1000</v>
      </c>
      <c r="F357">
        <v>2005</v>
      </c>
    </row>
    <row r="358" spans="1:6" x14ac:dyDescent="0.2">
      <c r="A358" t="s">
        <v>51</v>
      </c>
      <c r="B358" t="str">
        <f>C358&amp;"_"&amp;D358&amp;F358&amp;E358</f>
        <v>True Foundation_National Center for Policy Analysis20031000</v>
      </c>
      <c r="C358" t="s">
        <v>13</v>
      </c>
      <c r="D358" t="s">
        <v>5</v>
      </c>
      <c r="E358" s="3">
        <v>1000</v>
      </c>
      <c r="F358">
        <v>2003</v>
      </c>
    </row>
    <row r="359" spans="1:6" x14ac:dyDescent="0.2">
      <c r="A359" t="s">
        <v>51</v>
      </c>
      <c r="B359" t="str">
        <f>C359&amp;"_"&amp;D359&amp;F359&amp;E359</f>
        <v>True Foundation_National Center for Policy Analysis20021000</v>
      </c>
      <c r="C359" t="s">
        <v>13</v>
      </c>
      <c r="D359" t="s">
        <v>5</v>
      </c>
      <c r="E359" s="3">
        <v>1000</v>
      </c>
      <c r="F359">
        <v>2002</v>
      </c>
    </row>
    <row r="360" spans="1:6" x14ac:dyDescent="0.2">
      <c r="A360" t="s">
        <v>51</v>
      </c>
      <c r="B360" t="str">
        <f>C360&amp;"_"&amp;D360&amp;F360&amp;E360</f>
        <v>True Foundation_National Center for Policy Analysis20011000</v>
      </c>
      <c r="C360" t="s">
        <v>13</v>
      </c>
      <c r="D360" t="s">
        <v>5</v>
      </c>
      <c r="E360" s="3">
        <v>1000</v>
      </c>
      <c r="F360">
        <v>2001</v>
      </c>
    </row>
    <row r="361" spans="1:6" x14ac:dyDescent="0.2">
      <c r="A361" t="s">
        <v>51</v>
      </c>
      <c r="B361" t="str">
        <f>C361&amp;"_"&amp;D361&amp;F361&amp;E361</f>
        <v>Walton Family Foundation_National Center for Policy Analysis200125000</v>
      </c>
      <c r="C361" t="s">
        <v>40</v>
      </c>
      <c r="D361" t="s">
        <v>5</v>
      </c>
      <c r="E361" s="3">
        <v>25000</v>
      </c>
      <c r="F361">
        <v>2001</v>
      </c>
    </row>
    <row r="362" spans="1:6" x14ac:dyDescent="0.2">
      <c r="A362" t="s">
        <v>51</v>
      </c>
      <c r="B362" t="str">
        <f>C362&amp;"_"&amp;D362&amp;F362&amp;E362</f>
        <v>William H. Donner Foundation_National Center for Policy Analysis2000112500</v>
      </c>
      <c r="C362" t="s">
        <v>43</v>
      </c>
      <c r="D362" t="s">
        <v>5</v>
      </c>
      <c r="E362" s="3">
        <v>112500</v>
      </c>
      <c r="F362">
        <v>2000</v>
      </c>
    </row>
    <row r="363" spans="1:6" x14ac:dyDescent="0.2">
      <c r="A363" t="s">
        <v>51</v>
      </c>
      <c r="B363" t="str">
        <f>C363&amp;"_"&amp;D363&amp;F363&amp;E363</f>
        <v>William H. Donner Foundation_National Center for Policy Analysis199975000</v>
      </c>
      <c r="C363" t="s">
        <v>43</v>
      </c>
      <c r="D363" t="s">
        <v>5</v>
      </c>
      <c r="E363" s="3">
        <v>75000</v>
      </c>
      <c r="F363">
        <v>1999</v>
      </c>
    </row>
    <row r="364" spans="1:6" x14ac:dyDescent="0.2">
      <c r="A364" t="s">
        <v>51</v>
      </c>
      <c r="B364" t="str">
        <f>C364&amp;"_"&amp;D364&amp;F364&amp;E364</f>
        <v>William H. Donner Foundation_National Center for Policy Analysis199837500</v>
      </c>
      <c r="C364" t="s">
        <v>43</v>
      </c>
      <c r="D364" t="s">
        <v>5</v>
      </c>
      <c r="E364" s="3">
        <v>37500</v>
      </c>
      <c r="F364">
        <v>1998</v>
      </c>
    </row>
    <row r="365" spans="1:6" x14ac:dyDescent="0.2">
      <c r="A365" t="s">
        <v>51</v>
      </c>
      <c r="B365" t="str">
        <f>C365&amp;"_"&amp;D365&amp;F365&amp;E365</f>
        <v>Windway Foundation_National Center for Policy Analysis20135000</v>
      </c>
      <c r="C365" t="s">
        <v>9</v>
      </c>
      <c r="D365" t="s">
        <v>5</v>
      </c>
      <c r="E365" s="3">
        <v>5000</v>
      </c>
      <c r="F365">
        <v>2013</v>
      </c>
    </row>
    <row r="366" spans="1:6" x14ac:dyDescent="0.2">
      <c r="A366" t="s">
        <v>51</v>
      </c>
      <c r="B366" t="str">
        <f>C366&amp;"_"&amp;D366&amp;F366&amp;E366</f>
        <v>Windway Foundation_National Center for Policy Analysis20125000</v>
      </c>
      <c r="C366" t="s">
        <v>9</v>
      </c>
      <c r="D366" t="s">
        <v>5</v>
      </c>
      <c r="E366" s="3">
        <v>5000</v>
      </c>
      <c r="F366">
        <v>2012</v>
      </c>
    </row>
    <row r="367" spans="1:6" x14ac:dyDescent="0.2">
      <c r="A367" t="s">
        <v>51</v>
      </c>
      <c r="B367" t="str">
        <f>C367&amp;"_"&amp;D367&amp;F367&amp;E367</f>
        <v>Windway Foundation_National Center for Policy Analysis201010000</v>
      </c>
      <c r="C367" t="s">
        <v>9</v>
      </c>
      <c r="D367" t="s">
        <v>5</v>
      </c>
      <c r="E367" s="3">
        <v>10000</v>
      </c>
      <c r="F367">
        <v>2010</v>
      </c>
    </row>
  </sheetData>
  <autoFilter ref="B1:H366" xr:uid="{B0CE5AB9-02AE-7045-8C5C-F5492D254D41}"/>
  <sortState xmlns:xlrd2="http://schemas.microsoft.com/office/spreadsheetml/2017/richdata2" ref="A2:H367">
    <sortCondition ref="C2:C367"/>
    <sortCondition descending="1" ref="F2:F36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2"/>
  <sheetViews>
    <sheetView workbookViewId="0">
      <selection activeCell="C1" sqref="C1:C1048576"/>
    </sheetView>
  </sheetViews>
  <sheetFormatPr baseColWidth="10" defaultRowHeight="16" x14ac:dyDescent="0.2"/>
  <cols>
    <col min="1" max="1" width="48.33203125" bestFit="1" customWidth="1"/>
  </cols>
  <sheetData>
    <row r="1" spans="1:2" x14ac:dyDescent="0.2">
      <c r="A1" s="10" t="s">
        <v>98</v>
      </c>
      <c r="B1" s="10" t="s">
        <v>55</v>
      </c>
    </row>
    <row r="2" spans="1:2" x14ac:dyDescent="0.2">
      <c r="A2" t="s">
        <v>11</v>
      </c>
      <c r="B2" t="s">
        <v>56</v>
      </c>
    </row>
    <row r="3" spans="1:2" x14ac:dyDescent="0.2">
      <c r="A3" t="s">
        <v>37</v>
      </c>
      <c r="B3" t="s">
        <v>57</v>
      </c>
    </row>
    <row r="4" spans="1:2" x14ac:dyDescent="0.2">
      <c r="A4" t="s">
        <v>28</v>
      </c>
      <c r="B4" t="s">
        <v>81</v>
      </c>
    </row>
    <row r="5" spans="1:2" x14ac:dyDescent="0.2">
      <c r="A5" t="s">
        <v>21</v>
      </c>
      <c r="B5" t="s">
        <v>58</v>
      </c>
    </row>
    <row r="6" spans="1:2" x14ac:dyDescent="0.2">
      <c r="A6" t="s">
        <v>15</v>
      </c>
      <c r="B6" t="s">
        <v>59</v>
      </c>
    </row>
    <row r="7" spans="1:2" x14ac:dyDescent="0.2">
      <c r="A7" t="s">
        <v>34</v>
      </c>
      <c r="B7" t="s">
        <v>60</v>
      </c>
    </row>
    <row r="8" spans="1:2" x14ac:dyDescent="0.2">
      <c r="A8" t="s">
        <v>12</v>
      </c>
      <c r="B8" t="s">
        <v>61</v>
      </c>
    </row>
    <row r="9" spans="1:2" x14ac:dyDescent="0.2">
      <c r="A9" t="s">
        <v>43</v>
      </c>
      <c r="B9" t="s">
        <v>62</v>
      </c>
    </row>
    <row r="10" spans="1:2" x14ac:dyDescent="0.2">
      <c r="A10" t="s">
        <v>24</v>
      </c>
      <c r="B10" t="s">
        <v>63</v>
      </c>
    </row>
    <row r="11" spans="1:2" x14ac:dyDescent="0.2">
      <c r="A11" t="s">
        <v>26</v>
      </c>
      <c r="B11" t="s">
        <v>64</v>
      </c>
    </row>
    <row r="12" spans="1:2" x14ac:dyDescent="0.2">
      <c r="A12" t="s">
        <v>42</v>
      </c>
      <c r="B12" t="s">
        <v>65</v>
      </c>
    </row>
    <row r="13" spans="1:2" x14ac:dyDescent="0.2">
      <c r="A13" t="s">
        <v>16</v>
      </c>
      <c r="B13" t="s">
        <v>66</v>
      </c>
    </row>
    <row r="14" spans="1:2" x14ac:dyDescent="0.2">
      <c r="A14" t="s">
        <v>33</v>
      </c>
      <c r="B14" t="s">
        <v>67</v>
      </c>
    </row>
    <row r="15" spans="1:2" x14ac:dyDescent="0.2">
      <c r="A15" t="s">
        <v>44</v>
      </c>
      <c r="B15" t="s">
        <v>68</v>
      </c>
    </row>
    <row r="16" spans="1:2" x14ac:dyDescent="0.2">
      <c r="A16" t="s">
        <v>6</v>
      </c>
      <c r="B16" t="s">
        <v>69</v>
      </c>
    </row>
    <row r="17" spans="1:2" x14ac:dyDescent="0.2">
      <c r="A17" t="s">
        <v>29</v>
      </c>
      <c r="B17" t="s">
        <v>70</v>
      </c>
    </row>
    <row r="18" spans="1:2" x14ac:dyDescent="0.2">
      <c r="A18" t="s">
        <v>36</v>
      </c>
      <c r="B18" t="s">
        <v>71</v>
      </c>
    </row>
    <row r="19" spans="1:2" x14ac:dyDescent="0.2">
      <c r="A19" t="s">
        <v>35</v>
      </c>
      <c r="B19" t="s">
        <v>72</v>
      </c>
    </row>
    <row r="20" spans="1:2" x14ac:dyDescent="0.2">
      <c r="A20" t="s">
        <v>10</v>
      </c>
      <c r="B20" t="s">
        <v>73</v>
      </c>
    </row>
    <row r="21" spans="1:2" x14ac:dyDescent="0.2">
      <c r="A21" t="s">
        <v>49</v>
      </c>
      <c r="B21" t="s">
        <v>74</v>
      </c>
    </row>
    <row r="22" spans="1:2" x14ac:dyDescent="0.2">
      <c r="A22" t="s">
        <v>40</v>
      </c>
      <c r="B22" t="s">
        <v>75</v>
      </c>
    </row>
    <row r="23" spans="1:2" x14ac:dyDescent="0.2">
      <c r="A23" t="s">
        <v>8</v>
      </c>
      <c r="B23" t="s">
        <v>76</v>
      </c>
    </row>
    <row r="24" spans="1:2" x14ac:dyDescent="0.2">
      <c r="A24" t="s">
        <v>30</v>
      </c>
      <c r="B24" t="s">
        <v>77</v>
      </c>
    </row>
    <row r="25" spans="1:2" x14ac:dyDescent="0.2">
      <c r="A25" t="s">
        <v>19</v>
      </c>
      <c r="B25" t="s">
        <v>78</v>
      </c>
    </row>
    <row r="26" spans="1:2" x14ac:dyDescent="0.2">
      <c r="A26" t="s">
        <v>27</v>
      </c>
      <c r="B26" t="s">
        <v>79</v>
      </c>
    </row>
    <row r="27" spans="1:2" x14ac:dyDescent="0.2">
      <c r="A27" t="s">
        <v>39</v>
      </c>
      <c r="B27" t="s">
        <v>80</v>
      </c>
    </row>
    <row r="28" spans="1:2" x14ac:dyDescent="0.2">
      <c r="A28" t="s">
        <v>41</v>
      </c>
      <c r="B28" t="s">
        <v>73</v>
      </c>
    </row>
    <row r="29" spans="1:2" x14ac:dyDescent="0.2">
      <c r="A29" t="s">
        <v>17</v>
      </c>
    </row>
    <row r="30" spans="1:2" x14ac:dyDescent="0.2">
      <c r="A30" t="s">
        <v>38</v>
      </c>
    </row>
    <row r="31" spans="1:2" x14ac:dyDescent="0.2">
      <c r="A31" t="s">
        <v>18</v>
      </c>
      <c r="B31" t="s">
        <v>90</v>
      </c>
    </row>
    <row r="32" spans="1:2" x14ac:dyDescent="0.2">
      <c r="A32" t="s">
        <v>22</v>
      </c>
    </row>
    <row r="33" spans="1:2" x14ac:dyDescent="0.2">
      <c r="A33" t="s">
        <v>31</v>
      </c>
    </row>
    <row r="34" spans="1:2" x14ac:dyDescent="0.2">
      <c r="A34" t="s">
        <v>25</v>
      </c>
    </row>
    <row r="35" spans="1:2" x14ac:dyDescent="0.2">
      <c r="A35" t="s">
        <v>4</v>
      </c>
    </row>
    <row r="36" spans="1:2" x14ac:dyDescent="0.2">
      <c r="A36" t="s">
        <v>23</v>
      </c>
      <c r="B36" t="s">
        <v>91</v>
      </c>
    </row>
    <row r="37" spans="1:2" x14ac:dyDescent="0.2">
      <c r="A37" t="s">
        <v>50</v>
      </c>
    </row>
    <row r="38" spans="1:2" x14ac:dyDescent="0.2">
      <c r="A38" t="s">
        <v>7</v>
      </c>
    </row>
    <row r="39" spans="1:2" x14ac:dyDescent="0.2">
      <c r="A39" t="s">
        <v>20</v>
      </c>
    </row>
    <row r="40" spans="1:2" x14ac:dyDescent="0.2">
      <c r="A40" t="s">
        <v>14</v>
      </c>
      <c r="B40" t="s">
        <v>68</v>
      </c>
    </row>
    <row r="41" spans="1:2" x14ac:dyDescent="0.2">
      <c r="A41" t="s">
        <v>45</v>
      </c>
      <c r="B41" t="s">
        <v>68</v>
      </c>
    </row>
    <row r="42" spans="1:2" x14ac:dyDescent="0.2">
      <c r="A42" t="s">
        <v>32</v>
      </c>
    </row>
    <row r="43" spans="1:2" x14ac:dyDescent="0.2">
      <c r="A43" t="s">
        <v>13</v>
      </c>
    </row>
    <row r="44" spans="1:2" x14ac:dyDescent="0.2">
      <c r="A44" t="s">
        <v>9</v>
      </c>
    </row>
    <row r="45" spans="1:2" x14ac:dyDescent="0.2">
      <c r="A45" t="s">
        <v>92</v>
      </c>
    </row>
    <row r="46" spans="1:2" x14ac:dyDescent="0.2">
      <c r="A46" t="s">
        <v>84</v>
      </c>
    </row>
    <row r="47" spans="1:2" x14ac:dyDescent="0.2">
      <c r="A47" t="s">
        <v>85</v>
      </c>
    </row>
    <row r="48" spans="1:2" x14ac:dyDescent="0.2">
      <c r="A48" t="s">
        <v>86</v>
      </c>
      <c r="B48" t="s">
        <v>99</v>
      </c>
    </row>
    <row r="49" spans="1:2" x14ac:dyDescent="0.2">
      <c r="A49" t="s">
        <v>87</v>
      </c>
    </row>
    <row r="50" spans="1:2" x14ac:dyDescent="0.2">
      <c r="A50" t="s">
        <v>93</v>
      </c>
      <c r="B50" t="s">
        <v>100</v>
      </c>
    </row>
    <row r="51" spans="1:2" x14ac:dyDescent="0.2">
      <c r="A51" t="s">
        <v>94</v>
      </c>
      <c r="B51" t="s">
        <v>101</v>
      </c>
    </row>
    <row r="52" spans="1:2" x14ac:dyDescent="0.2">
      <c r="A52" t="s">
        <v>97</v>
      </c>
    </row>
  </sheetData>
  <autoFilter ref="A1:B52" xr:uid="{3288AB6D-DFCE-0340-A3AE-61B10684104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Fisher</cp:lastModifiedBy>
  <dcterms:created xsi:type="dcterms:W3CDTF">2017-06-01T04:49:51Z</dcterms:created>
  <dcterms:modified xsi:type="dcterms:W3CDTF">2019-02-23T19:42:48Z</dcterms:modified>
</cp:coreProperties>
</file>