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National Center for Public Policy Research/"/>
    </mc:Choice>
  </mc:AlternateContent>
  <xr:revisionPtr revIDLastSave="0" documentId="8_{5990063E-F8C6-2B4C-8FF3-53F351713DA1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Summary" sheetId="3" r:id="rId1"/>
    <sheet name="Data" sheetId="1" r:id="rId2"/>
    <sheet name="Resources" sheetId="4" r:id="rId3"/>
  </sheets>
  <definedNames>
    <definedName name="_xlnm._FilterDatabase" localSheetId="1" hidden="1">Data!$C$1:$H$157</definedName>
  </definedNames>
  <calcPr calcId="191029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B21" i="1"/>
  <c r="B28" i="1" l="1"/>
  <c r="B29" i="1"/>
  <c r="B3" i="1" l="1"/>
  <c r="C32" i="3" l="1"/>
  <c r="C33" i="3"/>
  <c r="C34" i="3"/>
  <c r="C35" i="3"/>
  <c r="C29" i="3"/>
  <c r="C30" i="3"/>
  <c r="C31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B145" i="1"/>
  <c r="B144" i="1"/>
  <c r="B105" i="1"/>
  <c r="B104" i="1"/>
  <c r="B86" i="1"/>
  <c r="B93" i="1"/>
  <c r="B94" i="1"/>
  <c r="B87" i="1"/>
  <c r="B85" i="1"/>
  <c r="B84" i="1"/>
  <c r="B83" i="1"/>
  <c r="B82" i="1"/>
  <c r="B81" i="1"/>
  <c r="B80" i="1"/>
  <c r="B79" i="1"/>
  <c r="B78" i="1"/>
  <c r="B77" i="1"/>
  <c r="B76" i="1"/>
  <c r="B52" i="1"/>
  <c r="B51" i="1"/>
  <c r="B61" i="1"/>
  <c r="B60" i="1"/>
  <c r="B59" i="1"/>
  <c r="B58" i="1"/>
  <c r="B57" i="1"/>
  <c r="B56" i="1"/>
  <c r="B55" i="1"/>
  <c r="B54" i="1"/>
  <c r="B53" i="1"/>
  <c r="B22" i="1"/>
  <c r="B17" i="1"/>
  <c r="B16" i="1"/>
  <c r="B15" i="1"/>
  <c r="B111" i="1"/>
  <c r="B2" i="1"/>
  <c r="B73" i="1"/>
  <c r="C9" i="3" l="1"/>
  <c r="C10" i="3"/>
  <c r="C11" i="3"/>
  <c r="C12" i="3"/>
  <c r="C13" i="3"/>
  <c r="C8" i="3"/>
  <c r="B33" i="1"/>
  <c r="B30" i="1"/>
  <c r="B32" i="1"/>
  <c r="B34" i="1"/>
  <c r="B31" i="1"/>
  <c r="B46" i="1"/>
  <c r="B45" i="1"/>
  <c r="B44" i="1"/>
  <c r="B106" i="1"/>
  <c r="B24" i="1"/>
  <c r="B37" i="1"/>
  <c r="B35" i="1"/>
  <c r="B36" i="1"/>
  <c r="B47" i="1"/>
  <c r="B95" i="1"/>
  <c r="B4" i="1"/>
  <c r="B25" i="1"/>
  <c r="B9" i="1"/>
  <c r="B48" i="1"/>
  <c r="B96" i="1"/>
  <c r="B146" i="1"/>
  <c r="B147" i="1"/>
  <c r="B107" i="1"/>
  <c r="B38" i="1"/>
  <c r="B39" i="1"/>
  <c r="B26" i="1"/>
  <c r="B49" i="1"/>
  <c r="B41" i="1"/>
  <c r="B40" i="1"/>
  <c r="B97" i="1"/>
  <c r="B108" i="1"/>
  <c r="B88" i="1"/>
  <c r="B18" i="1"/>
  <c r="B98" i="1"/>
  <c r="B109" i="1"/>
  <c r="B89" i="1"/>
  <c r="B10" i="1"/>
  <c r="B19" i="1"/>
  <c r="B27" i="1"/>
  <c r="B62" i="1"/>
  <c r="B112" i="1"/>
  <c r="B148" i="1"/>
  <c r="B42" i="1"/>
  <c r="B90" i="1"/>
  <c r="B5" i="1"/>
  <c r="B63" i="1"/>
  <c r="B99" i="1"/>
  <c r="B110" i="1"/>
  <c r="B91" i="1"/>
  <c r="B6" i="1"/>
  <c r="B64" i="1"/>
  <c r="B113" i="1"/>
  <c r="B128" i="1"/>
  <c r="B153" i="1"/>
  <c r="B43" i="1"/>
  <c r="B65" i="1"/>
  <c r="B92" i="1"/>
  <c r="B114" i="1"/>
  <c r="B129" i="1"/>
  <c r="B154" i="1"/>
  <c r="B66" i="1"/>
  <c r="B115" i="1"/>
  <c r="B130" i="1"/>
  <c r="B67" i="1"/>
  <c r="B68" i="1"/>
  <c r="B100" i="1"/>
  <c r="B70" i="1"/>
  <c r="B69" i="1"/>
  <c r="B116" i="1"/>
  <c r="B155" i="1"/>
  <c r="B11" i="1"/>
  <c r="B71" i="1"/>
  <c r="B72" i="1"/>
  <c r="B101" i="1"/>
  <c r="B149" i="1"/>
  <c r="B102" i="1"/>
  <c r="B150" i="1"/>
  <c r="B7" i="1"/>
  <c r="B12" i="1"/>
  <c r="B50" i="1"/>
  <c r="B103" i="1"/>
  <c r="B151" i="1"/>
  <c r="B156" i="1"/>
  <c r="B131" i="1"/>
  <c r="B8" i="1"/>
  <c r="B13" i="1"/>
  <c r="B152" i="1"/>
  <c r="B157" i="1"/>
  <c r="B117" i="1"/>
  <c r="B14" i="1"/>
  <c r="B118" i="1"/>
  <c r="B119" i="1"/>
  <c r="B132" i="1"/>
  <c r="B133" i="1"/>
  <c r="B134" i="1"/>
  <c r="B120" i="1"/>
  <c r="B135" i="1"/>
  <c r="B136" i="1"/>
  <c r="B121" i="1"/>
  <c r="B137" i="1"/>
  <c r="B138" i="1"/>
  <c r="B122" i="1"/>
  <c r="B139" i="1"/>
  <c r="B140" i="1"/>
  <c r="B123" i="1"/>
  <c r="B141" i="1"/>
  <c r="B124" i="1"/>
  <c r="B125" i="1"/>
  <c r="B142" i="1"/>
  <c r="B143" i="1"/>
  <c r="B126" i="1"/>
  <c r="B74" i="1"/>
  <c r="B127" i="1"/>
  <c r="B75" i="1"/>
  <c r="B23" i="1"/>
</calcChain>
</file>

<file path=xl/sharedStrings.xml><?xml version="1.0" encoding="utf-8"?>
<sst xmlns="http://schemas.openxmlformats.org/spreadsheetml/2006/main" count="569" uniqueCount="70">
  <si>
    <t>donor_name</t>
  </si>
  <si>
    <t>recipient_name</t>
  </si>
  <si>
    <t>contribution</t>
  </si>
  <si>
    <t>year</t>
  </si>
  <si>
    <t>Donors Capital Fund</t>
  </si>
  <si>
    <t>National Center for Public Policy Research</t>
  </si>
  <si>
    <t>DonorsTrust</t>
  </si>
  <si>
    <t>Dunn's Foundation for the Advancement of Right Thinking</t>
  </si>
  <si>
    <t>Tepper Family Foundation</t>
  </si>
  <si>
    <t>Sarah Scaife Foundation</t>
  </si>
  <si>
    <t>American Chemistry Council</t>
  </si>
  <si>
    <t>Castle Rock Foundation</t>
  </si>
  <si>
    <t>The Randolph Foundation</t>
  </si>
  <si>
    <t>Same Line Foundation</t>
  </si>
  <si>
    <t>Chase Foundation of Virginia</t>
  </si>
  <si>
    <t>Exxon Mobil</t>
  </si>
  <si>
    <t>The Carthage Foundation</t>
  </si>
  <si>
    <t>Armstrong Foundation</t>
  </si>
  <si>
    <t>The Gordon and Mary Cain Foundation</t>
  </si>
  <si>
    <t>The Roe Foundation</t>
  </si>
  <si>
    <t>Earhart Foundation</t>
  </si>
  <si>
    <t>The Shelby Cullom Davis Foundation</t>
  </si>
  <si>
    <t>The Lynde and Harry Bradley Foundation</t>
  </si>
  <si>
    <t>William H. Donner Foundation</t>
  </si>
  <si>
    <t>John M. Olin Foundation</t>
  </si>
  <si>
    <t>Grand Total</t>
  </si>
  <si>
    <t>Total</t>
  </si>
  <si>
    <t>Sum of contribution</t>
  </si>
  <si>
    <t>National Center for Public Policy Research Funding</t>
  </si>
  <si>
    <t>Data retrieved:</t>
  </si>
  <si>
    <t>desmogblog.com/national-center-public-policy-research</t>
  </si>
  <si>
    <t>Click on donor name to expand funding by year</t>
  </si>
  <si>
    <t>Resource URL</t>
  </si>
  <si>
    <t>data_source</t>
  </si>
  <si>
    <t>transaction_id</t>
  </si>
  <si>
    <t>verified</t>
  </si>
  <si>
    <t>Org</t>
  </si>
  <si>
    <t>https://www.desmogblog.com/donors-capital-fund</t>
  </si>
  <si>
    <t>https://www.desmogblog.com/who-donors-trust</t>
  </si>
  <si>
    <t>http://www.sourcewatch.org/index.php/William_A._Dunn</t>
  </si>
  <si>
    <t/>
  </si>
  <si>
    <t>https://www.desmogblog.com/scaife-family-foundations</t>
  </si>
  <si>
    <t>http://www.sourcewatch.org/index.php/American_Chemistry_Council</t>
  </si>
  <si>
    <t>http://www.sourcewatch.org/index.php/Castle_Rock_Foundation</t>
  </si>
  <si>
    <t>http://www.sourcewatch.org/index.php/Randolph_Foundation</t>
  </si>
  <si>
    <t>http://www.sourcewatch.org/index.php/Chase_Foundation_of_Virginia</t>
  </si>
  <si>
    <t>http://www.sourcewatch.org/index.php/Exxon_Mobil</t>
  </si>
  <si>
    <t>http://www.sourcewatch.org/index.php/Roe_Foundation</t>
  </si>
  <si>
    <t>http://www.sourcewatch.org/index.php/Earhart_Foundation</t>
  </si>
  <si>
    <t>http://www.sourcewatch.org/index.php/Shelby_Cullom_Davis_Foundation</t>
  </si>
  <si>
    <t>http://www.sourcewatch.org/index.php/Lynde_and_Harry_Bradley_Foundation</t>
  </si>
  <si>
    <t>http://www.sourcewatch.org/index.php/William_H._Donner_Foundation</t>
  </si>
  <si>
    <t>http://www.sourcewatch.org/index.php/John_M._Olin_Foundation</t>
  </si>
  <si>
    <t>CT2018</t>
  </si>
  <si>
    <t>added</t>
  </si>
  <si>
    <t>Adolph Coors Foundation</t>
  </si>
  <si>
    <t>Charles &amp; Ann Johnson Foundation</t>
  </si>
  <si>
    <t>Eric Javits Family Foundation</t>
  </si>
  <si>
    <t>Einhorn Family Foundation</t>
  </si>
  <si>
    <t>John P and Kathryn G Evans Foundation</t>
  </si>
  <si>
    <t>Marcus Foundation</t>
  </si>
  <si>
    <t>Schwab Charitable Fund</t>
  </si>
  <si>
    <t>https://www.sourcewatch.org/index.php/Adolph_Coors_Foundation</t>
  </si>
  <si>
    <t>https://www.sourcewatch.org/index.php/Einhorn_Family_Foundation</t>
  </si>
  <si>
    <t>National Christian Charitable Foundation</t>
  </si>
  <si>
    <t>notes</t>
  </si>
  <si>
    <t>https://www.sourcewatch.org/index.php/Marcus_Foundation</t>
  </si>
  <si>
    <t>https://www.sourcewatch.org/index.php/National_Christian_Foundation</t>
  </si>
  <si>
    <t>Donor &amp; Year</t>
  </si>
  <si>
    <t>https://www.sourcewatch.org/index.php/Carthage_Foundation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</si>
</sst>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yyyy/mm/dd;@"/>
    <numFmt numFmtId="166" formatCode="&quot;$&quot;#,##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theme="7" tint="-0.249977111117893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pivotButton="1"/>
    <xf numFmtId="164" fontId="0" fillId="0" borderId="0" xfId="0" applyNumberFormat="1"/>
    <xf numFmtId="0" fontId="3" fillId="0" borderId="0" xfId="0" applyFont="1"/>
    <xf numFmtId="0" fontId="4" fillId="0" borderId="0" xfId="9" applyFont="1"/>
    <xf numFmtId="0" fontId="7" fillId="0" borderId="0" xfId="0" applyFont="1" applyFill="1"/>
    <xf numFmtId="0" fontId="8" fillId="0" borderId="0" xfId="0" applyFont="1" applyFill="1"/>
    <xf numFmtId="166" fontId="0" fillId="0" borderId="0" xfId="0" applyNumberFormat="1"/>
    <xf numFmtId="0" fontId="5" fillId="0" borderId="0" xfId="0" applyFont="1"/>
    <xf numFmtId="166" fontId="5" fillId="0" borderId="0" xfId="0" applyNumberFormat="1" applyFont="1"/>
    <xf numFmtId="0" fontId="5" fillId="3" borderId="0" xfId="0" applyFont="1" applyFill="1"/>
    <xf numFmtId="0" fontId="0" fillId="0" borderId="0" xfId="0" applyAlignment="1">
      <alignment horizontal="left"/>
    </xf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Border="1" applyAlignment="1"/>
    <xf numFmtId="0" fontId="0" fillId="0" borderId="0" xfId="0" applyAlignme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1"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18.747259837961" createdVersion="4" refreshedVersion="6" minRefreshableVersion="3" recordCount="157" xr:uid="{00000000-000A-0000-FFFF-FFFF0D000000}">
  <cacheSource type="worksheet">
    <worksheetSource ref="C1:F1048576" sheet="Data"/>
  </cacheSource>
  <cacheFields count="4">
    <cacheField name="donor_name" numFmtId="0">
      <sharedItems containsBlank="1" count="30">
        <s v="Adolph Coors Foundation"/>
        <s v="American Chemistry Council"/>
        <s v="Armstrong Foundation"/>
        <s v="Castle Rock Foundation"/>
        <s v="Charles &amp; Ann Johnson Foundation"/>
        <s v="Chase Foundation of Virginia"/>
        <s v="Donors Capital Fund"/>
        <s v="DonorsTrust"/>
        <s v="Dunn's Foundation for the Advancement of Right Thinking"/>
        <s v="Earhart Foundation"/>
        <s v="Einhorn Family Foundation"/>
        <s v="Eric Javits Family Foundation"/>
        <s v="Exxon Mobil"/>
        <s v="John M. Olin Foundation"/>
        <s v="John P and Kathryn G Evans Foundation"/>
        <s v="Marcus Foundation"/>
        <s v="National Christian Charitable Foundation"/>
        <s v="Same Line Foundation"/>
        <s v="Sarah Scaife Foundation"/>
        <s v="Schwab Charitable Fund"/>
        <s v="Tepper Family Foundation"/>
        <s v="The Carthage Foundation"/>
        <s v="The Gordon and Mary Cain Foundation"/>
        <s v="The Lynde and Harry Bradley Foundation"/>
        <s v="The Randolph Foundation"/>
        <s v="The Roe Foundation"/>
        <s v="The Shelby Cullom Davis Foundation"/>
        <s v="William H. Donner Foundation"/>
        <m/>
        <s v="National Christian Charitable Foundatoun" u="1"/>
      </sharedItems>
    </cacheField>
    <cacheField name="recipient_name" numFmtId="0">
      <sharedItems containsBlank="1"/>
    </cacheField>
    <cacheField name="contribution" numFmtId="166">
      <sharedItems containsString="0" containsBlank="1" containsNumber="1" containsInteger="1" minValue="150" maxValue="231000"/>
    </cacheField>
    <cacheField name="year" numFmtId="0">
      <sharedItems containsString="0" containsBlank="1" containsNumber="1" containsInteger="1" minValue="1985" maxValue="2017" count="33">
        <n v="2013"/>
        <n v="2016"/>
        <n v="2012"/>
        <n v="2007"/>
        <n v="2006"/>
        <n v="1999"/>
        <n v="1998"/>
        <n v="2011"/>
        <n v="2008"/>
        <n v="2001"/>
        <n v="1995"/>
        <n v="2010"/>
        <n v="2009"/>
        <n v="2017"/>
        <n v="2015"/>
        <n v="2014"/>
        <n v="2005"/>
        <n v="2004"/>
        <n v="2003"/>
        <n v="2002"/>
        <n v="1986"/>
        <n v="1985"/>
        <n v="2000"/>
        <n v="1996"/>
        <n v="1994"/>
        <n v="1993"/>
        <n v="1992"/>
        <n v="1991"/>
        <n v="1990"/>
        <n v="1989"/>
        <n v="1988"/>
        <n v="198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x v="0"/>
    <s v="National Center for Public Policy Research"/>
    <n v="30000"/>
    <x v="0"/>
  </r>
  <r>
    <x v="0"/>
    <s v="National Center for Public Policy Research"/>
    <n v="30000"/>
    <x v="1"/>
  </r>
  <r>
    <x v="1"/>
    <s v="National Center for Public Policy Research"/>
    <n v="10000"/>
    <x v="2"/>
  </r>
  <r>
    <x v="2"/>
    <s v="National Center for Public Policy Research"/>
    <n v="2500"/>
    <x v="3"/>
  </r>
  <r>
    <x v="2"/>
    <s v="National Center for Public Policy Research"/>
    <n v="2500"/>
    <x v="4"/>
  </r>
  <r>
    <x v="2"/>
    <s v="National Center for Public Policy Research"/>
    <n v="5000"/>
    <x v="5"/>
  </r>
  <r>
    <x v="2"/>
    <s v="National Center for Public Policy Research"/>
    <n v="5000"/>
    <x v="6"/>
  </r>
  <r>
    <x v="3"/>
    <s v="National Center for Public Policy Research"/>
    <n v="30000"/>
    <x v="7"/>
  </r>
  <r>
    <x v="3"/>
    <s v="National Center for Public Policy Research"/>
    <n v="30000"/>
    <x v="8"/>
  </r>
  <r>
    <x v="3"/>
    <s v="National Center for Public Policy Research"/>
    <n v="30000"/>
    <x v="9"/>
  </r>
  <r>
    <x v="3"/>
    <s v="National Center for Public Policy Research"/>
    <n v="30000"/>
    <x v="5"/>
  </r>
  <r>
    <x v="3"/>
    <s v="National Center for Public Policy Research"/>
    <n v="25000"/>
    <x v="6"/>
  </r>
  <r>
    <x v="3"/>
    <s v="National Center for Public Policy Research"/>
    <n v="25000"/>
    <x v="10"/>
  </r>
  <r>
    <x v="4"/>
    <s v="National Center for Public Policy Research"/>
    <n v="5000"/>
    <x v="11"/>
  </r>
  <r>
    <x v="4"/>
    <s v="National Center for Public Policy Research"/>
    <n v="5000"/>
    <x v="12"/>
  </r>
  <r>
    <x v="4"/>
    <s v="National Center for Public Policy Research"/>
    <n v="5000"/>
    <x v="8"/>
  </r>
  <r>
    <x v="5"/>
    <s v="National Center for Public Policy Research"/>
    <n v="1000"/>
    <x v="12"/>
  </r>
  <r>
    <x v="5"/>
    <s v="National Center for Public Policy Research"/>
    <n v="1000"/>
    <x v="8"/>
  </r>
  <r>
    <x v="6"/>
    <s v="National Center for Public Policy Research"/>
    <n v="45000"/>
    <x v="13"/>
  </r>
  <r>
    <x v="6"/>
    <s v="National Center for Public Policy Research"/>
    <n v="45000"/>
    <x v="1"/>
  </r>
  <r>
    <x v="6"/>
    <s v="National Center for Public Policy Research"/>
    <n v="45000"/>
    <x v="14"/>
  </r>
  <r>
    <x v="6"/>
    <s v="National Center for Public Policy Research"/>
    <n v="40000"/>
    <x v="15"/>
  </r>
  <r>
    <x v="6"/>
    <s v="National Center for Public Policy Research"/>
    <n v="40000"/>
    <x v="0"/>
  </r>
  <r>
    <x v="6"/>
    <s v="National Center for Public Policy Research"/>
    <n v="40000"/>
    <x v="2"/>
  </r>
  <r>
    <x v="6"/>
    <s v="National Center for Public Policy Research"/>
    <n v="2000"/>
    <x v="11"/>
  </r>
  <r>
    <x v="6"/>
    <s v="National Center for Public Policy Research"/>
    <n v="4000"/>
    <x v="8"/>
  </r>
  <r>
    <x v="7"/>
    <s v="National Center for Public Policy Research"/>
    <n v="2000"/>
    <x v="13"/>
  </r>
  <r>
    <x v="7"/>
    <s v="National Center for Public Policy Research"/>
    <n v="10000"/>
    <x v="14"/>
  </r>
  <r>
    <x v="7"/>
    <s v="National Center for Public Policy Research"/>
    <n v="100000"/>
    <x v="0"/>
  </r>
  <r>
    <x v="7"/>
    <s v="National Center for Public Policy Research"/>
    <n v="25000"/>
    <x v="0"/>
  </r>
  <r>
    <x v="7"/>
    <s v="National Center for Public Policy Research"/>
    <n v="5000"/>
    <x v="0"/>
  </r>
  <r>
    <x v="7"/>
    <s v="National Center for Public Policy Research"/>
    <n v="750"/>
    <x v="0"/>
  </r>
  <r>
    <x v="7"/>
    <s v="National Center for Public Policy Research"/>
    <n v="85500"/>
    <x v="0"/>
  </r>
  <r>
    <x v="7"/>
    <s v="National Center for Public Policy Research"/>
    <n v="2000"/>
    <x v="2"/>
  </r>
  <r>
    <x v="7"/>
    <s v="National Center for Public Policy Research"/>
    <n v="35000"/>
    <x v="2"/>
  </r>
  <r>
    <x v="7"/>
    <s v="National Center for Public Policy Research"/>
    <n v="5000"/>
    <x v="2"/>
  </r>
  <r>
    <x v="7"/>
    <s v="National Center for Public Policy Research"/>
    <n v="1000"/>
    <x v="7"/>
  </r>
  <r>
    <x v="7"/>
    <s v="National Center for Public Policy Research"/>
    <n v="35000"/>
    <x v="7"/>
  </r>
  <r>
    <x v="7"/>
    <s v="National Center for Public Policy Research"/>
    <n v="5000"/>
    <x v="11"/>
  </r>
  <r>
    <x v="7"/>
    <s v="National Center for Public Policy Research"/>
    <n v="7500"/>
    <x v="11"/>
  </r>
  <r>
    <x v="7"/>
    <s v="National Center for Public Policy Research"/>
    <n v="5000"/>
    <x v="8"/>
  </r>
  <r>
    <x v="7"/>
    <s v="National Center for Public Policy Research"/>
    <n v="2200"/>
    <x v="4"/>
  </r>
  <r>
    <x v="8"/>
    <s v="National Center for Public Policy Research"/>
    <n v="10000"/>
    <x v="0"/>
  </r>
  <r>
    <x v="8"/>
    <s v="National Center for Public Policy Research"/>
    <n v="25000"/>
    <x v="0"/>
  </r>
  <r>
    <x v="8"/>
    <s v="National Center for Public Policy Research"/>
    <n v="50000"/>
    <x v="0"/>
  </r>
  <r>
    <x v="8"/>
    <s v="National Center for Public Policy Research"/>
    <n v="231000"/>
    <x v="2"/>
  </r>
  <r>
    <x v="8"/>
    <s v="National Center for Public Policy Research"/>
    <n v="73000"/>
    <x v="7"/>
  </r>
  <r>
    <x v="8"/>
    <s v="National Center for Public Policy Research"/>
    <n v="20000"/>
    <x v="11"/>
  </r>
  <r>
    <x v="9"/>
    <s v="National Center for Public Policy Research"/>
    <n v="25000"/>
    <x v="5"/>
  </r>
  <r>
    <x v="10"/>
    <s v="National Center for Public Policy Research"/>
    <n v="2000"/>
    <x v="0"/>
  </r>
  <r>
    <x v="10"/>
    <s v="National Center for Public Policy Research"/>
    <n v="1000"/>
    <x v="7"/>
  </r>
  <r>
    <x v="11"/>
    <s v="National Center for Public Policy Research"/>
    <n v="500"/>
    <x v="1"/>
  </r>
  <r>
    <x v="11"/>
    <s v="National Center for Public Policy Research"/>
    <n v="500"/>
    <x v="14"/>
  </r>
  <r>
    <x v="11"/>
    <s v="National Center for Public Policy Research"/>
    <n v="500"/>
    <x v="15"/>
  </r>
  <r>
    <x v="11"/>
    <s v="National Center for Public Policy Research"/>
    <n v="500"/>
    <x v="0"/>
  </r>
  <r>
    <x v="11"/>
    <s v="National Center for Public Policy Research"/>
    <n v="500"/>
    <x v="2"/>
  </r>
  <r>
    <x v="11"/>
    <s v="National Center for Public Policy Research"/>
    <n v="1000"/>
    <x v="7"/>
  </r>
  <r>
    <x v="11"/>
    <s v="National Center for Public Policy Research"/>
    <n v="1000"/>
    <x v="11"/>
  </r>
  <r>
    <x v="11"/>
    <s v="National Center for Public Policy Research"/>
    <n v="1000"/>
    <x v="12"/>
  </r>
  <r>
    <x v="11"/>
    <s v="National Center for Public Policy Research"/>
    <n v="1000"/>
    <x v="8"/>
  </r>
  <r>
    <x v="12"/>
    <s v="National Center for Public Policy Research"/>
    <n v="55000"/>
    <x v="8"/>
  </r>
  <r>
    <x v="12"/>
    <s v="National Center for Public Policy Research"/>
    <n v="55000"/>
    <x v="3"/>
  </r>
  <r>
    <x v="12"/>
    <s v="National Center for Public Policy Research"/>
    <n v="55000"/>
    <x v="4"/>
  </r>
  <r>
    <x v="12"/>
    <s v="National Center for Public Policy Research"/>
    <n v="55000"/>
    <x v="16"/>
  </r>
  <r>
    <x v="12"/>
    <s v="National Center for Public Policy Research"/>
    <n v="55000"/>
    <x v="17"/>
  </r>
  <r>
    <x v="12"/>
    <s v="National Center for Public Policy Research"/>
    <n v="25000"/>
    <x v="18"/>
  </r>
  <r>
    <x v="12"/>
    <s v="National Center for Public Policy Research"/>
    <n v="30000"/>
    <x v="18"/>
  </r>
  <r>
    <x v="12"/>
    <s v="National Center for Public Policy Research"/>
    <n v="15000"/>
    <x v="19"/>
  </r>
  <r>
    <x v="12"/>
    <s v="National Center for Public Policy Research"/>
    <n v="30000"/>
    <x v="19"/>
  </r>
  <r>
    <x v="12"/>
    <s v="National Center for Public Policy Research"/>
    <n v="15000"/>
    <x v="9"/>
  </r>
  <r>
    <x v="12"/>
    <s v="National Center for Public Policy Research"/>
    <n v="15000"/>
    <x v="9"/>
  </r>
  <r>
    <x v="12"/>
    <s v="National Center for Public Policy Research"/>
    <n v="10000"/>
    <x v="6"/>
  </r>
  <r>
    <x v="13"/>
    <s v="National Center for Public Policy Research"/>
    <n v="50000"/>
    <x v="20"/>
  </r>
  <r>
    <x v="13"/>
    <s v="National Center for Public Policy Research"/>
    <n v="50000"/>
    <x v="21"/>
  </r>
  <r>
    <x v="14"/>
    <s v="National Center for Public Policy Research"/>
    <n v="500"/>
    <x v="15"/>
  </r>
  <r>
    <x v="14"/>
    <s v="National Center for Public Policy Research"/>
    <n v="250"/>
    <x v="0"/>
  </r>
  <r>
    <x v="14"/>
    <s v="National Center for Public Policy Research"/>
    <n v="200"/>
    <x v="2"/>
  </r>
  <r>
    <x v="14"/>
    <s v="National Center for Public Policy Research"/>
    <n v="250"/>
    <x v="7"/>
  </r>
  <r>
    <x v="15"/>
    <s v="National Center for Public Policy Research"/>
    <n v="7500"/>
    <x v="14"/>
  </r>
  <r>
    <x v="15"/>
    <s v="National Center for Public Policy Research"/>
    <n v="5000"/>
    <x v="15"/>
  </r>
  <r>
    <x v="15"/>
    <s v="National Center for Public Policy Research"/>
    <n v="5000"/>
    <x v="0"/>
  </r>
  <r>
    <x v="15"/>
    <s v="National Center for Public Policy Research"/>
    <n v="1000"/>
    <x v="7"/>
  </r>
  <r>
    <x v="15"/>
    <s v="National Center for Public Policy Research"/>
    <n v="1500"/>
    <x v="11"/>
  </r>
  <r>
    <x v="15"/>
    <s v="National Center for Public Policy Research"/>
    <n v="1000"/>
    <x v="12"/>
  </r>
  <r>
    <x v="16"/>
    <s v="National Center for Public Policy Research"/>
    <n v="35000"/>
    <x v="0"/>
  </r>
  <r>
    <x v="16"/>
    <s v="National Center for Public Policy Research"/>
    <n v="150"/>
    <x v="11"/>
  </r>
  <r>
    <x v="17"/>
    <s v="National Center for Public Policy Research"/>
    <n v="500"/>
    <x v="11"/>
  </r>
  <r>
    <x v="17"/>
    <s v="National Center for Public Policy Research"/>
    <n v="500"/>
    <x v="12"/>
  </r>
  <r>
    <x v="17"/>
    <s v="National Center for Public Policy Research"/>
    <n v="3000"/>
    <x v="8"/>
  </r>
  <r>
    <x v="17"/>
    <s v="National Center for Public Policy Research"/>
    <n v="2500"/>
    <x v="3"/>
  </r>
  <r>
    <x v="17"/>
    <s v="National Center for Public Policy Research"/>
    <n v="1000"/>
    <x v="16"/>
  </r>
  <r>
    <x v="18"/>
    <s v="National Center for Public Policy Research"/>
    <n v="65000"/>
    <x v="1"/>
  </r>
  <r>
    <x v="18"/>
    <s v="National Center for Public Policy Research"/>
    <n v="65000"/>
    <x v="14"/>
  </r>
  <r>
    <x v="18"/>
    <s v="National Center for Public Policy Research"/>
    <n v="35000"/>
    <x v="2"/>
  </r>
  <r>
    <x v="18"/>
    <s v="National Center for Public Policy Research"/>
    <n v="10000"/>
    <x v="7"/>
  </r>
  <r>
    <x v="18"/>
    <s v="National Center for Public Policy Research"/>
    <n v="35000"/>
    <x v="11"/>
  </r>
  <r>
    <x v="18"/>
    <s v="National Center for Public Policy Research"/>
    <n v="35000"/>
    <x v="12"/>
  </r>
  <r>
    <x v="18"/>
    <s v="National Center for Public Policy Research"/>
    <n v="50000"/>
    <x v="3"/>
  </r>
  <r>
    <x v="18"/>
    <s v="National Center for Public Policy Research"/>
    <n v="50000"/>
    <x v="18"/>
  </r>
  <r>
    <x v="18"/>
    <s v="National Center for Public Policy Research"/>
    <n v="35000"/>
    <x v="9"/>
  </r>
  <r>
    <x v="18"/>
    <s v="National Center for Public Policy Research"/>
    <n v="50000"/>
    <x v="22"/>
  </r>
  <r>
    <x v="18"/>
    <s v="National Center for Public Policy Research"/>
    <n v="75000"/>
    <x v="5"/>
  </r>
  <r>
    <x v="19"/>
    <s v="National Center for Public Policy Research"/>
    <n v="250"/>
    <x v="4"/>
  </r>
  <r>
    <x v="19"/>
    <s v="National Center for Public Policy Research"/>
    <n v="250"/>
    <x v="4"/>
  </r>
  <r>
    <x v="20"/>
    <s v="National Center for Public Policy Research"/>
    <n v="1000"/>
    <x v="0"/>
  </r>
  <r>
    <x v="20"/>
    <s v="National Center for Public Policy Research"/>
    <n v="2000"/>
    <x v="7"/>
  </r>
  <r>
    <x v="20"/>
    <s v="National Center for Public Policy Research"/>
    <n v="4000"/>
    <x v="11"/>
  </r>
  <r>
    <x v="20"/>
    <s v="National Center for Public Policy Research"/>
    <n v="2000"/>
    <x v="12"/>
  </r>
  <r>
    <x v="20"/>
    <s v="National Center for Public Policy Research"/>
    <n v="1000"/>
    <x v="3"/>
  </r>
  <r>
    <x v="21"/>
    <s v="National Center for Public Policy Research"/>
    <n v="65000"/>
    <x v="15"/>
  </r>
  <r>
    <x v="21"/>
    <s v="National Center for Public Policy Research"/>
    <n v="50000"/>
    <x v="8"/>
  </r>
  <r>
    <x v="21"/>
    <s v="National Center for Public Policy Research"/>
    <n v="50000"/>
    <x v="4"/>
  </r>
  <r>
    <x v="21"/>
    <s v="National Center for Public Policy Research"/>
    <n v="50000"/>
    <x v="16"/>
  </r>
  <r>
    <x v="21"/>
    <s v="National Center for Public Policy Research"/>
    <n v="50000"/>
    <x v="17"/>
  </r>
  <r>
    <x v="21"/>
    <s v="National Center for Public Policy Research"/>
    <n v="50000"/>
    <x v="19"/>
  </r>
  <r>
    <x v="21"/>
    <s v="National Center for Public Policy Research"/>
    <n v="50000"/>
    <x v="23"/>
  </r>
  <r>
    <x v="21"/>
    <s v="National Center for Public Policy Research"/>
    <n v="100000"/>
    <x v="10"/>
  </r>
  <r>
    <x v="21"/>
    <s v="National Center for Public Policy Research"/>
    <n v="50000"/>
    <x v="24"/>
  </r>
  <r>
    <x v="21"/>
    <s v="National Center for Public Policy Research"/>
    <n v="75000"/>
    <x v="25"/>
  </r>
  <r>
    <x v="21"/>
    <s v="National Center for Public Policy Research"/>
    <n v="50000"/>
    <x v="26"/>
  </r>
  <r>
    <x v="21"/>
    <s v="National Center for Public Policy Research"/>
    <n v="60000"/>
    <x v="27"/>
  </r>
  <r>
    <x v="21"/>
    <s v="National Center for Public Policy Research"/>
    <n v="30000"/>
    <x v="28"/>
  </r>
  <r>
    <x v="21"/>
    <s v="National Center for Public Policy Research"/>
    <n v="30000"/>
    <x v="29"/>
  </r>
  <r>
    <x v="21"/>
    <s v="National Center for Public Policy Research"/>
    <n v="35000"/>
    <x v="30"/>
  </r>
  <r>
    <x v="21"/>
    <s v="National Center for Public Policy Research"/>
    <n v="60000"/>
    <x v="31"/>
  </r>
  <r>
    <x v="21"/>
    <s v="National Center for Public Policy Research"/>
    <n v="25000"/>
    <x v="20"/>
  </r>
  <r>
    <x v="22"/>
    <s v="National Center for Public Policy Research"/>
    <n v="10000"/>
    <x v="4"/>
  </r>
  <r>
    <x v="22"/>
    <s v="National Center for Public Policy Research"/>
    <n v="15000"/>
    <x v="16"/>
  </r>
  <r>
    <x v="22"/>
    <s v="National Center for Public Policy Research"/>
    <n v="10000"/>
    <x v="17"/>
  </r>
  <r>
    <x v="23"/>
    <s v="National Center for Public Policy Research"/>
    <n v="60000"/>
    <x v="5"/>
  </r>
  <r>
    <x v="23"/>
    <s v="National Center for Public Policy Research"/>
    <n v="37500"/>
    <x v="24"/>
  </r>
  <r>
    <x v="23"/>
    <s v="National Center for Public Policy Research"/>
    <n v="37500"/>
    <x v="24"/>
  </r>
  <r>
    <x v="23"/>
    <s v="National Center for Public Policy Research"/>
    <n v="50000"/>
    <x v="24"/>
  </r>
  <r>
    <x v="23"/>
    <s v="National Center for Public Policy Research"/>
    <n v="37500"/>
    <x v="25"/>
  </r>
  <r>
    <x v="23"/>
    <s v="National Center for Public Policy Research"/>
    <n v="37500"/>
    <x v="25"/>
  </r>
  <r>
    <x v="23"/>
    <s v="National Center for Public Policy Research"/>
    <n v="24100"/>
    <x v="26"/>
  </r>
  <r>
    <x v="23"/>
    <s v="National Center for Public Policy Research"/>
    <n v="50000"/>
    <x v="26"/>
  </r>
  <r>
    <x v="23"/>
    <s v="National Center for Public Policy Research"/>
    <n v="65000"/>
    <x v="28"/>
  </r>
  <r>
    <x v="23"/>
    <s v="National Center for Public Policy Research"/>
    <n v="65000"/>
    <x v="28"/>
  </r>
  <r>
    <x v="23"/>
    <s v="National Center for Public Policy Research"/>
    <n v="65000"/>
    <x v="29"/>
  </r>
  <r>
    <x v="23"/>
    <s v="National Center for Public Policy Research"/>
    <n v="50000"/>
    <x v="31"/>
  </r>
  <r>
    <x v="23"/>
    <s v="National Center for Public Policy Research"/>
    <n v="50000"/>
    <x v="31"/>
  </r>
  <r>
    <x v="24"/>
    <s v="National Center for Public Policy Research"/>
    <n v="20000"/>
    <x v="1"/>
  </r>
  <r>
    <x v="24"/>
    <s v="National Center for Public Policy Research"/>
    <n v="25000"/>
    <x v="0"/>
  </r>
  <r>
    <x v="24"/>
    <s v="National Center for Public Policy Research"/>
    <n v="100000"/>
    <x v="7"/>
  </r>
  <r>
    <x v="24"/>
    <s v="National Center for Public Policy Research"/>
    <n v="20000"/>
    <x v="7"/>
  </r>
  <r>
    <x v="24"/>
    <s v="National Center for Public Policy Research"/>
    <n v="45000"/>
    <x v="8"/>
  </r>
  <r>
    <x v="24"/>
    <s v="National Center for Public Policy Research"/>
    <n v="75000"/>
    <x v="9"/>
  </r>
  <r>
    <x v="24"/>
    <s v="National Center for Public Policy Research"/>
    <n v="52000"/>
    <x v="22"/>
  </r>
  <r>
    <x v="24"/>
    <s v="National Center for Public Policy Research"/>
    <n v="50000"/>
    <x v="5"/>
  </r>
  <r>
    <x v="24"/>
    <s v="National Center for Public Policy Research"/>
    <n v="10050"/>
    <x v="6"/>
  </r>
  <r>
    <x v="25"/>
    <s v="National Center for Public Policy Research"/>
    <n v="1000"/>
    <x v="4"/>
  </r>
  <r>
    <x v="25"/>
    <s v="National Center for Public Policy Research"/>
    <n v="1000"/>
    <x v="16"/>
  </r>
  <r>
    <x v="25"/>
    <s v="National Center for Public Policy Research"/>
    <n v="1000"/>
    <x v="19"/>
  </r>
  <r>
    <x v="26"/>
    <s v="National Center for Public Policy Research"/>
    <n v="5000"/>
    <x v="5"/>
  </r>
  <r>
    <x v="27"/>
    <s v="National Center for Public Policy Research"/>
    <n v="164000"/>
    <x v="6"/>
  </r>
  <r>
    <x v="28"/>
    <m/>
    <m/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6:B36" firstHeaderRow="2" firstDataRow="2" firstDataCol="1"/>
  <pivotFields count="4">
    <pivotField axis="axisRow" showAll="0" sortType="descending">
      <items count="31">
        <item sd="0" x="21"/>
        <item sd="0" x="23"/>
        <item sd="0" x="8"/>
        <item sd="0" x="12"/>
        <item sd="0" x="18"/>
        <item sd="0" x="24"/>
        <item sd="0" x="7"/>
        <item sd="0" x="3"/>
        <item sd="0" x="27"/>
        <item sd="0" x="6"/>
        <item sd="0" x="13"/>
        <item sd="0" x="22"/>
        <item sd="0" x="9"/>
        <item sd="0" x="2"/>
        <item sd="0" x="1"/>
        <item sd="0" x="20"/>
        <item sd="0" x="17"/>
        <item sd="0" x="26"/>
        <item sd="0" x="25"/>
        <item sd="0" x="5"/>
        <item h="1" sd="0" x="28"/>
        <item sd="0" x="0"/>
        <item sd="0" x="4"/>
        <item sd="0" x="11"/>
        <item sd="0" x="10"/>
        <item sd="0" x="14"/>
        <item sd="0" x="15"/>
        <item sd="0" m="1" x="29"/>
        <item sd="0" x="19"/>
        <item sd="0" x="1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4">
        <item x="21"/>
        <item x="20"/>
        <item x="31"/>
        <item x="30"/>
        <item x="29"/>
        <item x="28"/>
        <item x="27"/>
        <item x="26"/>
        <item x="25"/>
        <item x="24"/>
        <item x="10"/>
        <item x="23"/>
        <item x="6"/>
        <item x="5"/>
        <item x="22"/>
        <item x="9"/>
        <item x="19"/>
        <item x="18"/>
        <item x="17"/>
        <item x="16"/>
        <item x="4"/>
        <item x="3"/>
        <item x="8"/>
        <item x="12"/>
        <item x="11"/>
        <item x="7"/>
        <item x="2"/>
        <item x="0"/>
        <item x="15"/>
        <item x="32"/>
        <item x="14"/>
        <item x="1"/>
        <item x="13"/>
        <item t="default"/>
      </items>
    </pivotField>
  </pivotFields>
  <rowFields count="2">
    <field x="0"/>
    <field x="3"/>
  </rowFields>
  <rowItems count="29">
    <i>
      <x/>
    </i>
    <i>
      <x v="1"/>
    </i>
    <i>
      <x v="4"/>
    </i>
    <i>
      <x v="3"/>
    </i>
    <i>
      <x v="2"/>
    </i>
    <i>
      <x v="5"/>
    </i>
    <i>
      <x v="6"/>
    </i>
    <i>
      <x v="9"/>
    </i>
    <i>
      <x v="7"/>
    </i>
    <i>
      <x v="8"/>
    </i>
    <i>
      <x v="10"/>
    </i>
    <i>
      <x v="21"/>
    </i>
    <i>
      <x v="29"/>
    </i>
    <i>
      <x v="11"/>
    </i>
    <i>
      <x v="12"/>
    </i>
    <i>
      <x v="26"/>
    </i>
    <i>
      <x v="22"/>
    </i>
    <i>
      <x v="13"/>
    </i>
    <i>
      <x v="15"/>
    </i>
    <i>
      <x v="14"/>
    </i>
    <i>
      <x v="16"/>
    </i>
    <i>
      <x v="23"/>
    </i>
    <i>
      <x v="17"/>
    </i>
    <i>
      <x v="18"/>
    </i>
    <i>
      <x v="24"/>
    </i>
    <i>
      <x v="19"/>
    </i>
    <i>
      <x v="25"/>
    </i>
    <i>
      <x v="28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0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national-center-public-policy-research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C5" sqref="C5"/>
    </sheetView>
  </sheetViews>
  <sheetFormatPr baseColWidth="10" defaultRowHeight="16" x14ac:dyDescent="0.2"/>
  <cols>
    <col min="1" max="1" width="51.6640625" bestFit="1" customWidth="1"/>
    <col min="2" max="2" width="10.1640625" bestFit="1" customWidth="1"/>
    <col min="3" max="3" width="59.5" customWidth="1"/>
  </cols>
  <sheetData>
    <row r="1" spans="1:4" ht="31" x14ac:dyDescent="0.35">
      <c r="A1" s="5" t="s">
        <v>28</v>
      </c>
      <c r="B1" s="6"/>
      <c r="C1" s="6"/>
    </row>
    <row r="2" spans="1:4" ht="21" x14ac:dyDescent="0.25">
      <c r="A2" s="3" t="s">
        <v>29</v>
      </c>
      <c r="B2" s="12">
        <v>43388</v>
      </c>
      <c r="C2" s="13"/>
    </row>
    <row r="3" spans="1:4" ht="21" x14ac:dyDescent="0.25">
      <c r="A3" s="4" t="s">
        <v>30</v>
      </c>
    </row>
    <row r="4" spans="1:4" ht="21" x14ac:dyDescent="0.25">
      <c r="A4" s="4"/>
    </row>
    <row r="5" spans="1:4" x14ac:dyDescent="0.2">
      <c r="A5" s="10" t="s">
        <v>31</v>
      </c>
    </row>
    <row r="6" spans="1:4" x14ac:dyDescent="0.2">
      <c r="A6" s="1" t="s">
        <v>27</v>
      </c>
    </row>
    <row r="7" spans="1:4" x14ac:dyDescent="0.2">
      <c r="A7" s="1" t="s">
        <v>68</v>
      </c>
      <c r="B7" t="s">
        <v>26</v>
      </c>
      <c r="C7" s="14" t="s">
        <v>32</v>
      </c>
      <c r="D7" s="15"/>
    </row>
    <row r="8" spans="1:4" x14ac:dyDescent="0.2">
      <c r="A8" s="11" t="s">
        <v>16</v>
      </c>
      <c r="B8" s="2">
        <v>880000</v>
      </c>
      <c r="C8" t="str">
        <f>IFERROR(IF(VLOOKUP(A8,Resources!A:B,2,FALSE)=0,"",VLOOKUP(A8,Resources!A:B,2,FALSE)),"")</f>
        <v>https://www.sourcewatch.org/index.php/Carthage_Foundation</v>
      </c>
    </row>
    <row r="9" spans="1:4" x14ac:dyDescent="0.2">
      <c r="A9" s="11" t="s">
        <v>22</v>
      </c>
      <c r="B9" s="2">
        <v>629100</v>
      </c>
      <c r="C9" t="str">
        <f>IFERROR(IF(VLOOKUP(A9,Resources!A:B,2,FALSE)=0,"",VLOOKUP(A9,Resources!A:B,2,FALSE)),"")</f>
        <v>http://www.sourcewatch.org/index.php/Lynde_and_Harry_Bradley_Foundation</v>
      </c>
    </row>
    <row r="10" spans="1:4" x14ac:dyDescent="0.2">
      <c r="A10" s="11" t="s">
        <v>9</v>
      </c>
      <c r="B10" s="2">
        <v>505000</v>
      </c>
      <c r="C10" t="str">
        <f>IFERROR(IF(VLOOKUP(A10,Resources!A:B,2,FALSE)=0,"",VLOOKUP(A10,Resources!A:B,2,FALSE)),"")</f>
        <v>https://www.desmogblog.com/scaife-family-foundations</v>
      </c>
    </row>
    <row r="11" spans="1:4" x14ac:dyDescent="0.2">
      <c r="A11" s="11" t="s">
        <v>15</v>
      </c>
      <c r="B11" s="2">
        <v>415000</v>
      </c>
      <c r="C11" t="str">
        <f>IFERROR(IF(VLOOKUP(A11,Resources!A:B,2,FALSE)=0,"",VLOOKUP(A11,Resources!A:B,2,FALSE)),"")</f>
        <v>http://www.sourcewatch.org/index.php/Exxon_Mobil</v>
      </c>
    </row>
    <row r="12" spans="1:4" x14ac:dyDescent="0.2">
      <c r="A12" s="11" t="s">
        <v>7</v>
      </c>
      <c r="B12" s="2">
        <v>409000</v>
      </c>
      <c r="C12" t="str">
        <f>IFERROR(IF(VLOOKUP(A12,Resources!A:B,2,FALSE)=0,"",VLOOKUP(A12,Resources!A:B,2,FALSE)),"")</f>
        <v>http://www.sourcewatch.org/index.php/William_A._Dunn</v>
      </c>
    </row>
    <row r="13" spans="1:4" x14ac:dyDescent="0.2">
      <c r="A13" s="11" t="s">
        <v>12</v>
      </c>
      <c r="B13" s="2">
        <v>397050</v>
      </c>
      <c r="C13" t="str">
        <f>IFERROR(IF(VLOOKUP(A13,Resources!A:B,2,FALSE)=0,"",VLOOKUP(A13,Resources!A:B,2,FALSE)),"")</f>
        <v>http://www.sourcewatch.org/index.php/Randolph_Foundation</v>
      </c>
    </row>
    <row r="14" spans="1:4" x14ac:dyDescent="0.2">
      <c r="A14" s="11" t="s">
        <v>6</v>
      </c>
      <c r="B14" s="2">
        <v>325950</v>
      </c>
      <c r="C14" t="str">
        <f>IFERROR(IF(VLOOKUP(A14,Resources!A:B,2,FALSE)=0,"",VLOOKUP(A14,Resources!A:B,2,FALSE)),"")</f>
        <v>https://www.desmogblog.com/who-donors-trust</v>
      </c>
    </row>
    <row r="15" spans="1:4" x14ac:dyDescent="0.2">
      <c r="A15" s="11" t="s">
        <v>4</v>
      </c>
      <c r="B15" s="2">
        <v>261000</v>
      </c>
      <c r="C15" t="str">
        <f>IFERROR(IF(VLOOKUP(A15,Resources!A:B,2,FALSE)=0,"",VLOOKUP(A15,Resources!A:B,2,FALSE)),"")</f>
        <v>https://www.desmogblog.com/donors-capital-fund</v>
      </c>
    </row>
    <row r="16" spans="1:4" x14ac:dyDescent="0.2">
      <c r="A16" s="11" t="s">
        <v>11</v>
      </c>
      <c r="B16" s="2">
        <v>170000</v>
      </c>
      <c r="C16" t="str">
        <f>IFERROR(IF(VLOOKUP(A16,Resources!A:B,2,FALSE)=0,"",VLOOKUP(A16,Resources!A:B,2,FALSE)),"")</f>
        <v>http://www.sourcewatch.org/index.php/Castle_Rock_Foundation</v>
      </c>
    </row>
    <row r="17" spans="1:3" x14ac:dyDescent="0.2">
      <c r="A17" s="11" t="s">
        <v>23</v>
      </c>
      <c r="B17" s="2">
        <v>164000</v>
      </c>
      <c r="C17" t="str">
        <f>IFERROR(IF(VLOOKUP(A17,Resources!A:B,2,FALSE)=0,"",VLOOKUP(A17,Resources!A:B,2,FALSE)),"")</f>
        <v>http://www.sourcewatch.org/index.php/William_H._Donner_Foundation</v>
      </c>
    </row>
    <row r="18" spans="1:3" x14ac:dyDescent="0.2">
      <c r="A18" s="11" t="s">
        <v>24</v>
      </c>
      <c r="B18" s="2">
        <v>100000</v>
      </c>
      <c r="C18" t="str">
        <f>IFERROR(IF(VLOOKUP(A18,Resources!A:B,2,FALSE)=0,"",VLOOKUP(A18,Resources!A:B,2,FALSE)),"")</f>
        <v>http://www.sourcewatch.org/index.php/John_M._Olin_Foundation</v>
      </c>
    </row>
    <row r="19" spans="1:3" x14ac:dyDescent="0.2">
      <c r="A19" s="11" t="s">
        <v>55</v>
      </c>
      <c r="B19" s="2">
        <v>60000</v>
      </c>
      <c r="C19" t="str">
        <f>IFERROR(IF(VLOOKUP(A19,Resources!A:B,2,FALSE)=0,"",VLOOKUP(A19,Resources!A:B,2,FALSE)),"")</f>
        <v>https://www.sourcewatch.org/index.php/Adolph_Coors_Foundation</v>
      </c>
    </row>
    <row r="20" spans="1:3" x14ac:dyDescent="0.2">
      <c r="A20" s="11" t="s">
        <v>64</v>
      </c>
      <c r="B20" s="2">
        <v>35150</v>
      </c>
      <c r="C20" t="str">
        <f>IFERROR(IF(VLOOKUP(A20,Resources!A:B,2,FALSE)=0,"",VLOOKUP(A20,Resources!A:B,2,FALSE)),"")</f>
        <v/>
      </c>
    </row>
    <row r="21" spans="1:3" x14ac:dyDescent="0.2">
      <c r="A21" s="11" t="s">
        <v>18</v>
      </c>
      <c r="B21" s="2">
        <v>35000</v>
      </c>
      <c r="C21" t="str">
        <f>IFERROR(IF(VLOOKUP(A21,Resources!A:B,2,FALSE)=0,"",VLOOKUP(A21,Resources!A:B,2,FALSE)),"")</f>
        <v/>
      </c>
    </row>
    <row r="22" spans="1:3" x14ac:dyDescent="0.2">
      <c r="A22" s="11" t="s">
        <v>20</v>
      </c>
      <c r="B22" s="2">
        <v>25000</v>
      </c>
      <c r="C22" t="str">
        <f>IFERROR(IF(VLOOKUP(A22,Resources!A:B,2,FALSE)=0,"",VLOOKUP(A22,Resources!A:B,2,FALSE)),"")</f>
        <v>http://www.sourcewatch.org/index.php/Earhart_Foundation</v>
      </c>
    </row>
    <row r="23" spans="1:3" x14ac:dyDescent="0.2">
      <c r="A23" s="11" t="s">
        <v>60</v>
      </c>
      <c r="B23" s="2">
        <v>21000</v>
      </c>
      <c r="C23" t="str">
        <f>IFERROR(IF(VLOOKUP(A23,Resources!A:B,2,FALSE)=0,"",VLOOKUP(A23,Resources!A:B,2,FALSE)),"")</f>
        <v>https://www.sourcewatch.org/index.php/Marcus_Foundation</v>
      </c>
    </row>
    <row r="24" spans="1:3" x14ac:dyDescent="0.2">
      <c r="A24" s="11" t="s">
        <v>56</v>
      </c>
      <c r="B24" s="2">
        <v>15000</v>
      </c>
      <c r="C24" t="str">
        <f>IFERROR(IF(VLOOKUP(A24,Resources!A:B,2,FALSE)=0,"",VLOOKUP(A24,Resources!A:B,2,FALSE)),"")</f>
        <v/>
      </c>
    </row>
    <row r="25" spans="1:3" x14ac:dyDescent="0.2">
      <c r="A25" s="11" t="s">
        <v>17</v>
      </c>
      <c r="B25" s="2">
        <v>15000</v>
      </c>
      <c r="C25" t="str">
        <f>IFERROR(IF(VLOOKUP(A25,Resources!A:B,2,FALSE)=0,"",VLOOKUP(A25,Resources!A:B,2,FALSE)),"")</f>
        <v/>
      </c>
    </row>
    <row r="26" spans="1:3" x14ac:dyDescent="0.2">
      <c r="A26" s="11" t="s">
        <v>8</v>
      </c>
      <c r="B26" s="2">
        <v>10000</v>
      </c>
      <c r="C26" t="str">
        <f>IFERROR(IF(VLOOKUP(A26,Resources!A:B,2,FALSE)=0,"",VLOOKUP(A26,Resources!A:B,2,FALSE)),"")</f>
        <v/>
      </c>
    </row>
    <row r="27" spans="1:3" x14ac:dyDescent="0.2">
      <c r="A27" s="11" t="s">
        <v>10</v>
      </c>
      <c r="B27" s="2">
        <v>10000</v>
      </c>
      <c r="C27" t="str">
        <f>IFERROR(IF(VLOOKUP(A27,Resources!A:B,2,FALSE)=0,"",VLOOKUP(A27,Resources!A:B,2,FALSE)),"")</f>
        <v>http://www.sourcewatch.org/index.php/American_Chemistry_Council</v>
      </c>
    </row>
    <row r="28" spans="1:3" x14ac:dyDescent="0.2">
      <c r="A28" s="11" t="s">
        <v>13</v>
      </c>
      <c r="B28" s="2">
        <v>7500</v>
      </c>
      <c r="C28" t="str">
        <f>IFERROR(IF(VLOOKUP(A28,Resources!A:B,2,FALSE)=0,"",VLOOKUP(A28,Resources!A:B,2,FALSE)),"")</f>
        <v/>
      </c>
    </row>
    <row r="29" spans="1:3" x14ac:dyDescent="0.2">
      <c r="A29" s="11" t="s">
        <v>57</v>
      </c>
      <c r="B29" s="2">
        <v>6500</v>
      </c>
      <c r="C29" t="str">
        <f>IFERROR(IF(VLOOKUP(A29,Resources!A:B,2,FALSE)=0,"",VLOOKUP(A29,Resources!A:B,2,FALSE)),"")</f>
        <v/>
      </c>
    </row>
    <row r="30" spans="1:3" x14ac:dyDescent="0.2">
      <c r="A30" s="11" t="s">
        <v>21</v>
      </c>
      <c r="B30" s="2">
        <v>5000</v>
      </c>
      <c r="C30" t="str">
        <f>IFERROR(IF(VLOOKUP(A30,Resources!A:B,2,FALSE)=0,"",VLOOKUP(A30,Resources!A:B,2,FALSE)),"")</f>
        <v>http://www.sourcewatch.org/index.php/Shelby_Cullom_Davis_Foundation</v>
      </c>
    </row>
    <row r="31" spans="1:3" x14ac:dyDescent="0.2">
      <c r="A31" s="11" t="s">
        <v>19</v>
      </c>
      <c r="B31" s="2">
        <v>3000</v>
      </c>
      <c r="C31" t="str">
        <f>IFERROR(IF(VLOOKUP(A31,Resources!A:B,2,FALSE)=0,"",VLOOKUP(A31,Resources!A:B,2,FALSE)),"")</f>
        <v>http://www.sourcewatch.org/index.php/Roe_Foundation</v>
      </c>
    </row>
    <row r="32" spans="1:3" x14ac:dyDescent="0.2">
      <c r="A32" s="11" t="s">
        <v>58</v>
      </c>
      <c r="B32" s="2">
        <v>3000</v>
      </c>
      <c r="C32" t="str">
        <f>IFERROR(IF(VLOOKUP(A32,Resources!A:B,2,FALSE)=0,"",VLOOKUP(A32,Resources!A:B,2,FALSE)),"")</f>
        <v>https://www.sourcewatch.org/index.php/Einhorn_Family_Foundation</v>
      </c>
    </row>
    <row r="33" spans="1:3" x14ac:dyDescent="0.2">
      <c r="A33" s="11" t="s">
        <v>14</v>
      </c>
      <c r="B33" s="2">
        <v>2000</v>
      </c>
      <c r="C33" t="str">
        <f>IFERROR(IF(VLOOKUP(A33,Resources!A:B,2,FALSE)=0,"",VLOOKUP(A33,Resources!A:B,2,FALSE)),"")</f>
        <v>http://www.sourcewatch.org/index.php/Chase_Foundation_of_Virginia</v>
      </c>
    </row>
    <row r="34" spans="1:3" x14ac:dyDescent="0.2">
      <c r="A34" s="11" t="s">
        <v>59</v>
      </c>
      <c r="B34" s="2">
        <v>1200</v>
      </c>
      <c r="C34" t="str">
        <f>IFERROR(IF(VLOOKUP(A34,Resources!A:B,2,FALSE)=0,"",VLOOKUP(A34,Resources!A:B,2,FALSE)),"")</f>
        <v/>
      </c>
    </row>
    <row r="35" spans="1:3" x14ac:dyDescent="0.2">
      <c r="A35" s="11" t="s">
        <v>61</v>
      </c>
      <c r="B35" s="2">
        <v>500</v>
      </c>
      <c r="C35" t="str">
        <f>IFERROR(IF(VLOOKUP(A35,Resources!A:B,2,FALSE)=0,"",VLOOKUP(A35,Resources!A:B,2,FALSE)),"")</f>
        <v/>
      </c>
    </row>
    <row r="36" spans="1:3" x14ac:dyDescent="0.2">
      <c r="A36" s="11" t="s">
        <v>25</v>
      </c>
      <c r="B36" s="2">
        <v>4510950</v>
      </c>
    </row>
  </sheetData>
  <mergeCells count="2">
    <mergeCell ref="B2:C2"/>
    <mergeCell ref="C7:D7"/>
  </mergeCells>
  <hyperlinks>
    <hyperlink ref="A3" r:id="rId2" display="www.desmogblog.com/national-center-public-policy-research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7"/>
  <sheetViews>
    <sheetView workbookViewId="0">
      <selection activeCell="C2" sqref="C2:C157"/>
    </sheetView>
  </sheetViews>
  <sheetFormatPr baseColWidth="10" defaultRowHeight="16" x14ac:dyDescent="0.2"/>
  <cols>
    <col min="1" max="1" width="11.83203125" customWidth="1"/>
    <col min="2" max="2" width="76.6640625" customWidth="1"/>
    <col min="3" max="3" width="49.5" bestFit="1" customWidth="1"/>
    <col min="4" max="4" width="36" bestFit="1" customWidth="1"/>
    <col min="5" max="5" width="11" style="7" bestFit="1" customWidth="1"/>
    <col min="6" max="6" width="5.1640625" bestFit="1" customWidth="1"/>
  </cols>
  <sheetData>
    <row r="1" spans="1:8" s="8" customFormat="1" x14ac:dyDescent="0.2">
      <c r="A1" s="8" t="s">
        <v>33</v>
      </c>
      <c r="B1" s="8" t="s">
        <v>34</v>
      </c>
      <c r="C1" s="8" t="s">
        <v>0</v>
      </c>
      <c r="D1" s="8" t="s">
        <v>1</v>
      </c>
      <c r="E1" s="9" t="s">
        <v>2</v>
      </c>
      <c r="F1" s="8" t="s">
        <v>3</v>
      </c>
      <c r="G1" s="8" t="s">
        <v>35</v>
      </c>
      <c r="H1" s="8" t="s">
        <v>65</v>
      </c>
    </row>
    <row r="2" spans="1:8" x14ac:dyDescent="0.2">
      <c r="A2">
        <v>990</v>
      </c>
      <c r="B2" t="str">
        <f t="shared" ref="B2:B19" si="0">C2&amp;"_"&amp;D2&amp;F2&amp;E2</f>
        <v>Adolph Coors Foundation_National Center for Public Policy Research201330000</v>
      </c>
      <c r="C2" t="s">
        <v>55</v>
      </c>
      <c r="D2" t="s">
        <v>5</v>
      </c>
      <c r="E2" s="7">
        <v>30000</v>
      </c>
      <c r="F2">
        <v>2013</v>
      </c>
      <c r="G2" t="s">
        <v>54</v>
      </c>
    </row>
    <row r="3" spans="1:8" x14ac:dyDescent="0.2">
      <c r="A3">
        <v>990</v>
      </c>
      <c r="B3" t="str">
        <f t="shared" si="0"/>
        <v>Adolph Coors Foundation_National Center for Public Policy Research201630000</v>
      </c>
      <c r="C3" t="s">
        <v>55</v>
      </c>
      <c r="D3" t="s">
        <v>5</v>
      </c>
      <c r="E3" s="7">
        <v>30000</v>
      </c>
      <c r="F3">
        <v>2016</v>
      </c>
      <c r="G3" t="s">
        <v>54</v>
      </c>
    </row>
    <row r="4" spans="1:8" x14ac:dyDescent="0.2">
      <c r="A4" t="s">
        <v>53</v>
      </c>
      <c r="B4" t="str">
        <f t="shared" si="0"/>
        <v>American Chemistry Council_National Center for Public Policy Research201210000</v>
      </c>
      <c r="C4" t="s">
        <v>10</v>
      </c>
      <c r="D4" t="s">
        <v>5</v>
      </c>
      <c r="E4" s="7">
        <v>10000</v>
      </c>
      <c r="F4">
        <v>2012</v>
      </c>
    </row>
    <row r="5" spans="1:8" x14ac:dyDescent="0.2">
      <c r="A5" t="s">
        <v>53</v>
      </c>
      <c r="B5" t="str">
        <f t="shared" si="0"/>
        <v>Armstrong Foundation_National Center for Public Policy Research20072500</v>
      </c>
      <c r="C5" t="s">
        <v>17</v>
      </c>
      <c r="D5" t="s">
        <v>5</v>
      </c>
      <c r="E5" s="7">
        <v>2500</v>
      </c>
      <c r="F5">
        <v>2007</v>
      </c>
    </row>
    <row r="6" spans="1:8" x14ac:dyDescent="0.2">
      <c r="A6" t="s">
        <v>53</v>
      </c>
      <c r="B6" t="str">
        <f t="shared" si="0"/>
        <v>Armstrong Foundation_National Center for Public Policy Research20062500</v>
      </c>
      <c r="C6" t="s">
        <v>17</v>
      </c>
      <c r="D6" t="s">
        <v>5</v>
      </c>
      <c r="E6" s="7">
        <v>2500</v>
      </c>
      <c r="F6">
        <v>2006</v>
      </c>
    </row>
    <row r="7" spans="1:8" x14ac:dyDescent="0.2">
      <c r="A7" t="s">
        <v>53</v>
      </c>
      <c r="B7" t="str">
        <f t="shared" si="0"/>
        <v>Armstrong Foundation_National Center for Public Policy Research19995000</v>
      </c>
      <c r="C7" t="s">
        <v>17</v>
      </c>
      <c r="D7" t="s">
        <v>5</v>
      </c>
      <c r="E7" s="7">
        <v>5000</v>
      </c>
      <c r="F7">
        <v>1999</v>
      </c>
    </row>
    <row r="8" spans="1:8" x14ac:dyDescent="0.2">
      <c r="A8" t="s">
        <v>53</v>
      </c>
      <c r="B8" t="str">
        <f t="shared" si="0"/>
        <v>Armstrong Foundation_National Center for Public Policy Research19985000</v>
      </c>
      <c r="C8" t="s">
        <v>17</v>
      </c>
      <c r="D8" t="s">
        <v>5</v>
      </c>
      <c r="E8" s="7">
        <v>5000</v>
      </c>
      <c r="F8">
        <v>1998</v>
      </c>
    </row>
    <row r="9" spans="1:8" x14ac:dyDescent="0.2">
      <c r="A9" t="s">
        <v>53</v>
      </c>
      <c r="B9" t="str">
        <f t="shared" si="0"/>
        <v>Castle Rock Foundation_National Center for Public Policy Research201130000</v>
      </c>
      <c r="C9" t="s">
        <v>11</v>
      </c>
      <c r="D9" t="s">
        <v>5</v>
      </c>
      <c r="E9" s="7">
        <v>30000</v>
      </c>
      <c r="F9">
        <v>2011</v>
      </c>
    </row>
    <row r="10" spans="1:8" x14ac:dyDescent="0.2">
      <c r="A10" t="s">
        <v>53</v>
      </c>
      <c r="B10" t="str">
        <f t="shared" si="0"/>
        <v>Castle Rock Foundation_National Center for Public Policy Research200830000</v>
      </c>
      <c r="C10" t="s">
        <v>11</v>
      </c>
      <c r="D10" t="s">
        <v>5</v>
      </c>
      <c r="E10" s="7">
        <v>30000</v>
      </c>
      <c r="F10">
        <v>2008</v>
      </c>
    </row>
    <row r="11" spans="1:8" x14ac:dyDescent="0.2">
      <c r="A11" t="s">
        <v>53</v>
      </c>
      <c r="B11" t="str">
        <f t="shared" si="0"/>
        <v>Castle Rock Foundation_National Center for Public Policy Research200130000</v>
      </c>
      <c r="C11" t="s">
        <v>11</v>
      </c>
      <c r="D11" t="s">
        <v>5</v>
      </c>
      <c r="E11" s="7">
        <v>30000</v>
      </c>
      <c r="F11">
        <v>2001</v>
      </c>
    </row>
    <row r="12" spans="1:8" x14ac:dyDescent="0.2">
      <c r="A12" t="s">
        <v>53</v>
      </c>
      <c r="B12" t="str">
        <f t="shared" si="0"/>
        <v>Castle Rock Foundation_National Center for Public Policy Research199930000</v>
      </c>
      <c r="C12" t="s">
        <v>11</v>
      </c>
      <c r="D12" t="s">
        <v>5</v>
      </c>
      <c r="E12" s="7">
        <v>30000</v>
      </c>
      <c r="F12">
        <v>1999</v>
      </c>
    </row>
    <row r="13" spans="1:8" x14ac:dyDescent="0.2">
      <c r="A13" t="s">
        <v>53</v>
      </c>
      <c r="B13" t="str">
        <f t="shared" si="0"/>
        <v>Castle Rock Foundation_National Center for Public Policy Research199825000</v>
      </c>
      <c r="C13" t="s">
        <v>11</v>
      </c>
      <c r="D13" t="s">
        <v>5</v>
      </c>
      <c r="E13" s="7">
        <v>25000</v>
      </c>
      <c r="F13">
        <v>1998</v>
      </c>
    </row>
    <row r="14" spans="1:8" x14ac:dyDescent="0.2">
      <c r="A14" t="s">
        <v>53</v>
      </c>
      <c r="B14" t="str">
        <f t="shared" si="0"/>
        <v>Castle Rock Foundation_National Center for Public Policy Research199525000</v>
      </c>
      <c r="C14" t="s">
        <v>11</v>
      </c>
      <c r="D14" t="s">
        <v>5</v>
      </c>
      <c r="E14" s="7">
        <v>25000</v>
      </c>
      <c r="F14">
        <v>1995</v>
      </c>
    </row>
    <row r="15" spans="1:8" x14ac:dyDescent="0.2">
      <c r="A15">
        <v>990</v>
      </c>
      <c r="B15" t="str">
        <f t="shared" si="0"/>
        <v>Charles &amp; Ann Johnson Foundation_National Center for Public Policy Research20105000</v>
      </c>
      <c r="C15" t="s">
        <v>56</v>
      </c>
      <c r="D15" t="s">
        <v>5</v>
      </c>
      <c r="E15" s="7">
        <v>5000</v>
      </c>
      <c r="F15">
        <v>2010</v>
      </c>
      <c r="G15" t="s">
        <v>54</v>
      </c>
    </row>
    <row r="16" spans="1:8" x14ac:dyDescent="0.2">
      <c r="A16">
        <v>990</v>
      </c>
      <c r="B16" t="str">
        <f t="shared" si="0"/>
        <v>Charles &amp; Ann Johnson Foundation_National Center for Public Policy Research20095000</v>
      </c>
      <c r="C16" t="s">
        <v>56</v>
      </c>
      <c r="D16" t="s">
        <v>5</v>
      </c>
      <c r="E16" s="7">
        <v>5000</v>
      </c>
      <c r="F16">
        <v>2009</v>
      </c>
      <c r="G16" t="s">
        <v>54</v>
      </c>
    </row>
    <row r="17" spans="1:7" x14ac:dyDescent="0.2">
      <c r="A17">
        <v>990</v>
      </c>
      <c r="B17" t="str">
        <f t="shared" si="0"/>
        <v>Charles &amp; Ann Johnson Foundation_National Center for Public Policy Research20085000</v>
      </c>
      <c r="C17" t="s">
        <v>56</v>
      </c>
      <c r="D17" t="s">
        <v>5</v>
      </c>
      <c r="E17" s="7">
        <v>5000</v>
      </c>
      <c r="F17">
        <v>2008</v>
      </c>
      <c r="G17" t="s">
        <v>54</v>
      </c>
    </row>
    <row r="18" spans="1:7" x14ac:dyDescent="0.2">
      <c r="A18" t="s">
        <v>53</v>
      </c>
      <c r="B18" t="str">
        <f t="shared" si="0"/>
        <v>Chase Foundation of Virginia_National Center for Public Policy Research20091000</v>
      </c>
      <c r="C18" t="s">
        <v>14</v>
      </c>
      <c r="D18" t="s">
        <v>5</v>
      </c>
      <c r="E18" s="7">
        <v>1000</v>
      </c>
      <c r="F18">
        <v>2009</v>
      </c>
    </row>
    <row r="19" spans="1:7" x14ac:dyDescent="0.2">
      <c r="A19" t="s">
        <v>53</v>
      </c>
      <c r="B19" t="str">
        <f t="shared" si="0"/>
        <v>Chase Foundation of Virginia_National Center for Public Policy Research20081000</v>
      </c>
      <c r="C19" t="s">
        <v>14</v>
      </c>
      <c r="D19" t="s">
        <v>5</v>
      </c>
      <c r="E19" s="7">
        <v>1000</v>
      </c>
      <c r="F19">
        <v>2008</v>
      </c>
    </row>
    <row r="20" spans="1:7" x14ac:dyDescent="0.2">
      <c r="A20">
        <v>990</v>
      </c>
      <c r="B20" t="str">
        <f t="shared" ref="B20" si="1">C20&amp;"_"&amp;D20&amp;F20&amp;E20</f>
        <v>Donors Capital Fund_National Center for Public Policy Research201745000</v>
      </c>
      <c r="C20" t="s">
        <v>4</v>
      </c>
      <c r="D20" t="s">
        <v>5</v>
      </c>
      <c r="E20" s="7">
        <v>45000</v>
      </c>
      <c r="F20">
        <v>2017</v>
      </c>
      <c r="G20" t="s">
        <v>54</v>
      </c>
    </row>
    <row r="21" spans="1:7" x14ac:dyDescent="0.2">
      <c r="A21">
        <v>990</v>
      </c>
      <c r="B21" t="str">
        <f t="shared" ref="B21" si="2">C21&amp;"_"&amp;D21&amp;F21&amp;E21</f>
        <v>Donors Capital Fund_National Center for Public Policy Research201645000</v>
      </c>
      <c r="C21" t="s">
        <v>4</v>
      </c>
      <c r="D21" t="s">
        <v>5</v>
      </c>
      <c r="E21" s="7">
        <v>45000</v>
      </c>
      <c r="F21">
        <v>2016</v>
      </c>
      <c r="G21" t="s">
        <v>54</v>
      </c>
    </row>
    <row r="22" spans="1:7" x14ac:dyDescent="0.2">
      <c r="A22">
        <v>990</v>
      </c>
      <c r="B22" t="str">
        <f t="shared" ref="B22:B27" si="3">C22&amp;"_"&amp;D22&amp;F22&amp;E22</f>
        <v>Donors Capital Fund_National Center for Public Policy Research201545000</v>
      </c>
      <c r="C22" t="s">
        <v>4</v>
      </c>
      <c r="D22" t="s">
        <v>5</v>
      </c>
      <c r="E22" s="7">
        <v>45000</v>
      </c>
      <c r="F22">
        <v>2015</v>
      </c>
      <c r="G22" t="s">
        <v>54</v>
      </c>
    </row>
    <row r="23" spans="1:7" x14ac:dyDescent="0.2">
      <c r="A23" t="s">
        <v>53</v>
      </c>
      <c r="B23" t="str">
        <f t="shared" si="3"/>
        <v>Donors Capital Fund_National Center for Public Policy Research201440000</v>
      </c>
      <c r="C23" t="s">
        <v>4</v>
      </c>
      <c r="D23" t="s">
        <v>5</v>
      </c>
      <c r="E23" s="7">
        <v>40000</v>
      </c>
      <c r="F23">
        <v>2014</v>
      </c>
    </row>
    <row r="24" spans="1:7" x14ac:dyDescent="0.2">
      <c r="A24" t="s">
        <v>53</v>
      </c>
      <c r="B24" t="str">
        <f t="shared" si="3"/>
        <v>Donors Capital Fund_National Center for Public Policy Research201340000</v>
      </c>
      <c r="C24" t="s">
        <v>4</v>
      </c>
      <c r="D24" t="s">
        <v>5</v>
      </c>
      <c r="E24" s="7">
        <v>40000</v>
      </c>
      <c r="F24">
        <v>2013</v>
      </c>
    </row>
    <row r="25" spans="1:7" x14ac:dyDescent="0.2">
      <c r="A25" t="s">
        <v>53</v>
      </c>
      <c r="B25" t="str">
        <f t="shared" si="3"/>
        <v>Donors Capital Fund_National Center for Public Policy Research201240000</v>
      </c>
      <c r="C25" t="s">
        <v>4</v>
      </c>
      <c r="D25" t="s">
        <v>5</v>
      </c>
      <c r="E25" s="7">
        <v>40000</v>
      </c>
      <c r="F25">
        <v>2012</v>
      </c>
    </row>
    <row r="26" spans="1:7" x14ac:dyDescent="0.2">
      <c r="A26" t="s">
        <v>53</v>
      </c>
      <c r="B26" t="str">
        <f t="shared" si="3"/>
        <v>Donors Capital Fund_National Center for Public Policy Research20102000</v>
      </c>
      <c r="C26" t="s">
        <v>4</v>
      </c>
      <c r="D26" t="s">
        <v>5</v>
      </c>
      <c r="E26" s="7">
        <v>2000</v>
      </c>
      <c r="F26">
        <v>2010</v>
      </c>
    </row>
    <row r="27" spans="1:7" x14ac:dyDescent="0.2">
      <c r="A27" t="s">
        <v>53</v>
      </c>
      <c r="B27" t="str">
        <f t="shared" si="3"/>
        <v>Donors Capital Fund_National Center for Public Policy Research20084000</v>
      </c>
      <c r="C27" t="s">
        <v>4</v>
      </c>
      <c r="D27" t="s">
        <v>5</v>
      </c>
      <c r="E27" s="7">
        <v>4000</v>
      </c>
      <c r="F27">
        <v>2008</v>
      </c>
    </row>
    <row r="28" spans="1:7" x14ac:dyDescent="0.2">
      <c r="A28">
        <v>990</v>
      </c>
      <c r="B28" t="str">
        <f t="shared" ref="B28" si="4">C28&amp;"_"&amp;D28&amp;F28&amp;E28</f>
        <v>DonorsTrust_National Center for Public Policy Research20172000</v>
      </c>
      <c r="C28" t="s">
        <v>6</v>
      </c>
      <c r="D28" t="s">
        <v>5</v>
      </c>
      <c r="E28" s="7">
        <v>2000</v>
      </c>
      <c r="F28">
        <v>2017</v>
      </c>
      <c r="G28" t="s">
        <v>54</v>
      </c>
    </row>
    <row r="29" spans="1:7" x14ac:dyDescent="0.2">
      <c r="A29">
        <v>990</v>
      </c>
      <c r="B29" t="str">
        <f t="shared" ref="B29:B60" si="5">C29&amp;"_"&amp;D29&amp;F29&amp;E29</f>
        <v>DonorsTrust_National Center for Public Policy Research201510000</v>
      </c>
      <c r="C29" t="s">
        <v>6</v>
      </c>
      <c r="D29" t="s">
        <v>5</v>
      </c>
      <c r="E29" s="7">
        <v>10000</v>
      </c>
      <c r="F29">
        <v>2015</v>
      </c>
      <c r="G29" t="s">
        <v>54</v>
      </c>
    </row>
    <row r="30" spans="1:7" x14ac:dyDescent="0.2">
      <c r="A30" t="s">
        <v>53</v>
      </c>
      <c r="B30" t="str">
        <f t="shared" si="5"/>
        <v>DonorsTrust_National Center for Public Policy Research2013100000</v>
      </c>
      <c r="C30" t="s">
        <v>6</v>
      </c>
      <c r="D30" t="s">
        <v>5</v>
      </c>
      <c r="E30" s="7">
        <v>100000</v>
      </c>
      <c r="F30">
        <v>2013</v>
      </c>
    </row>
    <row r="31" spans="1:7" x14ac:dyDescent="0.2">
      <c r="A31" t="s">
        <v>53</v>
      </c>
      <c r="B31" t="str">
        <f t="shared" si="5"/>
        <v>DonorsTrust_National Center for Public Policy Research201325000</v>
      </c>
      <c r="C31" t="s">
        <v>6</v>
      </c>
      <c r="D31" t="s">
        <v>5</v>
      </c>
      <c r="E31" s="7">
        <v>25000</v>
      </c>
      <c r="F31">
        <v>2013</v>
      </c>
    </row>
    <row r="32" spans="1:7" x14ac:dyDescent="0.2">
      <c r="A32" t="s">
        <v>53</v>
      </c>
      <c r="B32" t="str">
        <f t="shared" si="5"/>
        <v>DonorsTrust_National Center for Public Policy Research20135000</v>
      </c>
      <c r="C32" t="s">
        <v>6</v>
      </c>
      <c r="D32" t="s">
        <v>5</v>
      </c>
      <c r="E32" s="7">
        <v>5000</v>
      </c>
      <c r="F32">
        <v>2013</v>
      </c>
    </row>
    <row r="33" spans="1:6" x14ac:dyDescent="0.2">
      <c r="A33" t="s">
        <v>53</v>
      </c>
      <c r="B33" t="str">
        <f t="shared" si="5"/>
        <v>DonorsTrust_National Center for Public Policy Research2013750</v>
      </c>
      <c r="C33" t="s">
        <v>6</v>
      </c>
      <c r="D33" t="s">
        <v>5</v>
      </c>
      <c r="E33" s="7">
        <v>750</v>
      </c>
      <c r="F33">
        <v>2013</v>
      </c>
    </row>
    <row r="34" spans="1:6" x14ac:dyDescent="0.2">
      <c r="A34" t="s">
        <v>53</v>
      </c>
      <c r="B34" t="str">
        <f t="shared" si="5"/>
        <v>DonorsTrust_National Center for Public Policy Research201385500</v>
      </c>
      <c r="C34" t="s">
        <v>6</v>
      </c>
      <c r="D34" t="s">
        <v>5</v>
      </c>
      <c r="E34" s="7">
        <v>85500</v>
      </c>
      <c r="F34">
        <v>2013</v>
      </c>
    </row>
    <row r="35" spans="1:6" x14ac:dyDescent="0.2">
      <c r="A35" t="s">
        <v>53</v>
      </c>
      <c r="B35" t="str">
        <f t="shared" si="5"/>
        <v>DonorsTrust_National Center for Public Policy Research20122000</v>
      </c>
      <c r="C35" t="s">
        <v>6</v>
      </c>
      <c r="D35" t="s">
        <v>5</v>
      </c>
      <c r="E35" s="7">
        <v>2000</v>
      </c>
      <c r="F35">
        <v>2012</v>
      </c>
    </row>
    <row r="36" spans="1:6" x14ac:dyDescent="0.2">
      <c r="A36" t="s">
        <v>53</v>
      </c>
      <c r="B36" t="str">
        <f t="shared" si="5"/>
        <v>DonorsTrust_National Center for Public Policy Research201235000</v>
      </c>
      <c r="C36" t="s">
        <v>6</v>
      </c>
      <c r="D36" t="s">
        <v>5</v>
      </c>
      <c r="E36" s="7">
        <v>35000</v>
      </c>
      <c r="F36">
        <v>2012</v>
      </c>
    </row>
    <row r="37" spans="1:6" x14ac:dyDescent="0.2">
      <c r="A37" t="s">
        <v>53</v>
      </c>
      <c r="B37" t="str">
        <f t="shared" si="5"/>
        <v>DonorsTrust_National Center for Public Policy Research20125000</v>
      </c>
      <c r="C37" t="s">
        <v>6</v>
      </c>
      <c r="D37" t="s">
        <v>5</v>
      </c>
      <c r="E37" s="7">
        <v>5000</v>
      </c>
      <c r="F37">
        <v>2012</v>
      </c>
    </row>
    <row r="38" spans="1:6" x14ac:dyDescent="0.2">
      <c r="A38" t="s">
        <v>53</v>
      </c>
      <c r="B38" t="str">
        <f t="shared" si="5"/>
        <v>DonorsTrust_National Center for Public Policy Research20111000</v>
      </c>
      <c r="C38" t="s">
        <v>6</v>
      </c>
      <c r="D38" t="s">
        <v>5</v>
      </c>
      <c r="E38" s="7">
        <v>1000</v>
      </c>
      <c r="F38">
        <v>2011</v>
      </c>
    </row>
    <row r="39" spans="1:6" x14ac:dyDescent="0.2">
      <c r="A39" t="s">
        <v>53</v>
      </c>
      <c r="B39" t="str">
        <f t="shared" si="5"/>
        <v>DonorsTrust_National Center for Public Policy Research201135000</v>
      </c>
      <c r="C39" t="s">
        <v>6</v>
      </c>
      <c r="D39" t="s">
        <v>5</v>
      </c>
      <c r="E39" s="7">
        <v>35000</v>
      </c>
      <c r="F39">
        <v>2011</v>
      </c>
    </row>
    <row r="40" spans="1:6" x14ac:dyDescent="0.2">
      <c r="A40" t="s">
        <v>53</v>
      </c>
      <c r="B40" t="str">
        <f t="shared" si="5"/>
        <v>DonorsTrust_National Center for Public Policy Research20105000</v>
      </c>
      <c r="C40" t="s">
        <v>6</v>
      </c>
      <c r="D40" t="s">
        <v>5</v>
      </c>
      <c r="E40" s="7">
        <v>5000</v>
      </c>
      <c r="F40">
        <v>2010</v>
      </c>
    </row>
    <row r="41" spans="1:6" x14ac:dyDescent="0.2">
      <c r="A41" t="s">
        <v>53</v>
      </c>
      <c r="B41" t="str">
        <f t="shared" si="5"/>
        <v>DonorsTrust_National Center for Public Policy Research20107500</v>
      </c>
      <c r="C41" t="s">
        <v>6</v>
      </c>
      <c r="D41" t="s">
        <v>5</v>
      </c>
      <c r="E41" s="7">
        <v>7500</v>
      </c>
      <c r="F41">
        <v>2010</v>
      </c>
    </row>
    <row r="42" spans="1:6" x14ac:dyDescent="0.2">
      <c r="A42" t="s">
        <v>53</v>
      </c>
      <c r="B42" t="str">
        <f t="shared" si="5"/>
        <v>DonorsTrust_National Center for Public Policy Research20085000</v>
      </c>
      <c r="C42" t="s">
        <v>6</v>
      </c>
      <c r="D42" t="s">
        <v>5</v>
      </c>
      <c r="E42" s="7">
        <v>5000</v>
      </c>
      <c r="F42">
        <v>2008</v>
      </c>
    </row>
    <row r="43" spans="1:6" x14ac:dyDescent="0.2">
      <c r="A43" t="s">
        <v>53</v>
      </c>
      <c r="B43" t="str">
        <f t="shared" si="5"/>
        <v>DonorsTrust_National Center for Public Policy Research20062200</v>
      </c>
      <c r="C43" t="s">
        <v>6</v>
      </c>
      <c r="D43" t="s">
        <v>5</v>
      </c>
      <c r="E43" s="7">
        <v>2200</v>
      </c>
      <c r="F43">
        <v>2006</v>
      </c>
    </row>
    <row r="44" spans="1:6" x14ac:dyDescent="0.2">
      <c r="A44" t="s">
        <v>53</v>
      </c>
      <c r="B44" t="str">
        <f t="shared" si="5"/>
        <v>Dunn's Foundation for the Advancement of Right Thinking_National Center for Public Policy Research201310000</v>
      </c>
      <c r="C44" t="s">
        <v>7</v>
      </c>
      <c r="D44" t="s">
        <v>5</v>
      </c>
      <c r="E44" s="7">
        <v>10000</v>
      </c>
      <c r="F44">
        <v>2013</v>
      </c>
    </row>
    <row r="45" spans="1:6" x14ac:dyDescent="0.2">
      <c r="A45" t="s">
        <v>53</v>
      </c>
      <c r="B45" t="str">
        <f t="shared" si="5"/>
        <v>Dunn's Foundation for the Advancement of Right Thinking_National Center for Public Policy Research201325000</v>
      </c>
      <c r="C45" t="s">
        <v>7</v>
      </c>
      <c r="D45" t="s">
        <v>5</v>
      </c>
      <c r="E45" s="7">
        <v>25000</v>
      </c>
      <c r="F45">
        <v>2013</v>
      </c>
    </row>
    <row r="46" spans="1:6" x14ac:dyDescent="0.2">
      <c r="A46" t="s">
        <v>53</v>
      </c>
      <c r="B46" t="str">
        <f t="shared" si="5"/>
        <v>Dunn's Foundation for the Advancement of Right Thinking_National Center for Public Policy Research201350000</v>
      </c>
      <c r="C46" t="s">
        <v>7</v>
      </c>
      <c r="D46" t="s">
        <v>5</v>
      </c>
      <c r="E46" s="7">
        <v>50000</v>
      </c>
      <c r="F46">
        <v>2013</v>
      </c>
    </row>
    <row r="47" spans="1:6" x14ac:dyDescent="0.2">
      <c r="A47" t="s">
        <v>53</v>
      </c>
      <c r="B47" t="str">
        <f t="shared" si="5"/>
        <v>Dunn's Foundation for the Advancement of Right Thinking_National Center for Public Policy Research2012231000</v>
      </c>
      <c r="C47" t="s">
        <v>7</v>
      </c>
      <c r="D47" t="s">
        <v>5</v>
      </c>
      <c r="E47" s="7">
        <v>231000</v>
      </c>
      <c r="F47">
        <v>2012</v>
      </c>
    </row>
    <row r="48" spans="1:6" x14ac:dyDescent="0.2">
      <c r="A48" t="s">
        <v>53</v>
      </c>
      <c r="B48" t="str">
        <f t="shared" si="5"/>
        <v>Dunn's Foundation for the Advancement of Right Thinking_National Center for Public Policy Research201173000</v>
      </c>
      <c r="C48" t="s">
        <v>7</v>
      </c>
      <c r="D48" t="s">
        <v>5</v>
      </c>
      <c r="E48" s="7">
        <v>73000</v>
      </c>
      <c r="F48">
        <v>2011</v>
      </c>
    </row>
    <row r="49" spans="1:7" x14ac:dyDescent="0.2">
      <c r="A49" t="s">
        <v>53</v>
      </c>
      <c r="B49" t="str">
        <f t="shared" si="5"/>
        <v>Dunn's Foundation for the Advancement of Right Thinking_National Center for Public Policy Research201020000</v>
      </c>
      <c r="C49" t="s">
        <v>7</v>
      </c>
      <c r="D49" t="s">
        <v>5</v>
      </c>
      <c r="E49" s="7">
        <v>20000</v>
      </c>
      <c r="F49">
        <v>2010</v>
      </c>
    </row>
    <row r="50" spans="1:7" x14ac:dyDescent="0.2">
      <c r="A50" t="s">
        <v>53</v>
      </c>
      <c r="B50" t="str">
        <f t="shared" si="5"/>
        <v>Earhart Foundation_National Center for Public Policy Research199925000</v>
      </c>
      <c r="C50" t="s">
        <v>20</v>
      </c>
      <c r="D50" t="s">
        <v>5</v>
      </c>
      <c r="E50" s="7">
        <v>25000</v>
      </c>
      <c r="F50">
        <v>1999</v>
      </c>
    </row>
    <row r="51" spans="1:7" x14ac:dyDescent="0.2">
      <c r="A51">
        <v>990</v>
      </c>
      <c r="B51" t="str">
        <f t="shared" si="5"/>
        <v>Einhorn Family Foundation_National Center for Public Policy Research20132000</v>
      </c>
      <c r="C51" t="s">
        <v>58</v>
      </c>
      <c r="D51" t="s">
        <v>5</v>
      </c>
      <c r="E51" s="7">
        <v>2000</v>
      </c>
      <c r="F51">
        <v>2013</v>
      </c>
      <c r="G51" t="s">
        <v>54</v>
      </c>
    </row>
    <row r="52" spans="1:7" x14ac:dyDescent="0.2">
      <c r="A52">
        <v>990</v>
      </c>
      <c r="B52" t="str">
        <f t="shared" si="5"/>
        <v>Einhorn Family Foundation_National Center for Public Policy Research20111000</v>
      </c>
      <c r="C52" t="s">
        <v>58</v>
      </c>
      <c r="D52" t="s">
        <v>5</v>
      </c>
      <c r="E52" s="7">
        <v>1000</v>
      </c>
      <c r="F52">
        <v>2011</v>
      </c>
      <c r="G52" t="s">
        <v>54</v>
      </c>
    </row>
    <row r="53" spans="1:7" x14ac:dyDescent="0.2">
      <c r="A53">
        <v>990</v>
      </c>
      <c r="B53" t="str">
        <f t="shared" si="5"/>
        <v>Eric Javits Family Foundation_National Center for Public Policy Research2016500</v>
      </c>
      <c r="C53" t="s">
        <v>57</v>
      </c>
      <c r="D53" t="s">
        <v>5</v>
      </c>
      <c r="E53" s="7">
        <v>500</v>
      </c>
      <c r="F53">
        <v>2016</v>
      </c>
      <c r="G53" t="s">
        <v>54</v>
      </c>
    </row>
    <row r="54" spans="1:7" x14ac:dyDescent="0.2">
      <c r="A54">
        <v>990</v>
      </c>
      <c r="B54" t="str">
        <f t="shared" si="5"/>
        <v>Eric Javits Family Foundation_National Center for Public Policy Research2015500</v>
      </c>
      <c r="C54" t="s">
        <v>57</v>
      </c>
      <c r="D54" t="s">
        <v>5</v>
      </c>
      <c r="E54" s="7">
        <v>500</v>
      </c>
      <c r="F54">
        <v>2015</v>
      </c>
      <c r="G54" t="s">
        <v>54</v>
      </c>
    </row>
    <row r="55" spans="1:7" x14ac:dyDescent="0.2">
      <c r="A55">
        <v>990</v>
      </c>
      <c r="B55" t="str">
        <f t="shared" si="5"/>
        <v>Eric Javits Family Foundation_National Center for Public Policy Research2014500</v>
      </c>
      <c r="C55" t="s">
        <v>57</v>
      </c>
      <c r="D55" t="s">
        <v>5</v>
      </c>
      <c r="E55" s="7">
        <v>500</v>
      </c>
      <c r="F55">
        <v>2014</v>
      </c>
      <c r="G55" t="s">
        <v>54</v>
      </c>
    </row>
    <row r="56" spans="1:7" x14ac:dyDescent="0.2">
      <c r="A56">
        <v>990</v>
      </c>
      <c r="B56" t="str">
        <f t="shared" si="5"/>
        <v>Eric Javits Family Foundation_National Center for Public Policy Research2013500</v>
      </c>
      <c r="C56" t="s">
        <v>57</v>
      </c>
      <c r="D56" t="s">
        <v>5</v>
      </c>
      <c r="E56" s="7">
        <v>500</v>
      </c>
      <c r="F56">
        <v>2013</v>
      </c>
      <c r="G56" t="s">
        <v>54</v>
      </c>
    </row>
    <row r="57" spans="1:7" x14ac:dyDescent="0.2">
      <c r="A57">
        <v>990</v>
      </c>
      <c r="B57" t="str">
        <f t="shared" si="5"/>
        <v>Eric Javits Family Foundation_National Center for Public Policy Research2012500</v>
      </c>
      <c r="C57" t="s">
        <v>57</v>
      </c>
      <c r="D57" t="s">
        <v>5</v>
      </c>
      <c r="E57" s="7">
        <v>500</v>
      </c>
      <c r="F57">
        <v>2012</v>
      </c>
      <c r="G57" t="s">
        <v>54</v>
      </c>
    </row>
    <row r="58" spans="1:7" x14ac:dyDescent="0.2">
      <c r="A58">
        <v>990</v>
      </c>
      <c r="B58" t="str">
        <f t="shared" si="5"/>
        <v>Eric Javits Family Foundation_National Center for Public Policy Research20111000</v>
      </c>
      <c r="C58" t="s">
        <v>57</v>
      </c>
      <c r="D58" t="s">
        <v>5</v>
      </c>
      <c r="E58" s="7">
        <v>1000</v>
      </c>
      <c r="F58">
        <v>2011</v>
      </c>
      <c r="G58" t="s">
        <v>54</v>
      </c>
    </row>
    <row r="59" spans="1:7" x14ac:dyDescent="0.2">
      <c r="A59">
        <v>990</v>
      </c>
      <c r="B59" t="str">
        <f t="shared" si="5"/>
        <v>Eric Javits Family Foundation_National Center for Public Policy Research20101000</v>
      </c>
      <c r="C59" t="s">
        <v>57</v>
      </c>
      <c r="D59" t="s">
        <v>5</v>
      </c>
      <c r="E59" s="7">
        <v>1000</v>
      </c>
      <c r="F59">
        <v>2010</v>
      </c>
      <c r="G59" t="s">
        <v>54</v>
      </c>
    </row>
    <row r="60" spans="1:7" x14ac:dyDescent="0.2">
      <c r="A60">
        <v>990</v>
      </c>
      <c r="B60" t="str">
        <f t="shared" si="5"/>
        <v>Eric Javits Family Foundation_National Center for Public Policy Research20091000</v>
      </c>
      <c r="C60" t="s">
        <v>57</v>
      </c>
      <c r="D60" t="s">
        <v>5</v>
      </c>
      <c r="E60" s="7">
        <v>1000</v>
      </c>
      <c r="F60">
        <v>2009</v>
      </c>
      <c r="G60" t="s">
        <v>54</v>
      </c>
    </row>
    <row r="61" spans="1:7" x14ac:dyDescent="0.2">
      <c r="A61">
        <v>990</v>
      </c>
      <c r="B61" t="str">
        <f t="shared" ref="B61:B92" si="6">C61&amp;"_"&amp;D61&amp;F61&amp;E61</f>
        <v>Eric Javits Family Foundation_National Center for Public Policy Research20081000</v>
      </c>
      <c r="C61" t="s">
        <v>57</v>
      </c>
      <c r="D61" t="s">
        <v>5</v>
      </c>
      <c r="E61" s="7">
        <v>1000</v>
      </c>
      <c r="F61">
        <v>2008</v>
      </c>
      <c r="G61" t="s">
        <v>54</v>
      </c>
    </row>
    <row r="62" spans="1:7" x14ac:dyDescent="0.2">
      <c r="A62" t="s">
        <v>53</v>
      </c>
      <c r="B62" t="str">
        <f t="shared" si="6"/>
        <v>Exxon Mobil_National Center for Public Policy Research200855000</v>
      </c>
      <c r="C62" t="s">
        <v>15</v>
      </c>
      <c r="D62" t="s">
        <v>5</v>
      </c>
      <c r="E62" s="7">
        <v>55000</v>
      </c>
      <c r="F62">
        <v>2008</v>
      </c>
    </row>
    <row r="63" spans="1:7" x14ac:dyDescent="0.2">
      <c r="A63" t="s">
        <v>53</v>
      </c>
      <c r="B63" t="str">
        <f t="shared" si="6"/>
        <v>Exxon Mobil_National Center for Public Policy Research200755000</v>
      </c>
      <c r="C63" t="s">
        <v>15</v>
      </c>
      <c r="D63" t="s">
        <v>5</v>
      </c>
      <c r="E63" s="7">
        <v>55000</v>
      </c>
      <c r="F63">
        <v>2007</v>
      </c>
    </row>
    <row r="64" spans="1:7" x14ac:dyDescent="0.2">
      <c r="A64" t="s">
        <v>53</v>
      </c>
      <c r="B64" t="str">
        <f t="shared" si="6"/>
        <v>Exxon Mobil_National Center for Public Policy Research200655000</v>
      </c>
      <c r="C64" t="s">
        <v>15</v>
      </c>
      <c r="D64" t="s">
        <v>5</v>
      </c>
      <c r="E64" s="7">
        <v>55000</v>
      </c>
      <c r="F64">
        <v>2006</v>
      </c>
    </row>
    <row r="65" spans="1:7" x14ac:dyDescent="0.2">
      <c r="A65" t="s">
        <v>53</v>
      </c>
      <c r="B65" t="str">
        <f t="shared" si="6"/>
        <v>Exxon Mobil_National Center for Public Policy Research200555000</v>
      </c>
      <c r="C65" t="s">
        <v>15</v>
      </c>
      <c r="D65" t="s">
        <v>5</v>
      </c>
      <c r="E65" s="7">
        <v>55000</v>
      </c>
      <c r="F65">
        <v>2005</v>
      </c>
    </row>
    <row r="66" spans="1:7" x14ac:dyDescent="0.2">
      <c r="A66" t="s">
        <v>53</v>
      </c>
      <c r="B66" t="str">
        <f t="shared" si="6"/>
        <v>Exxon Mobil_National Center for Public Policy Research200455000</v>
      </c>
      <c r="C66" t="s">
        <v>15</v>
      </c>
      <c r="D66" t="s">
        <v>5</v>
      </c>
      <c r="E66" s="7">
        <v>55000</v>
      </c>
      <c r="F66">
        <v>2004</v>
      </c>
    </row>
    <row r="67" spans="1:7" x14ac:dyDescent="0.2">
      <c r="A67" t="s">
        <v>53</v>
      </c>
      <c r="B67" t="str">
        <f t="shared" si="6"/>
        <v>Exxon Mobil_National Center for Public Policy Research200325000</v>
      </c>
      <c r="C67" t="s">
        <v>15</v>
      </c>
      <c r="D67" t="s">
        <v>5</v>
      </c>
      <c r="E67" s="7">
        <v>25000</v>
      </c>
      <c r="F67">
        <v>2003</v>
      </c>
    </row>
    <row r="68" spans="1:7" x14ac:dyDescent="0.2">
      <c r="A68" t="s">
        <v>53</v>
      </c>
      <c r="B68" t="str">
        <f t="shared" si="6"/>
        <v>Exxon Mobil_National Center for Public Policy Research200330000</v>
      </c>
      <c r="C68" t="s">
        <v>15</v>
      </c>
      <c r="D68" t="s">
        <v>5</v>
      </c>
      <c r="E68" s="7">
        <v>30000</v>
      </c>
      <c r="F68">
        <v>2003</v>
      </c>
    </row>
    <row r="69" spans="1:7" x14ac:dyDescent="0.2">
      <c r="A69" t="s">
        <v>53</v>
      </c>
      <c r="B69" t="str">
        <f t="shared" si="6"/>
        <v>Exxon Mobil_National Center for Public Policy Research200215000</v>
      </c>
      <c r="C69" t="s">
        <v>15</v>
      </c>
      <c r="D69" t="s">
        <v>5</v>
      </c>
      <c r="E69" s="7">
        <v>15000</v>
      </c>
      <c r="F69">
        <v>2002</v>
      </c>
    </row>
    <row r="70" spans="1:7" x14ac:dyDescent="0.2">
      <c r="A70" t="s">
        <v>53</v>
      </c>
      <c r="B70" t="str">
        <f t="shared" si="6"/>
        <v>Exxon Mobil_National Center for Public Policy Research200230000</v>
      </c>
      <c r="C70" t="s">
        <v>15</v>
      </c>
      <c r="D70" t="s">
        <v>5</v>
      </c>
      <c r="E70" s="7">
        <v>30000</v>
      </c>
      <c r="F70">
        <v>2002</v>
      </c>
    </row>
    <row r="71" spans="1:7" x14ac:dyDescent="0.2">
      <c r="A71" t="s">
        <v>53</v>
      </c>
      <c r="B71" t="str">
        <f t="shared" si="6"/>
        <v>Exxon Mobil_National Center for Public Policy Research200115000</v>
      </c>
      <c r="C71" t="s">
        <v>15</v>
      </c>
      <c r="D71" t="s">
        <v>5</v>
      </c>
      <c r="E71" s="7">
        <v>15000</v>
      </c>
      <c r="F71">
        <v>2001</v>
      </c>
    </row>
    <row r="72" spans="1:7" x14ac:dyDescent="0.2">
      <c r="A72" t="s">
        <v>53</v>
      </c>
      <c r="B72" t="str">
        <f t="shared" si="6"/>
        <v>Exxon Mobil_National Center for Public Policy Research200115000</v>
      </c>
      <c r="C72" t="s">
        <v>15</v>
      </c>
      <c r="D72" t="s">
        <v>5</v>
      </c>
      <c r="E72" s="7">
        <v>15000</v>
      </c>
      <c r="F72">
        <v>2001</v>
      </c>
    </row>
    <row r="73" spans="1:7" x14ac:dyDescent="0.2">
      <c r="A73">
        <v>990</v>
      </c>
      <c r="B73" t="str">
        <f t="shared" si="6"/>
        <v>Exxon Mobil_National Center for Public Policy Research199810000</v>
      </c>
      <c r="C73" t="s">
        <v>15</v>
      </c>
      <c r="D73" t="s">
        <v>5</v>
      </c>
      <c r="E73" s="7">
        <v>10000</v>
      </c>
      <c r="F73">
        <v>1998</v>
      </c>
      <c r="G73" t="s">
        <v>54</v>
      </c>
    </row>
    <row r="74" spans="1:7" x14ac:dyDescent="0.2">
      <c r="A74" t="s">
        <v>53</v>
      </c>
      <c r="B74" t="str">
        <f t="shared" si="6"/>
        <v>John M. Olin Foundation_National Center for Public Policy Research198650000</v>
      </c>
      <c r="C74" t="s">
        <v>24</v>
      </c>
      <c r="D74" t="s">
        <v>5</v>
      </c>
      <c r="E74" s="7">
        <v>50000</v>
      </c>
      <c r="F74">
        <v>1986</v>
      </c>
    </row>
    <row r="75" spans="1:7" x14ac:dyDescent="0.2">
      <c r="A75" t="s">
        <v>53</v>
      </c>
      <c r="B75" t="str">
        <f t="shared" si="6"/>
        <v>John M. Olin Foundation_National Center for Public Policy Research198550000</v>
      </c>
      <c r="C75" t="s">
        <v>24</v>
      </c>
      <c r="D75" t="s">
        <v>5</v>
      </c>
      <c r="E75" s="7">
        <v>50000</v>
      </c>
      <c r="F75">
        <v>1985</v>
      </c>
    </row>
    <row r="76" spans="1:7" x14ac:dyDescent="0.2">
      <c r="A76">
        <v>990</v>
      </c>
      <c r="B76" t="str">
        <f t="shared" si="6"/>
        <v>John P and Kathryn G Evans Foundation_National Center for Public Policy Research2014500</v>
      </c>
      <c r="C76" t="s">
        <v>59</v>
      </c>
      <c r="D76" t="s">
        <v>5</v>
      </c>
      <c r="E76" s="7">
        <v>500</v>
      </c>
      <c r="F76">
        <v>2014</v>
      </c>
      <c r="G76" t="s">
        <v>54</v>
      </c>
    </row>
    <row r="77" spans="1:7" x14ac:dyDescent="0.2">
      <c r="A77">
        <v>990</v>
      </c>
      <c r="B77" t="str">
        <f t="shared" si="6"/>
        <v>John P and Kathryn G Evans Foundation_National Center for Public Policy Research2013250</v>
      </c>
      <c r="C77" t="s">
        <v>59</v>
      </c>
      <c r="D77" t="s">
        <v>5</v>
      </c>
      <c r="E77" s="7">
        <v>250</v>
      </c>
      <c r="F77">
        <v>2013</v>
      </c>
      <c r="G77" t="s">
        <v>54</v>
      </c>
    </row>
    <row r="78" spans="1:7" x14ac:dyDescent="0.2">
      <c r="A78">
        <v>990</v>
      </c>
      <c r="B78" t="str">
        <f t="shared" si="6"/>
        <v>John P and Kathryn G Evans Foundation_National Center for Public Policy Research2012200</v>
      </c>
      <c r="C78" t="s">
        <v>59</v>
      </c>
      <c r="D78" t="s">
        <v>5</v>
      </c>
      <c r="E78" s="7">
        <v>200</v>
      </c>
      <c r="F78">
        <v>2012</v>
      </c>
      <c r="G78" t="s">
        <v>54</v>
      </c>
    </row>
    <row r="79" spans="1:7" x14ac:dyDescent="0.2">
      <c r="A79">
        <v>990</v>
      </c>
      <c r="B79" t="str">
        <f t="shared" si="6"/>
        <v>John P and Kathryn G Evans Foundation_National Center for Public Policy Research2011250</v>
      </c>
      <c r="C79" t="s">
        <v>59</v>
      </c>
      <c r="D79" t="s">
        <v>5</v>
      </c>
      <c r="E79" s="7">
        <v>250</v>
      </c>
      <c r="F79">
        <v>2011</v>
      </c>
      <c r="G79" t="s">
        <v>54</v>
      </c>
    </row>
    <row r="80" spans="1:7" x14ac:dyDescent="0.2">
      <c r="A80">
        <v>990</v>
      </c>
      <c r="B80" t="str">
        <f t="shared" si="6"/>
        <v>Marcus Foundation_National Center for Public Policy Research20157500</v>
      </c>
      <c r="C80" t="s">
        <v>60</v>
      </c>
      <c r="D80" t="s">
        <v>5</v>
      </c>
      <c r="E80" s="7">
        <v>7500</v>
      </c>
      <c r="F80">
        <v>2015</v>
      </c>
      <c r="G80" t="s">
        <v>54</v>
      </c>
    </row>
    <row r="81" spans="1:7" x14ac:dyDescent="0.2">
      <c r="A81">
        <v>990</v>
      </c>
      <c r="B81" t="str">
        <f t="shared" si="6"/>
        <v>Marcus Foundation_National Center for Public Policy Research20145000</v>
      </c>
      <c r="C81" t="s">
        <v>60</v>
      </c>
      <c r="D81" t="s">
        <v>5</v>
      </c>
      <c r="E81" s="7">
        <v>5000</v>
      </c>
      <c r="F81">
        <v>2014</v>
      </c>
      <c r="G81" t="s">
        <v>54</v>
      </c>
    </row>
    <row r="82" spans="1:7" x14ac:dyDescent="0.2">
      <c r="A82">
        <v>990</v>
      </c>
      <c r="B82" t="str">
        <f t="shared" si="6"/>
        <v>Marcus Foundation_National Center for Public Policy Research20135000</v>
      </c>
      <c r="C82" t="s">
        <v>60</v>
      </c>
      <c r="D82" t="s">
        <v>5</v>
      </c>
      <c r="E82" s="7">
        <v>5000</v>
      </c>
      <c r="F82">
        <v>2013</v>
      </c>
      <c r="G82" t="s">
        <v>54</v>
      </c>
    </row>
    <row r="83" spans="1:7" x14ac:dyDescent="0.2">
      <c r="A83">
        <v>990</v>
      </c>
      <c r="B83" t="str">
        <f t="shared" si="6"/>
        <v>Marcus Foundation_National Center for Public Policy Research20111000</v>
      </c>
      <c r="C83" t="s">
        <v>60</v>
      </c>
      <c r="D83" t="s">
        <v>5</v>
      </c>
      <c r="E83" s="7">
        <v>1000</v>
      </c>
      <c r="F83">
        <v>2011</v>
      </c>
      <c r="G83" t="s">
        <v>54</v>
      </c>
    </row>
    <row r="84" spans="1:7" x14ac:dyDescent="0.2">
      <c r="A84">
        <v>990</v>
      </c>
      <c r="B84" t="str">
        <f t="shared" si="6"/>
        <v>Marcus Foundation_National Center for Public Policy Research20101500</v>
      </c>
      <c r="C84" t="s">
        <v>60</v>
      </c>
      <c r="D84" t="s">
        <v>5</v>
      </c>
      <c r="E84" s="7">
        <v>1500</v>
      </c>
      <c r="F84">
        <v>2010</v>
      </c>
      <c r="G84" t="s">
        <v>54</v>
      </c>
    </row>
    <row r="85" spans="1:7" x14ac:dyDescent="0.2">
      <c r="A85">
        <v>990</v>
      </c>
      <c r="B85" t="str">
        <f t="shared" si="6"/>
        <v>Marcus Foundation_National Center for Public Policy Research20091000</v>
      </c>
      <c r="C85" t="s">
        <v>60</v>
      </c>
      <c r="D85" t="s">
        <v>5</v>
      </c>
      <c r="E85" s="7">
        <v>1000</v>
      </c>
      <c r="F85">
        <v>2009</v>
      </c>
      <c r="G85" t="s">
        <v>54</v>
      </c>
    </row>
    <row r="86" spans="1:7" x14ac:dyDescent="0.2">
      <c r="A86">
        <v>990</v>
      </c>
      <c r="B86" t="str">
        <f t="shared" si="6"/>
        <v>National Christian Charitable Foundation_National Center for Public Policy Research201335000</v>
      </c>
      <c r="C86" t="s">
        <v>64</v>
      </c>
      <c r="D86" t="s">
        <v>5</v>
      </c>
      <c r="E86" s="7">
        <v>35000</v>
      </c>
      <c r="F86">
        <v>2013</v>
      </c>
      <c r="G86" t="s">
        <v>54</v>
      </c>
    </row>
    <row r="87" spans="1:7" x14ac:dyDescent="0.2">
      <c r="A87">
        <v>990</v>
      </c>
      <c r="B87" t="str">
        <f t="shared" si="6"/>
        <v>National Christian Charitable Foundation_National Center for Public Policy Research2010150</v>
      </c>
      <c r="C87" t="s">
        <v>64</v>
      </c>
      <c r="D87" t="s">
        <v>5</v>
      </c>
      <c r="E87" s="7">
        <v>150</v>
      </c>
      <c r="F87">
        <v>2010</v>
      </c>
      <c r="G87" t="s">
        <v>54</v>
      </c>
    </row>
    <row r="88" spans="1:7" x14ac:dyDescent="0.2">
      <c r="A88" t="s">
        <v>53</v>
      </c>
      <c r="B88" t="str">
        <f t="shared" si="6"/>
        <v>Same Line Foundation_National Center for Public Policy Research2010500</v>
      </c>
      <c r="C88" t="s">
        <v>13</v>
      </c>
      <c r="D88" t="s">
        <v>5</v>
      </c>
      <c r="E88" s="7">
        <v>500</v>
      </c>
      <c r="F88">
        <v>2010</v>
      </c>
      <c r="G88" t="s">
        <v>35</v>
      </c>
    </row>
    <row r="89" spans="1:7" x14ac:dyDescent="0.2">
      <c r="A89" t="s">
        <v>53</v>
      </c>
      <c r="B89" t="str">
        <f t="shared" si="6"/>
        <v>Same Line Foundation_National Center for Public Policy Research2009500</v>
      </c>
      <c r="C89" t="s">
        <v>13</v>
      </c>
      <c r="D89" t="s">
        <v>5</v>
      </c>
      <c r="E89" s="7">
        <v>500</v>
      </c>
      <c r="F89">
        <v>2009</v>
      </c>
    </row>
    <row r="90" spans="1:7" x14ac:dyDescent="0.2">
      <c r="A90" t="s">
        <v>53</v>
      </c>
      <c r="B90" t="str">
        <f t="shared" si="6"/>
        <v>Same Line Foundation_National Center for Public Policy Research20083000</v>
      </c>
      <c r="C90" t="s">
        <v>13</v>
      </c>
      <c r="D90" t="s">
        <v>5</v>
      </c>
      <c r="E90" s="7">
        <v>3000</v>
      </c>
      <c r="F90">
        <v>2008</v>
      </c>
    </row>
    <row r="91" spans="1:7" x14ac:dyDescent="0.2">
      <c r="A91" t="s">
        <v>53</v>
      </c>
      <c r="B91" t="str">
        <f t="shared" si="6"/>
        <v>Same Line Foundation_National Center for Public Policy Research20072500</v>
      </c>
      <c r="C91" t="s">
        <v>13</v>
      </c>
      <c r="D91" t="s">
        <v>5</v>
      </c>
      <c r="E91" s="7">
        <v>2500</v>
      </c>
      <c r="F91">
        <v>2007</v>
      </c>
    </row>
    <row r="92" spans="1:7" x14ac:dyDescent="0.2">
      <c r="A92" t="s">
        <v>53</v>
      </c>
      <c r="B92" t="str">
        <f t="shared" si="6"/>
        <v>Same Line Foundation_National Center for Public Policy Research20051000</v>
      </c>
      <c r="C92" t="s">
        <v>13</v>
      </c>
      <c r="D92" t="s">
        <v>5</v>
      </c>
      <c r="E92" s="7">
        <v>1000</v>
      </c>
      <c r="F92">
        <v>2005</v>
      </c>
    </row>
    <row r="93" spans="1:7" x14ac:dyDescent="0.2">
      <c r="A93">
        <v>990</v>
      </c>
      <c r="B93" t="str">
        <f t="shared" ref="B93:B124" si="7">C93&amp;"_"&amp;D93&amp;F93&amp;E93</f>
        <v>Sarah Scaife Foundation_National Center for Public Policy Research201665000</v>
      </c>
      <c r="C93" t="s">
        <v>9</v>
      </c>
      <c r="D93" t="s">
        <v>5</v>
      </c>
      <c r="E93" s="7">
        <v>65000</v>
      </c>
      <c r="F93">
        <v>2016</v>
      </c>
      <c r="G93" t="s">
        <v>54</v>
      </c>
    </row>
    <row r="94" spans="1:7" x14ac:dyDescent="0.2">
      <c r="A94">
        <v>990</v>
      </c>
      <c r="B94" t="str">
        <f t="shared" si="7"/>
        <v>Sarah Scaife Foundation_National Center for Public Policy Research201565000</v>
      </c>
      <c r="C94" t="s">
        <v>9</v>
      </c>
      <c r="D94" t="s">
        <v>5</v>
      </c>
      <c r="E94" s="7">
        <v>65000</v>
      </c>
      <c r="F94">
        <v>2015</v>
      </c>
      <c r="G94" t="s">
        <v>54</v>
      </c>
    </row>
    <row r="95" spans="1:7" x14ac:dyDescent="0.2">
      <c r="A95" t="s">
        <v>53</v>
      </c>
      <c r="B95" t="str">
        <f t="shared" si="7"/>
        <v>Sarah Scaife Foundation_National Center for Public Policy Research201235000</v>
      </c>
      <c r="C95" t="s">
        <v>9</v>
      </c>
      <c r="D95" t="s">
        <v>5</v>
      </c>
      <c r="E95" s="7">
        <v>35000</v>
      </c>
      <c r="F95">
        <v>2012</v>
      </c>
    </row>
    <row r="96" spans="1:7" x14ac:dyDescent="0.2">
      <c r="A96" t="s">
        <v>53</v>
      </c>
      <c r="B96" t="str">
        <f t="shared" si="7"/>
        <v>Sarah Scaife Foundation_National Center for Public Policy Research201110000</v>
      </c>
      <c r="C96" t="s">
        <v>9</v>
      </c>
      <c r="D96" t="s">
        <v>5</v>
      </c>
      <c r="E96" s="7">
        <v>10000</v>
      </c>
      <c r="F96">
        <v>2011</v>
      </c>
    </row>
    <row r="97" spans="1:7" x14ac:dyDescent="0.2">
      <c r="A97" t="s">
        <v>53</v>
      </c>
      <c r="B97" t="str">
        <f t="shared" si="7"/>
        <v>Sarah Scaife Foundation_National Center for Public Policy Research201035000</v>
      </c>
      <c r="C97" t="s">
        <v>9</v>
      </c>
      <c r="D97" t="s">
        <v>5</v>
      </c>
      <c r="E97" s="7">
        <v>35000</v>
      </c>
      <c r="F97">
        <v>2010</v>
      </c>
    </row>
    <row r="98" spans="1:7" x14ac:dyDescent="0.2">
      <c r="A98" t="s">
        <v>53</v>
      </c>
      <c r="B98" t="str">
        <f t="shared" si="7"/>
        <v>Sarah Scaife Foundation_National Center for Public Policy Research200935000</v>
      </c>
      <c r="C98" t="s">
        <v>9</v>
      </c>
      <c r="D98" t="s">
        <v>5</v>
      </c>
      <c r="E98" s="7">
        <v>35000</v>
      </c>
      <c r="F98">
        <v>2009</v>
      </c>
    </row>
    <row r="99" spans="1:7" x14ac:dyDescent="0.2">
      <c r="A99" t="s">
        <v>53</v>
      </c>
      <c r="B99" t="str">
        <f t="shared" si="7"/>
        <v>Sarah Scaife Foundation_National Center for Public Policy Research200750000</v>
      </c>
      <c r="C99" t="s">
        <v>9</v>
      </c>
      <c r="D99" t="s">
        <v>5</v>
      </c>
      <c r="E99" s="7">
        <v>50000</v>
      </c>
      <c r="F99">
        <v>2007</v>
      </c>
    </row>
    <row r="100" spans="1:7" x14ac:dyDescent="0.2">
      <c r="A100" t="s">
        <v>53</v>
      </c>
      <c r="B100" t="str">
        <f t="shared" si="7"/>
        <v>Sarah Scaife Foundation_National Center for Public Policy Research200350000</v>
      </c>
      <c r="C100" t="s">
        <v>9</v>
      </c>
      <c r="D100" t="s">
        <v>5</v>
      </c>
      <c r="E100" s="7">
        <v>50000</v>
      </c>
      <c r="F100">
        <v>2003</v>
      </c>
    </row>
    <row r="101" spans="1:7" x14ac:dyDescent="0.2">
      <c r="A101" t="s">
        <v>53</v>
      </c>
      <c r="B101" t="str">
        <f t="shared" si="7"/>
        <v>Sarah Scaife Foundation_National Center for Public Policy Research200135000</v>
      </c>
      <c r="C101" t="s">
        <v>9</v>
      </c>
      <c r="D101" t="s">
        <v>5</v>
      </c>
      <c r="E101" s="7">
        <v>35000</v>
      </c>
      <c r="F101">
        <v>2001</v>
      </c>
    </row>
    <row r="102" spans="1:7" x14ac:dyDescent="0.2">
      <c r="A102" t="s">
        <v>53</v>
      </c>
      <c r="B102" t="str">
        <f t="shared" si="7"/>
        <v>Sarah Scaife Foundation_National Center for Public Policy Research200050000</v>
      </c>
      <c r="C102" t="s">
        <v>9</v>
      </c>
      <c r="D102" t="s">
        <v>5</v>
      </c>
      <c r="E102" s="7">
        <v>50000</v>
      </c>
      <c r="F102">
        <v>2000</v>
      </c>
    </row>
    <row r="103" spans="1:7" x14ac:dyDescent="0.2">
      <c r="A103" t="s">
        <v>53</v>
      </c>
      <c r="B103" t="str">
        <f t="shared" si="7"/>
        <v>Sarah Scaife Foundation_National Center for Public Policy Research199975000</v>
      </c>
      <c r="C103" t="s">
        <v>9</v>
      </c>
      <c r="D103" t="s">
        <v>5</v>
      </c>
      <c r="E103" s="7">
        <v>75000</v>
      </c>
      <c r="F103">
        <v>1999</v>
      </c>
    </row>
    <row r="104" spans="1:7" x14ac:dyDescent="0.2">
      <c r="A104">
        <v>990</v>
      </c>
      <c r="B104" t="str">
        <f t="shared" si="7"/>
        <v>Schwab Charitable Fund_National Center for Public Policy Research2006250</v>
      </c>
      <c r="C104" t="s">
        <v>61</v>
      </c>
      <c r="D104" t="s">
        <v>5</v>
      </c>
      <c r="E104" s="7">
        <v>250</v>
      </c>
      <c r="F104">
        <v>2006</v>
      </c>
      <c r="G104" t="s">
        <v>54</v>
      </c>
    </row>
    <row r="105" spans="1:7" x14ac:dyDescent="0.2">
      <c r="A105">
        <v>990</v>
      </c>
      <c r="B105" t="str">
        <f t="shared" si="7"/>
        <v>Schwab Charitable Fund_National Center for Public Policy Research2006250</v>
      </c>
      <c r="C105" t="s">
        <v>61</v>
      </c>
      <c r="D105" t="s">
        <v>5</v>
      </c>
      <c r="E105" s="7">
        <v>250</v>
      </c>
      <c r="F105">
        <v>2006</v>
      </c>
      <c r="G105" t="s">
        <v>54</v>
      </c>
    </row>
    <row r="106" spans="1:7" x14ac:dyDescent="0.2">
      <c r="A106" t="s">
        <v>53</v>
      </c>
      <c r="B106" t="str">
        <f t="shared" si="7"/>
        <v>Tepper Family Foundation_National Center for Public Policy Research20131000</v>
      </c>
      <c r="C106" t="s">
        <v>8</v>
      </c>
      <c r="D106" t="s">
        <v>5</v>
      </c>
      <c r="E106" s="7">
        <v>1000</v>
      </c>
      <c r="F106">
        <v>2013</v>
      </c>
    </row>
    <row r="107" spans="1:7" x14ac:dyDescent="0.2">
      <c r="A107" t="s">
        <v>53</v>
      </c>
      <c r="B107" t="str">
        <f t="shared" si="7"/>
        <v>Tepper Family Foundation_National Center for Public Policy Research20112000</v>
      </c>
      <c r="C107" t="s">
        <v>8</v>
      </c>
      <c r="D107" t="s">
        <v>5</v>
      </c>
      <c r="E107" s="7">
        <v>2000</v>
      </c>
      <c r="F107">
        <v>2011</v>
      </c>
    </row>
    <row r="108" spans="1:7" x14ac:dyDescent="0.2">
      <c r="A108" t="s">
        <v>53</v>
      </c>
      <c r="B108" t="str">
        <f t="shared" si="7"/>
        <v>Tepper Family Foundation_National Center for Public Policy Research20104000</v>
      </c>
      <c r="C108" t="s">
        <v>8</v>
      </c>
      <c r="D108" t="s">
        <v>5</v>
      </c>
      <c r="E108" s="7">
        <v>4000</v>
      </c>
      <c r="F108">
        <v>2010</v>
      </c>
    </row>
    <row r="109" spans="1:7" x14ac:dyDescent="0.2">
      <c r="A109" t="s">
        <v>53</v>
      </c>
      <c r="B109" t="str">
        <f t="shared" si="7"/>
        <v>Tepper Family Foundation_National Center for Public Policy Research20092000</v>
      </c>
      <c r="C109" t="s">
        <v>8</v>
      </c>
      <c r="D109" t="s">
        <v>5</v>
      </c>
      <c r="E109" s="7">
        <v>2000</v>
      </c>
      <c r="F109">
        <v>2009</v>
      </c>
    </row>
    <row r="110" spans="1:7" x14ac:dyDescent="0.2">
      <c r="A110" t="s">
        <v>53</v>
      </c>
      <c r="B110" t="str">
        <f t="shared" si="7"/>
        <v>Tepper Family Foundation_National Center for Public Policy Research20071000</v>
      </c>
      <c r="C110" t="s">
        <v>8</v>
      </c>
      <c r="D110" t="s">
        <v>5</v>
      </c>
      <c r="E110" s="7">
        <v>1000</v>
      </c>
      <c r="F110">
        <v>2007</v>
      </c>
    </row>
    <row r="111" spans="1:7" x14ac:dyDescent="0.2">
      <c r="A111">
        <v>990</v>
      </c>
      <c r="B111" t="str">
        <f t="shared" si="7"/>
        <v>The Carthage Foundation_National Center for Public Policy Research201465000</v>
      </c>
      <c r="C111" t="s">
        <v>16</v>
      </c>
      <c r="D111" t="s">
        <v>5</v>
      </c>
      <c r="E111" s="7">
        <v>65000</v>
      </c>
      <c r="F111">
        <v>2014</v>
      </c>
      <c r="G111" t="s">
        <v>54</v>
      </c>
    </row>
    <row r="112" spans="1:7" x14ac:dyDescent="0.2">
      <c r="A112" t="s">
        <v>53</v>
      </c>
      <c r="B112" t="str">
        <f t="shared" si="7"/>
        <v>The Carthage Foundation_National Center for Public Policy Research200850000</v>
      </c>
      <c r="C112" t="s">
        <v>16</v>
      </c>
      <c r="D112" t="s">
        <v>5</v>
      </c>
      <c r="E112" s="7">
        <v>50000</v>
      </c>
      <c r="F112">
        <v>2008</v>
      </c>
    </row>
    <row r="113" spans="1:6" x14ac:dyDescent="0.2">
      <c r="A113" t="s">
        <v>53</v>
      </c>
      <c r="B113" t="str">
        <f t="shared" si="7"/>
        <v>The Carthage Foundation_National Center for Public Policy Research200650000</v>
      </c>
      <c r="C113" t="s">
        <v>16</v>
      </c>
      <c r="D113" t="s">
        <v>5</v>
      </c>
      <c r="E113" s="7">
        <v>50000</v>
      </c>
      <c r="F113">
        <v>2006</v>
      </c>
    </row>
    <row r="114" spans="1:6" x14ac:dyDescent="0.2">
      <c r="A114" t="s">
        <v>53</v>
      </c>
      <c r="B114" t="str">
        <f t="shared" si="7"/>
        <v>The Carthage Foundation_National Center for Public Policy Research200550000</v>
      </c>
      <c r="C114" t="s">
        <v>16</v>
      </c>
      <c r="D114" t="s">
        <v>5</v>
      </c>
      <c r="E114" s="7">
        <v>50000</v>
      </c>
      <c r="F114">
        <v>2005</v>
      </c>
    </row>
    <row r="115" spans="1:6" x14ac:dyDescent="0.2">
      <c r="A115" t="s">
        <v>53</v>
      </c>
      <c r="B115" t="str">
        <f t="shared" si="7"/>
        <v>The Carthage Foundation_National Center for Public Policy Research200450000</v>
      </c>
      <c r="C115" t="s">
        <v>16</v>
      </c>
      <c r="D115" t="s">
        <v>5</v>
      </c>
      <c r="E115" s="7">
        <v>50000</v>
      </c>
      <c r="F115">
        <v>2004</v>
      </c>
    </row>
    <row r="116" spans="1:6" x14ac:dyDescent="0.2">
      <c r="A116" t="s">
        <v>53</v>
      </c>
      <c r="B116" t="str">
        <f t="shared" si="7"/>
        <v>The Carthage Foundation_National Center for Public Policy Research200250000</v>
      </c>
      <c r="C116" t="s">
        <v>16</v>
      </c>
      <c r="D116" t="s">
        <v>5</v>
      </c>
      <c r="E116" s="7">
        <v>50000</v>
      </c>
      <c r="F116">
        <v>2002</v>
      </c>
    </row>
    <row r="117" spans="1:6" x14ac:dyDescent="0.2">
      <c r="A117" t="s">
        <v>53</v>
      </c>
      <c r="B117" t="str">
        <f t="shared" si="7"/>
        <v>The Carthage Foundation_National Center for Public Policy Research199650000</v>
      </c>
      <c r="C117" t="s">
        <v>16</v>
      </c>
      <c r="D117" t="s">
        <v>5</v>
      </c>
      <c r="E117" s="7">
        <v>50000</v>
      </c>
      <c r="F117">
        <v>1996</v>
      </c>
    </row>
    <row r="118" spans="1:6" x14ac:dyDescent="0.2">
      <c r="A118" t="s">
        <v>53</v>
      </c>
      <c r="B118" t="str">
        <f t="shared" si="7"/>
        <v>The Carthage Foundation_National Center for Public Policy Research1995100000</v>
      </c>
      <c r="C118" t="s">
        <v>16</v>
      </c>
      <c r="D118" t="s">
        <v>5</v>
      </c>
      <c r="E118" s="7">
        <v>100000</v>
      </c>
      <c r="F118">
        <v>1995</v>
      </c>
    </row>
    <row r="119" spans="1:6" x14ac:dyDescent="0.2">
      <c r="A119" t="s">
        <v>53</v>
      </c>
      <c r="B119" t="str">
        <f t="shared" si="7"/>
        <v>The Carthage Foundation_National Center for Public Policy Research199450000</v>
      </c>
      <c r="C119" t="s">
        <v>16</v>
      </c>
      <c r="D119" t="s">
        <v>5</v>
      </c>
      <c r="E119" s="7">
        <v>50000</v>
      </c>
      <c r="F119">
        <v>1994</v>
      </c>
    </row>
    <row r="120" spans="1:6" x14ac:dyDescent="0.2">
      <c r="A120" t="s">
        <v>53</v>
      </c>
      <c r="B120" t="str">
        <f t="shared" si="7"/>
        <v>The Carthage Foundation_National Center for Public Policy Research199375000</v>
      </c>
      <c r="C120" t="s">
        <v>16</v>
      </c>
      <c r="D120" t="s">
        <v>5</v>
      </c>
      <c r="E120" s="7">
        <v>75000</v>
      </c>
      <c r="F120">
        <v>1993</v>
      </c>
    </row>
    <row r="121" spans="1:6" x14ac:dyDescent="0.2">
      <c r="A121" t="s">
        <v>53</v>
      </c>
      <c r="B121" t="str">
        <f t="shared" si="7"/>
        <v>The Carthage Foundation_National Center for Public Policy Research199250000</v>
      </c>
      <c r="C121" t="s">
        <v>16</v>
      </c>
      <c r="D121" t="s">
        <v>5</v>
      </c>
      <c r="E121" s="7">
        <v>50000</v>
      </c>
      <c r="F121">
        <v>1992</v>
      </c>
    </row>
    <row r="122" spans="1:6" x14ac:dyDescent="0.2">
      <c r="A122" t="s">
        <v>53</v>
      </c>
      <c r="B122" t="str">
        <f t="shared" si="7"/>
        <v>The Carthage Foundation_National Center for Public Policy Research199160000</v>
      </c>
      <c r="C122" t="s">
        <v>16</v>
      </c>
      <c r="D122" t="s">
        <v>5</v>
      </c>
      <c r="E122" s="7">
        <v>60000</v>
      </c>
      <c r="F122">
        <v>1991</v>
      </c>
    </row>
    <row r="123" spans="1:6" x14ac:dyDescent="0.2">
      <c r="A123" t="s">
        <v>53</v>
      </c>
      <c r="B123" t="str">
        <f t="shared" si="7"/>
        <v>The Carthage Foundation_National Center for Public Policy Research199030000</v>
      </c>
      <c r="C123" t="s">
        <v>16</v>
      </c>
      <c r="D123" t="s">
        <v>5</v>
      </c>
      <c r="E123" s="7">
        <v>30000</v>
      </c>
      <c r="F123">
        <v>1990</v>
      </c>
    </row>
    <row r="124" spans="1:6" x14ac:dyDescent="0.2">
      <c r="A124" t="s">
        <v>53</v>
      </c>
      <c r="B124" t="str">
        <f t="shared" si="7"/>
        <v>The Carthage Foundation_National Center for Public Policy Research198930000</v>
      </c>
      <c r="C124" t="s">
        <v>16</v>
      </c>
      <c r="D124" t="s">
        <v>5</v>
      </c>
      <c r="E124" s="7">
        <v>30000</v>
      </c>
      <c r="F124">
        <v>1989</v>
      </c>
    </row>
    <row r="125" spans="1:6" x14ac:dyDescent="0.2">
      <c r="A125" t="s">
        <v>53</v>
      </c>
      <c r="B125" t="str">
        <f t="shared" ref="B125:B156" si="8">C125&amp;"_"&amp;D125&amp;F125&amp;E125</f>
        <v>The Carthage Foundation_National Center for Public Policy Research198835000</v>
      </c>
      <c r="C125" t="s">
        <v>16</v>
      </c>
      <c r="D125" t="s">
        <v>5</v>
      </c>
      <c r="E125" s="7">
        <v>35000</v>
      </c>
      <c r="F125">
        <v>1988</v>
      </c>
    </row>
    <row r="126" spans="1:6" x14ac:dyDescent="0.2">
      <c r="A126" t="s">
        <v>53</v>
      </c>
      <c r="B126" t="str">
        <f t="shared" si="8"/>
        <v>The Carthage Foundation_National Center for Public Policy Research198760000</v>
      </c>
      <c r="C126" t="s">
        <v>16</v>
      </c>
      <c r="D126" t="s">
        <v>5</v>
      </c>
      <c r="E126" s="7">
        <v>60000</v>
      </c>
      <c r="F126">
        <v>1987</v>
      </c>
    </row>
    <row r="127" spans="1:6" x14ac:dyDescent="0.2">
      <c r="A127" t="s">
        <v>53</v>
      </c>
      <c r="B127" t="str">
        <f t="shared" si="8"/>
        <v>The Carthage Foundation_National Center for Public Policy Research198625000</v>
      </c>
      <c r="C127" t="s">
        <v>16</v>
      </c>
      <c r="D127" t="s">
        <v>5</v>
      </c>
      <c r="E127" s="7">
        <v>25000</v>
      </c>
      <c r="F127">
        <v>1986</v>
      </c>
    </row>
    <row r="128" spans="1:6" x14ac:dyDescent="0.2">
      <c r="A128" t="s">
        <v>53</v>
      </c>
      <c r="B128" t="str">
        <f t="shared" si="8"/>
        <v>The Gordon and Mary Cain Foundation_National Center for Public Policy Research200610000</v>
      </c>
      <c r="C128" t="s">
        <v>18</v>
      </c>
      <c r="D128" t="s">
        <v>5</v>
      </c>
      <c r="E128" s="7">
        <v>10000</v>
      </c>
      <c r="F128">
        <v>2006</v>
      </c>
    </row>
    <row r="129" spans="1:7" x14ac:dyDescent="0.2">
      <c r="A129" t="s">
        <v>53</v>
      </c>
      <c r="B129" t="str">
        <f t="shared" si="8"/>
        <v>The Gordon and Mary Cain Foundation_National Center for Public Policy Research200515000</v>
      </c>
      <c r="C129" t="s">
        <v>18</v>
      </c>
      <c r="D129" t="s">
        <v>5</v>
      </c>
      <c r="E129" s="7">
        <v>15000</v>
      </c>
      <c r="F129">
        <v>2005</v>
      </c>
    </row>
    <row r="130" spans="1:7" x14ac:dyDescent="0.2">
      <c r="A130" t="s">
        <v>53</v>
      </c>
      <c r="B130" t="str">
        <f t="shared" si="8"/>
        <v>The Gordon and Mary Cain Foundation_National Center for Public Policy Research200410000</v>
      </c>
      <c r="C130" t="s">
        <v>18</v>
      </c>
      <c r="D130" t="s">
        <v>5</v>
      </c>
      <c r="E130" s="7">
        <v>10000</v>
      </c>
      <c r="F130">
        <v>2004</v>
      </c>
    </row>
    <row r="131" spans="1:7" x14ac:dyDescent="0.2">
      <c r="A131" t="s">
        <v>53</v>
      </c>
      <c r="B131" t="str">
        <f t="shared" si="8"/>
        <v>The Lynde and Harry Bradley Foundation_National Center for Public Policy Research199960000</v>
      </c>
      <c r="C131" t="s">
        <v>22</v>
      </c>
      <c r="D131" t="s">
        <v>5</v>
      </c>
      <c r="E131" s="7">
        <v>60000</v>
      </c>
      <c r="F131">
        <v>1999</v>
      </c>
    </row>
    <row r="132" spans="1:7" x14ac:dyDescent="0.2">
      <c r="A132" t="s">
        <v>53</v>
      </c>
      <c r="B132" t="str">
        <f t="shared" si="8"/>
        <v>The Lynde and Harry Bradley Foundation_National Center for Public Policy Research199437500</v>
      </c>
      <c r="C132" t="s">
        <v>22</v>
      </c>
      <c r="D132" t="s">
        <v>5</v>
      </c>
      <c r="E132" s="7">
        <v>37500</v>
      </c>
      <c r="F132">
        <v>1994</v>
      </c>
    </row>
    <row r="133" spans="1:7" x14ac:dyDescent="0.2">
      <c r="A133" t="s">
        <v>53</v>
      </c>
      <c r="B133" t="str">
        <f t="shared" si="8"/>
        <v>The Lynde and Harry Bradley Foundation_National Center for Public Policy Research199437500</v>
      </c>
      <c r="C133" t="s">
        <v>22</v>
      </c>
      <c r="D133" t="s">
        <v>5</v>
      </c>
      <c r="E133" s="7">
        <v>37500</v>
      </c>
      <c r="F133">
        <v>1994</v>
      </c>
    </row>
    <row r="134" spans="1:7" x14ac:dyDescent="0.2">
      <c r="A134" t="s">
        <v>53</v>
      </c>
      <c r="B134" t="str">
        <f t="shared" si="8"/>
        <v>The Lynde and Harry Bradley Foundation_National Center for Public Policy Research199450000</v>
      </c>
      <c r="C134" t="s">
        <v>22</v>
      </c>
      <c r="D134" t="s">
        <v>5</v>
      </c>
      <c r="E134" s="7">
        <v>50000</v>
      </c>
      <c r="F134">
        <v>1994</v>
      </c>
    </row>
    <row r="135" spans="1:7" x14ac:dyDescent="0.2">
      <c r="A135" t="s">
        <v>53</v>
      </c>
      <c r="B135" t="str">
        <f t="shared" si="8"/>
        <v>The Lynde and Harry Bradley Foundation_National Center for Public Policy Research199337500</v>
      </c>
      <c r="C135" t="s">
        <v>22</v>
      </c>
      <c r="D135" t="s">
        <v>5</v>
      </c>
      <c r="E135" s="7">
        <v>37500</v>
      </c>
      <c r="F135">
        <v>1993</v>
      </c>
    </row>
    <row r="136" spans="1:7" x14ac:dyDescent="0.2">
      <c r="A136" t="s">
        <v>53</v>
      </c>
      <c r="B136" t="str">
        <f t="shared" si="8"/>
        <v>The Lynde and Harry Bradley Foundation_National Center for Public Policy Research199337500</v>
      </c>
      <c r="C136" t="s">
        <v>22</v>
      </c>
      <c r="D136" t="s">
        <v>5</v>
      </c>
      <c r="E136" s="7">
        <v>37500</v>
      </c>
      <c r="F136">
        <v>1993</v>
      </c>
    </row>
    <row r="137" spans="1:7" x14ac:dyDescent="0.2">
      <c r="A137" t="s">
        <v>53</v>
      </c>
      <c r="B137" t="str">
        <f t="shared" si="8"/>
        <v>The Lynde and Harry Bradley Foundation_National Center for Public Policy Research199224100</v>
      </c>
      <c r="C137" t="s">
        <v>22</v>
      </c>
      <c r="D137" t="s">
        <v>5</v>
      </c>
      <c r="E137" s="7">
        <v>24100</v>
      </c>
      <c r="F137">
        <v>1992</v>
      </c>
    </row>
    <row r="138" spans="1:7" x14ac:dyDescent="0.2">
      <c r="A138" t="s">
        <v>53</v>
      </c>
      <c r="B138" t="str">
        <f t="shared" si="8"/>
        <v>The Lynde and Harry Bradley Foundation_National Center for Public Policy Research199250000</v>
      </c>
      <c r="C138" t="s">
        <v>22</v>
      </c>
      <c r="D138" t="s">
        <v>5</v>
      </c>
      <c r="E138" s="7">
        <v>50000</v>
      </c>
      <c r="F138">
        <v>1992</v>
      </c>
    </row>
    <row r="139" spans="1:7" x14ac:dyDescent="0.2">
      <c r="A139" t="s">
        <v>53</v>
      </c>
      <c r="B139" t="str">
        <f t="shared" si="8"/>
        <v>The Lynde and Harry Bradley Foundation_National Center for Public Policy Research199065000</v>
      </c>
      <c r="C139" t="s">
        <v>22</v>
      </c>
      <c r="D139" t="s">
        <v>5</v>
      </c>
      <c r="E139" s="7">
        <v>65000</v>
      </c>
      <c r="F139">
        <v>1990</v>
      </c>
    </row>
    <row r="140" spans="1:7" x14ac:dyDescent="0.2">
      <c r="A140" t="s">
        <v>53</v>
      </c>
      <c r="B140" t="str">
        <f t="shared" si="8"/>
        <v>The Lynde and Harry Bradley Foundation_National Center for Public Policy Research199065000</v>
      </c>
      <c r="C140" t="s">
        <v>22</v>
      </c>
      <c r="D140" t="s">
        <v>5</v>
      </c>
      <c r="E140" s="7">
        <v>65000</v>
      </c>
      <c r="F140">
        <v>1990</v>
      </c>
    </row>
    <row r="141" spans="1:7" x14ac:dyDescent="0.2">
      <c r="A141" t="s">
        <v>53</v>
      </c>
      <c r="B141" t="str">
        <f t="shared" si="8"/>
        <v>The Lynde and Harry Bradley Foundation_National Center for Public Policy Research198965000</v>
      </c>
      <c r="C141" t="s">
        <v>22</v>
      </c>
      <c r="D141" t="s">
        <v>5</v>
      </c>
      <c r="E141" s="7">
        <v>65000</v>
      </c>
      <c r="F141">
        <v>1989</v>
      </c>
    </row>
    <row r="142" spans="1:7" x14ac:dyDescent="0.2">
      <c r="A142" t="s">
        <v>53</v>
      </c>
      <c r="B142" t="str">
        <f t="shared" si="8"/>
        <v>The Lynde and Harry Bradley Foundation_National Center for Public Policy Research198750000</v>
      </c>
      <c r="C142" t="s">
        <v>22</v>
      </c>
      <c r="D142" t="s">
        <v>5</v>
      </c>
      <c r="E142" s="7">
        <v>50000</v>
      </c>
      <c r="F142">
        <v>1987</v>
      </c>
    </row>
    <row r="143" spans="1:7" x14ac:dyDescent="0.2">
      <c r="A143" t="s">
        <v>53</v>
      </c>
      <c r="B143" t="str">
        <f t="shared" si="8"/>
        <v>The Lynde and Harry Bradley Foundation_National Center for Public Policy Research198750000</v>
      </c>
      <c r="C143" t="s">
        <v>22</v>
      </c>
      <c r="D143" t="s">
        <v>5</v>
      </c>
      <c r="E143" s="7">
        <v>50000</v>
      </c>
      <c r="F143">
        <v>1987</v>
      </c>
    </row>
    <row r="144" spans="1:7" x14ac:dyDescent="0.2">
      <c r="A144">
        <v>990</v>
      </c>
      <c r="B144" t="str">
        <f t="shared" si="8"/>
        <v>The Randolph Foundation_National Center for Public Policy Research201620000</v>
      </c>
      <c r="C144" t="s">
        <v>12</v>
      </c>
      <c r="D144" t="s">
        <v>5</v>
      </c>
      <c r="E144" s="7">
        <v>20000</v>
      </c>
      <c r="F144">
        <v>2016</v>
      </c>
      <c r="G144" t="s">
        <v>54</v>
      </c>
    </row>
    <row r="145" spans="1:7" x14ac:dyDescent="0.2">
      <c r="A145">
        <v>990</v>
      </c>
      <c r="B145" t="str">
        <f t="shared" si="8"/>
        <v>The Randolph Foundation_National Center for Public Policy Research201325000</v>
      </c>
      <c r="C145" t="s">
        <v>12</v>
      </c>
      <c r="D145" t="s">
        <v>5</v>
      </c>
      <c r="E145" s="7">
        <v>25000</v>
      </c>
      <c r="F145">
        <v>2013</v>
      </c>
      <c r="G145" t="s">
        <v>54</v>
      </c>
    </row>
    <row r="146" spans="1:7" x14ac:dyDescent="0.2">
      <c r="A146" t="s">
        <v>53</v>
      </c>
      <c r="B146" t="str">
        <f t="shared" si="8"/>
        <v>The Randolph Foundation_National Center for Public Policy Research2011100000</v>
      </c>
      <c r="C146" t="s">
        <v>12</v>
      </c>
      <c r="D146" t="s">
        <v>5</v>
      </c>
      <c r="E146" s="7">
        <v>100000</v>
      </c>
      <c r="F146">
        <v>2011</v>
      </c>
    </row>
    <row r="147" spans="1:7" x14ac:dyDescent="0.2">
      <c r="A147" t="s">
        <v>53</v>
      </c>
      <c r="B147" t="str">
        <f t="shared" si="8"/>
        <v>The Randolph Foundation_National Center for Public Policy Research201120000</v>
      </c>
      <c r="C147" t="s">
        <v>12</v>
      </c>
      <c r="D147" t="s">
        <v>5</v>
      </c>
      <c r="E147" s="7">
        <v>20000</v>
      </c>
      <c r="F147">
        <v>2011</v>
      </c>
    </row>
    <row r="148" spans="1:7" x14ac:dyDescent="0.2">
      <c r="A148" t="s">
        <v>53</v>
      </c>
      <c r="B148" t="str">
        <f t="shared" si="8"/>
        <v>The Randolph Foundation_National Center for Public Policy Research200845000</v>
      </c>
      <c r="C148" t="s">
        <v>12</v>
      </c>
      <c r="D148" t="s">
        <v>5</v>
      </c>
      <c r="E148" s="7">
        <v>45000</v>
      </c>
      <c r="F148">
        <v>2008</v>
      </c>
    </row>
    <row r="149" spans="1:7" x14ac:dyDescent="0.2">
      <c r="A149" t="s">
        <v>53</v>
      </c>
      <c r="B149" t="str">
        <f t="shared" si="8"/>
        <v>The Randolph Foundation_National Center for Public Policy Research200175000</v>
      </c>
      <c r="C149" t="s">
        <v>12</v>
      </c>
      <c r="D149" t="s">
        <v>5</v>
      </c>
      <c r="E149" s="7">
        <v>75000</v>
      </c>
      <c r="F149">
        <v>2001</v>
      </c>
    </row>
    <row r="150" spans="1:7" x14ac:dyDescent="0.2">
      <c r="A150" t="s">
        <v>53</v>
      </c>
      <c r="B150" t="str">
        <f t="shared" si="8"/>
        <v>The Randolph Foundation_National Center for Public Policy Research200052000</v>
      </c>
      <c r="C150" t="s">
        <v>12</v>
      </c>
      <c r="D150" t="s">
        <v>5</v>
      </c>
      <c r="E150" s="7">
        <v>52000</v>
      </c>
      <c r="F150">
        <v>2000</v>
      </c>
    </row>
    <row r="151" spans="1:7" x14ac:dyDescent="0.2">
      <c r="A151" t="s">
        <v>53</v>
      </c>
      <c r="B151" t="str">
        <f t="shared" si="8"/>
        <v>The Randolph Foundation_National Center for Public Policy Research199950000</v>
      </c>
      <c r="C151" t="s">
        <v>12</v>
      </c>
      <c r="D151" t="s">
        <v>5</v>
      </c>
      <c r="E151" s="7">
        <v>50000</v>
      </c>
      <c r="F151">
        <v>1999</v>
      </c>
    </row>
    <row r="152" spans="1:7" x14ac:dyDescent="0.2">
      <c r="A152" t="s">
        <v>53</v>
      </c>
      <c r="B152" t="str">
        <f t="shared" si="8"/>
        <v>The Randolph Foundation_National Center for Public Policy Research199810050</v>
      </c>
      <c r="C152" t="s">
        <v>12</v>
      </c>
      <c r="D152" t="s">
        <v>5</v>
      </c>
      <c r="E152" s="7">
        <v>10050</v>
      </c>
      <c r="F152">
        <v>1998</v>
      </c>
    </row>
    <row r="153" spans="1:7" x14ac:dyDescent="0.2">
      <c r="A153" t="s">
        <v>53</v>
      </c>
      <c r="B153" t="str">
        <f t="shared" si="8"/>
        <v>The Roe Foundation_National Center for Public Policy Research20061000</v>
      </c>
      <c r="C153" t="s">
        <v>19</v>
      </c>
      <c r="D153" t="s">
        <v>5</v>
      </c>
      <c r="E153" s="7">
        <v>1000</v>
      </c>
      <c r="F153">
        <v>2006</v>
      </c>
    </row>
    <row r="154" spans="1:7" x14ac:dyDescent="0.2">
      <c r="A154" t="s">
        <v>53</v>
      </c>
      <c r="B154" t="str">
        <f t="shared" si="8"/>
        <v>The Roe Foundation_National Center for Public Policy Research20051000</v>
      </c>
      <c r="C154" t="s">
        <v>19</v>
      </c>
      <c r="D154" t="s">
        <v>5</v>
      </c>
      <c r="E154" s="7">
        <v>1000</v>
      </c>
      <c r="F154">
        <v>2005</v>
      </c>
    </row>
    <row r="155" spans="1:7" x14ac:dyDescent="0.2">
      <c r="A155" t="s">
        <v>53</v>
      </c>
      <c r="B155" t="str">
        <f t="shared" si="8"/>
        <v>The Roe Foundation_National Center for Public Policy Research20021000</v>
      </c>
      <c r="C155" t="s">
        <v>19</v>
      </c>
      <c r="D155" t="s">
        <v>5</v>
      </c>
      <c r="E155" s="7">
        <v>1000</v>
      </c>
      <c r="F155">
        <v>2002</v>
      </c>
    </row>
    <row r="156" spans="1:7" x14ac:dyDescent="0.2">
      <c r="A156" t="s">
        <v>53</v>
      </c>
      <c r="B156" t="str">
        <f t="shared" si="8"/>
        <v>The Shelby Cullom Davis Foundation_National Center for Public Policy Research19995000</v>
      </c>
      <c r="C156" t="s">
        <v>21</v>
      </c>
      <c r="D156" t="s">
        <v>5</v>
      </c>
      <c r="E156" s="7">
        <v>5000</v>
      </c>
      <c r="F156">
        <v>1999</v>
      </c>
    </row>
    <row r="157" spans="1:7" x14ac:dyDescent="0.2">
      <c r="A157" t="s">
        <v>53</v>
      </c>
      <c r="B157" t="str">
        <f t="shared" ref="B157" si="9">C157&amp;"_"&amp;D157&amp;F157&amp;E157</f>
        <v>William H. Donner Foundation_National Center for Public Policy Research1998164000</v>
      </c>
      <c r="C157" t="s">
        <v>23</v>
      </c>
      <c r="D157" t="s">
        <v>5</v>
      </c>
      <c r="E157" s="7">
        <v>164000</v>
      </c>
      <c r="F157">
        <v>1998</v>
      </c>
    </row>
  </sheetData>
  <autoFilter ref="C1:H157" xr:uid="{51FF14DC-E436-CF4E-AB7F-19CA25F486CB}"/>
  <sortState xmlns:xlrd2="http://schemas.microsoft.com/office/spreadsheetml/2017/richdata2" ref="A2:H157">
    <sortCondition ref="C2:C157"/>
    <sortCondition descending="1" ref="F2:F157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B32F-378A-F24F-A53A-41D08F8F381C}">
  <dimension ref="A1:B30"/>
  <sheetViews>
    <sheetView workbookViewId="0">
      <selection activeCell="B15" sqref="B15"/>
    </sheetView>
  </sheetViews>
  <sheetFormatPr baseColWidth="10" defaultRowHeight="16" x14ac:dyDescent="0.2"/>
  <cols>
    <col min="1" max="1" width="68.6640625" customWidth="1"/>
  </cols>
  <sheetData>
    <row r="1" spans="1:2" x14ac:dyDescent="0.2">
      <c r="A1" s="8" t="s">
        <v>36</v>
      </c>
      <c r="B1" s="8" t="s">
        <v>32</v>
      </c>
    </row>
    <row r="2" spans="1:2" x14ac:dyDescent="0.2">
      <c r="A2" t="s">
        <v>4</v>
      </c>
      <c r="B2" t="s">
        <v>37</v>
      </c>
    </row>
    <row r="3" spans="1:2" x14ac:dyDescent="0.2">
      <c r="A3" t="s">
        <v>6</v>
      </c>
      <c r="B3" t="s">
        <v>38</v>
      </c>
    </row>
    <row r="4" spans="1:2" x14ac:dyDescent="0.2">
      <c r="A4" t="s">
        <v>7</v>
      </c>
      <c r="B4" t="s">
        <v>39</v>
      </c>
    </row>
    <row r="5" spans="1:2" x14ac:dyDescent="0.2">
      <c r="A5" t="s">
        <v>8</v>
      </c>
      <c r="B5" t="s">
        <v>40</v>
      </c>
    </row>
    <row r="6" spans="1:2" x14ac:dyDescent="0.2">
      <c r="A6" t="s">
        <v>9</v>
      </c>
      <c r="B6" t="s">
        <v>41</v>
      </c>
    </row>
    <row r="7" spans="1:2" x14ac:dyDescent="0.2">
      <c r="A7" t="s">
        <v>10</v>
      </c>
      <c r="B7" t="s">
        <v>42</v>
      </c>
    </row>
    <row r="8" spans="1:2" x14ac:dyDescent="0.2">
      <c r="A8" t="s">
        <v>11</v>
      </c>
      <c r="B8" t="s">
        <v>43</v>
      </c>
    </row>
    <row r="9" spans="1:2" x14ac:dyDescent="0.2">
      <c r="A9" t="s">
        <v>12</v>
      </c>
      <c r="B9" t="s">
        <v>44</v>
      </c>
    </row>
    <row r="10" spans="1:2" x14ac:dyDescent="0.2">
      <c r="A10" t="s">
        <v>13</v>
      </c>
      <c r="B10" t="s">
        <v>40</v>
      </c>
    </row>
    <row r="11" spans="1:2" x14ac:dyDescent="0.2">
      <c r="A11" t="s">
        <v>14</v>
      </c>
      <c r="B11" t="s">
        <v>45</v>
      </c>
    </row>
    <row r="12" spans="1:2" x14ac:dyDescent="0.2">
      <c r="A12" t="s">
        <v>15</v>
      </c>
      <c r="B12" t="s">
        <v>46</v>
      </c>
    </row>
    <row r="13" spans="1:2" x14ac:dyDescent="0.2">
      <c r="A13" t="s">
        <v>16</v>
      </c>
      <c r="B13" t="s">
        <v>69</v>
      </c>
    </row>
    <row r="14" spans="1:2" x14ac:dyDescent="0.2">
      <c r="A14" t="s">
        <v>17</v>
      </c>
      <c r="B14" t="s">
        <v>40</v>
      </c>
    </row>
    <row r="15" spans="1:2" x14ac:dyDescent="0.2">
      <c r="A15" t="s">
        <v>18</v>
      </c>
      <c r="B15" t="s">
        <v>40</v>
      </c>
    </row>
    <row r="16" spans="1:2" x14ac:dyDescent="0.2">
      <c r="A16" t="s">
        <v>19</v>
      </c>
      <c r="B16" t="s">
        <v>47</v>
      </c>
    </row>
    <row r="17" spans="1:2" x14ac:dyDescent="0.2">
      <c r="A17" t="s">
        <v>20</v>
      </c>
      <c r="B17" t="s">
        <v>48</v>
      </c>
    </row>
    <row r="18" spans="1:2" x14ac:dyDescent="0.2">
      <c r="A18" t="s">
        <v>21</v>
      </c>
      <c r="B18" t="s">
        <v>49</v>
      </c>
    </row>
    <row r="19" spans="1:2" x14ac:dyDescent="0.2">
      <c r="A19" t="s">
        <v>22</v>
      </c>
      <c r="B19" t="s">
        <v>50</v>
      </c>
    </row>
    <row r="20" spans="1:2" x14ac:dyDescent="0.2">
      <c r="A20" t="s">
        <v>23</v>
      </c>
      <c r="B20" t="s">
        <v>51</v>
      </c>
    </row>
    <row r="21" spans="1:2" x14ac:dyDescent="0.2">
      <c r="A21" t="s">
        <v>24</v>
      </c>
      <c r="B21" t="s">
        <v>52</v>
      </c>
    </row>
    <row r="22" spans="1:2" x14ac:dyDescent="0.2">
      <c r="A22" t="s">
        <v>55</v>
      </c>
      <c r="B22" t="s">
        <v>62</v>
      </c>
    </row>
    <row r="23" spans="1:2" x14ac:dyDescent="0.2">
      <c r="A23" t="s">
        <v>56</v>
      </c>
    </row>
    <row r="24" spans="1:2" x14ac:dyDescent="0.2">
      <c r="A24" t="s">
        <v>57</v>
      </c>
    </row>
    <row r="25" spans="1:2" x14ac:dyDescent="0.2">
      <c r="A25" t="s">
        <v>58</v>
      </c>
      <c r="B25" t="s">
        <v>63</v>
      </c>
    </row>
    <row r="26" spans="1:2" x14ac:dyDescent="0.2">
      <c r="A26" t="s">
        <v>59</v>
      </c>
    </row>
    <row r="27" spans="1:2" x14ac:dyDescent="0.2">
      <c r="A27" t="s">
        <v>60</v>
      </c>
      <c r="B27" t="s">
        <v>66</v>
      </c>
    </row>
    <row r="28" spans="1:2" x14ac:dyDescent="0.2">
      <c r="A28" t="s">
        <v>64</v>
      </c>
    </row>
    <row r="29" spans="1:2" x14ac:dyDescent="0.2">
      <c r="A29" t="s">
        <v>61</v>
      </c>
    </row>
    <row r="30" spans="1:2" x14ac:dyDescent="0.2">
      <c r="A30" t="s">
        <v>64</v>
      </c>
      <c r="B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2016-05-12T22:13:11Z</dcterms:created>
  <dcterms:modified xsi:type="dcterms:W3CDTF">2019-07-09T04:57:40Z</dcterms:modified>
  <cp:category/>
</cp:coreProperties>
</file>