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N-O/Nevada Policy Research Institute/"/>
    </mc:Choice>
  </mc:AlternateContent>
  <xr:revisionPtr revIDLastSave="0" documentId="13_ncr:1_{342F179B-ACB3-724D-8561-28A5A9B965AA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Data!$A$1:$H$78</definedName>
  </definedNames>
  <calcPr calcId="191029"/>
  <pivotCaches>
    <pivotCache cacheId="3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C15" i="2" l="1"/>
  <c r="C16" i="2"/>
  <c r="C17" i="2"/>
  <c r="C18" i="2"/>
  <c r="C19" i="2"/>
  <c r="C20" i="2"/>
  <c r="B59" i="1"/>
  <c r="B56" i="1"/>
  <c r="B9" i="1"/>
  <c r="B8" i="1"/>
  <c r="B36" i="1" l="1"/>
  <c r="B35" i="1"/>
  <c r="C9" i="2" l="1"/>
  <c r="C10" i="2"/>
  <c r="C11" i="2"/>
  <c r="C12" i="2"/>
  <c r="C13" i="2"/>
  <c r="C14" i="2"/>
  <c r="C8" i="2"/>
  <c r="B62" i="1"/>
  <c r="B61" i="1"/>
  <c r="B60" i="1"/>
  <c r="B14" i="1"/>
  <c r="B13" i="1"/>
  <c r="B12" i="1"/>
  <c r="B11" i="1"/>
  <c r="B10" i="1"/>
  <c r="B39" i="1"/>
  <c r="B38" i="1"/>
  <c r="B37" i="1"/>
  <c r="B2" i="1"/>
  <c r="B18" i="1"/>
  <c r="B19" i="1"/>
  <c r="B16" i="1"/>
  <c r="B17" i="1"/>
  <c r="B21" i="1"/>
  <c r="B20" i="1"/>
  <c r="B52" i="1"/>
  <c r="B63" i="1"/>
  <c r="B22" i="1"/>
  <c r="B23" i="1"/>
  <c r="B25" i="1"/>
  <c r="B24" i="1"/>
  <c r="B43" i="1"/>
  <c r="B29" i="1"/>
  <c r="B26" i="1"/>
  <c r="B27" i="1"/>
  <c r="B28" i="1"/>
  <c r="B64" i="1"/>
  <c r="B3" i="1"/>
  <c r="B30" i="1"/>
  <c r="B44" i="1"/>
  <c r="B57" i="1"/>
  <c r="B65" i="1"/>
  <c r="B31" i="1"/>
  <c r="B45" i="1"/>
  <c r="B66" i="1"/>
  <c r="B32" i="1"/>
  <c r="B46" i="1"/>
  <c r="B53" i="1"/>
  <c r="B67" i="1"/>
  <c r="B40" i="1"/>
  <c r="B41" i="1"/>
  <c r="B4" i="1"/>
  <c r="B33" i="1"/>
  <c r="B47" i="1"/>
  <c r="B68" i="1"/>
  <c r="B42" i="1"/>
  <c r="B48" i="1"/>
  <c r="B54" i="1"/>
  <c r="B69" i="1"/>
  <c r="B7" i="1"/>
  <c r="B34" i="1"/>
  <c r="B49" i="1"/>
  <c r="B58" i="1"/>
  <c r="B70" i="1"/>
  <c r="B50" i="1"/>
  <c r="B71" i="1"/>
  <c r="B51" i="1"/>
  <c r="B72" i="1"/>
  <c r="B55" i="1"/>
  <c r="B73" i="1"/>
  <c r="B74" i="1"/>
  <c r="B75" i="1"/>
  <c r="B76" i="1"/>
  <c r="B5" i="1"/>
  <c r="B77" i="1"/>
  <c r="B6" i="1"/>
  <c r="B15" i="1"/>
</calcChain>
</file>

<file path=xl/sharedStrings.xml><?xml version="1.0" encoding="utf-8"?>
<sst xmlns="http://schemas.openxmlformats.org/spreadsheetml/2006/main" count="302" uniqueCount="47">
  <si>
    <t>donor_name</t>
  </si>
  <si>
    <t>recipient_name</t>
  </si>
  <si>
    <t>contribution</t>
  </si>
  <si>
    <t>year</t>
  </si>
  <si>
    <t>Donors Capital Fund</t>
  </si>
  <si>
    <t>Nevada Policy Research Institute</t>
  </si>
  <si>
    <t>JM Foundation</t>
  </si>
  <si>
    <t>The Roe Foundation</t>
  </si>
  <si>
    <t>Jaquelin Hume Foundation</t>
  </si>
  <si>
    <t>Castle Rock Foundation</t>
  </si>
  <si>
    <t>State Policy Network</t>
  </si>
  <si>
    <t>Friedman Foundation For Educational Choice</t>
  </si>
  <si>
    <t>Cato Institute</t>
  </si>
  <si>
    <t>Grand Total</t>
  </si>
  <si>
    <t>Total</t>
  </si>
  <si>
    <t>Sum of contribution</t>
  </si>
  <si>
    <t>Nevada Policy Research Institute Funding</t>
  </si>
  <si>
    <t>Data retrieved</t>
  </si>
  <si>
    <t>For most recent data, check</t>
  </si>
  <si>
    <t>desmogblog.com/nevada-policy-research-institute</t>
  </si>
  <si>
    <t>data_source</t>
  </si>
  <si>
    <t>transaction_id</t>
  </si>
  <si>
    <t>CT2016</t>
  </si>
  <si>
    <t>verified</t>
  </si>
  <si>
    <t>notes</t>
  </si>
  <si>
    <t>CT2018</t>
  </si>
  <si>
    <t>Americans for Prosperity Foundation</t>
  </si>
  <si>
    <t>DonorsTrust</t>
  </si>
  <si>
    <t>added</t>
  </si>
  <si>
    <t>Resource URL</t>
  </si>
  <si>
    <t>https://www.desmogblog.com/americans-for-prosperity</t>
  </si>
  <si>
    <t>https://www.sourcewatch.org/index.php/Castle_Rock_Foundation</t>
  </si>
  <si>
    <t>https://www.desmogblog.com/cato-institute</t>
  </si>
  <si>
    <t>https://www.desmogblog.com/donors-capital-fund</t>
  </si>
  <si>
    <t>https://www.sourcewatch.org/index.php/EdChoice</t>
  </si>
  <si>
    <t>https://www.sourcewatch.org/index.php/Jaquelin_Hume_Foundation</t>
  </si>
  <si>
    <t>https://www.sourcewatch.org/index.php/JM_Foundation</t>
  </si>
  <si>
    <t>https://www.sourcewatch.org/index.php/State_Policy_Network</t>
  </si>
  <si>
    <t>https://www.sourcewatch.org/index.php/Roe_Foundation</t>
  </si>
  <si>
    <t>https://www.desmogblog.com/who-donors-trust</t>
  </si>
  <si>
    <t>Donor &amp; Year</t>
  </si>
  <si>
    <t>Click on donor name to expand funding by year</t>
  </si>
  <si>
    <t>Charles G Koch Charitable Foundation</t>
  </si>
  <si>
    <t>Charles Koch Institute</t>
  </si>
  <si>
    <t>Lynde and Harry Bradley Foundation</t>
  </si>
  <si>
    <t>https://www.desmogblog.com/koch-family-foundations</t>
  </si>
  <si>
    <t>https://www.sourcewatch.org/index.php/Lynde_and_Harry_Bradley_Foundation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</si>
</sst>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/mm/dd;@"/>
    <numFmt numFmtId="166" formatCode="&quot;$&quot;#,##0"/>
  </numFmts>
  <fonts count="12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3" fillId="0" borderId="0" xfId="1" applyFont="1"/>
    <xf numFmtId="0" fontId="6" fillId="3" borderId="1" xfId="0" applyFont="1" applyFill="1" applyBorder="1"/>
    <xf numFmtId="0" fontId="5" fillId="0" borderId="0" xfId="0" applyFont="1"/>
    <xf numFmtId="166" fontId="5" fillId="0" borderId="0" xfId="0" applyNumberFormat="1" applyFont="1"/>
    <xf numFmtId="166" fontId="0" fillId="0" borderId="0" xfId="0" applyNumberFormat="1"/>
    <xf numFmtId="0" fontId="7" fillId="2" borderId="0" xfId="0" applyFont="1" applyFill="1"/>
    <xf numFmtId="0" fontId="8" fillId="2" borderId="0" xfId="1" applyFont="1" applyFill="1"/>
    <xf numFmtId="0" fontId="9" fillId="0" borderId="0" xfId="0" applyFont="1" applyFill="1"/>
    <xf numFmtId="0" fontId="10" fillId="0" borderId="0" xfId="0" applyFont="1" applyFill="1"/>
    <xf numFmtId="165" fontId="1" fillId="0" borderId="0" xfId="0" applyNumberFormat="1" applyFont="1" applyAlignment="1"/>
    <xf numFmtId="0" fontId="0" fillId="0" borderId="0" xfId="0" applyAlignment="1"/>
    <xf numFmtId="166" fontId="11" fillId="0" borderId="0" xfId="0" applyNumberFormat="1" applyFont="1"/>
    <xf numFmtId="0" fontId="11" fillId="0" borderId="0" xfId="0" applyFo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3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49.667980902777" createdVersion="4" refreshedVersion="6" minRefreshableVersion="3" recordCount="83" xr:uid="{00000000-000A-0000-FFFF-FFFF1F000000}">
  <cacheSource type="worksheet">
    <worksheetSource ref="B1:F1048576" sheet="Data"/>
  </cacheSource>
  <cacheFields count="5">
    <cacheField name="transaction_id" numFmtId="0">
      <sharedItems containsBlank="1"/>
    </cacheField>
    <cacheField name="donor_name" numFmtId="0">
      <sharedItems containsBlank="1" count="14">
        <s v="Americans for Prosperity Foundation"/>
        <s v="Castle Rock Foundation"/>
        <s v="Cato Institute"/>
        <s v="Charles G Koch Charitable Foundation"/>
        <s v="Charles Koch Institute"/>
        <s v="Donors Capital Fund"/>
        <s v="DonorsTrust"/>
        <s v="Friedman Foundation For Educational Choice"/>
        <s v="Jaquelin Hume Foundation"/>
        <s v="JM Foundation"/>
        <s v="Lynde and Harry Bradley Foundation"/>
        <s v="State Policy Network"/>
        <s v="The Roe Foundation"/>
        <m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-3500" maxValue="388727"/>
    </cacheField>
    <cacheField name="year" numFmtId="0">
      <sharedItems containsString="0" containsBlank="1" containsNumber="1" containsInteger="1" minValue="1995" maxValue="2018" count="23">
        <n v="2014"/>
        <n v="2010"/>
        <n v="2007"/>
        <n v="1998"/>
        <n v="1995"/>
        <n v="2006"/>
        <n v="2016"/>
        <n v="2015"/>
        <n v="2013"/>
        <n v="2012"/>
        <n v="2011"/>
        <n v="2009"/>
        <n v="2008"/>
        <n v="2005"/>
        <n v="2017"/>
        <n v="2004"/>
        <n v="2003"/>
        <n v="2002"/>
        <n v="2001"/>
        <n v="2000"/>
        <n v="1999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s v="Americans for Prosperity Foundation_Nevada Policy Research Institute201429500"/>
    <x v="0"/>
    <s v="Nevada Policy Research Institute"/>
    <n v="29500"/>
    <x v="0"/>
  </r>
  <r>
    <s v="Castle Rock Foundation_Nevada Policy Research Institute201010000"/>
    <x v="1"/>
    <s v="Nevada Policy Research Institute"/>
    <n v="10000"/>
    <x v="1"/>
  </r>
  <r>
    <s v="Castle Rock Foundation_Nevada Policy Research Institute200725000"/>
    <x v="1"/>
    <s v="Nevada Policy Research Institute"/>
    <n v="25000"/>
    <x v="2"/>
  </r>
  <r>
    <s v="Castle Rock Foundation_Nevada Policy Research Institute199825000"/>
    <x v="1"/>
    <s v="Nevada Policy Research Institute"/>
    <n v="25000"/>
    <x v="3"/>
  </r>
  <r>
    <s v="Castle Rock Foundation_Nevada Policy Research Institute199550000"/>
    <x v="1"/>
    <s v="Nevada Policy Research Institute"/>
    <n v="50000"/>
    <x v="4"/>
  </r>
  <r>
    <s v="Cato Institute_Nevada Policy Research Institute200650000"/>
    <x v="2"/>
    <s v="Nevada Policy Research Institute"/>
    <n v="50000"/>
    <x v="5"/>
  </r>
  <r>
    <s v="Charles G Koch Charitable Foundation_Nevada Policy Research Institute201638500"/>
    <x v="3"/>
    <s v="Nevada Policy Research Institute"/>
    <n v="38500"/>
    <x v="6"/>
  </r>
  <r>
    <s v="Charles Koch Institute_Nevada Policy Research Institute201515000"/>
    <x v="4"/>
    <s v="Nevada Policy Research Institute"/>
    <n v="15000"/>
    <x v="7"/>
  </r>
  <r>
    <s v="Donors Capital Fund_Nevada Policy Research Institute20163500"/>
    <x v="5"/>
    <s v="Nevada Policy Research Institute"/>
    <n v="3500"/>
    <x v="6"/>
  </r>
  <r>
    <s v="Donors Capital Fund_Nevada Policy Research Institute20151500"/>
    <x v="5"/>
    <s v="Nevada Policy Research Institute"/>
    <n v="1500"/>
    <x v="7"/>
  </r>
  <r>
    <s v="Donors Capital Fund_Nevada Policy Research Institute20153500"/>
    <x v="5"/>
    <s v="Nevada Policy Research Institute"/>
    <n v="3500"/>
    <x v="7"/>
  </r>
  <r>
    <s v="Donors Capital Fund_Nevada Policy Research Institute2015-3500"/>
    <x v="5"/>
    <s v="Nevada Policy Research Institute"/>
    <n v="-3500"/>
    <x v="7"/>
  </r>
  <r>
    <s v="Donors Capital Fund_Nevada Policy Research Institute201525000"/>
    <x v="5"/>
    <s v="Nevada Policy Research Institute"/>
    <n v="25000"/>
    <x v="7"/>
  </r>
  <r>
    <s v="Donors Capital Fund_Nevada Policy Research Institute201410000"/>
    <x v="5"/>
    <s v="Nevada Policy Research Institute"/>
    <n v="10000"/>
    <x v="0"/>
  </r>
  <r>
    <s v="Donors Capital Fund_Nevada Policy Research Institute20141500"/>
    <x v="5"/>
    <s v="Nevada Policy Research Institute"/>
    <n v="1500"/>
    <x v="0"/>
  </r>
  <r>
    <s v="Donors Capital Fund_Nevada Policy Research Institute201425000"/>
    <x v="5"/>
    <s v="Nevada Policy Research Institute"/>
    <n v="25000"/>
    <x v="0"/>
  </r>
  <r>
    <s v="Donors Capital Fund_Nevada Policy Research Institute20143500"/>
    <x v="5"/>
    <s v="Nevada Policy Research Institute"/>
    <n v="3500"/>
    <x v="0"/>
  </r>
  <r>
    <s v="Donors Capital Fund_Nevada Policy Research Institute20143500"/>
    <x v="5"/>
    <s v="Nevada Policy Research Institute"/>
    <n v="3500"/>
    <x v="0"/>
  </r>
  <r>
    <s v="Donors Capital Fund_Nevada Policy Research Institute201320000"/>
    <x v="5"/>
    <s v="Nevada Policy Research Institute"/>
    <n v="20000"/>
    <x v="8"/>
  </r>
  <r>
    <s v="Donors Capital Fund_Nevada Policy Research Institute20132500"/>
    <x v="5"/>
    <s v="Nevada Policy Research Institute"/>
    <n v="2500"/>
    <x v="8"/>
  </r>
  <r>
    <s v="Donors Capital Fund_Nevada Policy Research Institute201212500"/>
    <x v="5"/>
    <s v="Nevada Policy Research Institute"/>
    <n v="12500"/>
    <x v="9"/>
  </r>
  <r>
    <s v="Donors Capital Fund_Nevada Policy Research Institute201212500"/>
    <x v="5"/>
    <s v="Nevada Policy Research Institute"/>
    <n v="12500"/>
    <x v="9"/>
  </r>
  <r>
    <s v="Donors Capital Fund_Nevada Policy Research Institute201220000"/>
    <x v="5"/>
    <s v="Nevada Policy Research Institute"/>
    <n v="20000"/>
    <x v="9"/>
  </r>
  <r>
    <s v="Donors Capital Fund_Nevada Policy Research Institute201250000"/>
    <x v="5"/>
    <s v="Nevada Policy Research Institute"/>
    <n v="50000"/>
    <x v="9"/>
  </r>
  <r>
    <s v="Donors Capital Fund_Nevada Policy Research Institute201115000"/>
    <x v="5"/>
    <s v="Nevada Policy Research Institute"/>
    <n v="15000"/>
    <x v="10"/>
  </r>
  <r>
    <s v="Donors Capital Fund_Nevada Policy Research Institute201117500"/>
    <x v="5"/>
    <s v="Nevada Policy Research Institute"/>
    <n v="17500"/>
    <x v="10"/>
  </r>
  <r>
    <s v="Donors Capital Fund_Nevada Policy Research Institute201117500"/>
    <x v="5"/>
    <s v="Nevada Policy Research Institute"/>
    <n v="17500"/>
    <x v="10"/>
  </r>
  <r>
    <s v="Donors Capital Fund_Nevada Policy Research Institute201145000"/>
    <x v="5"/>
    <s v="Nevada Policy Research Institute"/>
    <n v="45000"/>
    <x v="10"/>
  </r>
  <r>
    <s v="Donors Capital Fund_Nevada Policy Research Institute2010253405"/>
    <x v="5"/>
    <s v="Nevada Policy Research Institute"/>
    <n v="253405"/>
    <x v="1"/>
  </r>
  <r>
    <s v="Donors Capital Fund_Nevada Policy Research Institute2009388727"/>
    <x v="5"/>
    <s v="Nevada Policy Research Institute"/>
    <n v="388727"/>
    <x v="11"/>
  </r>
  <r>
    <s v="Donors Capital Fund_Nevada Policy Research Institute2008339000"/>
    <x v="5"/>
    <s v="Nevada Policy Research Institute"/>
    <n v="339000"/>
    <x v="12"/>
  </r>
  <r>
    <s v="Donors Capital Fund_Nevada Policy Research Institute2007176300"/>
    <x v="5"/>
    <s v="Nevada Policy Research Institute"/>
    <n v="176300"/>
    <x v="2"/>
  </r>
  <r>
    <s v="Donors Capital Fund_Nevada Policy Research Institute200510000"/>
    <x v="5"/>
    <s v="Nevada Policy Research Institute"/>
    <n v="10000"/>
    <x v="13"/>
  </r>
  <r>
    <s v="DonorsTrust_Nevada Policy Research Institute201718600"/>
    <x v="6"/>
    <s v="Nevada Policy Research Institute"/>
    <n v="18600"/>
    <x v="14"/>
  </r>
  <r>
    <s v="DonorsTrust_Nevada Policy Research Institute20172000"/>
    <x v="6"/>
    <s v="Nevada Policy Research Institute"/>
    <n v="2000"/>
    <x v="14"/>
  </r>
  <r>
    <s v="DonorsTrust_Nevada Policy Research Institute201625000"/>
    <x v="6"/>
    <s v="Nevada Policy Research Institute"/>
    <n v="25000"/>
    <x v="6"/>
  </r>
  <r>
    <s v="DonorsTrust_Nevada Policy Research Institute201625000"/>
    <x v="6"/>
    <s v="Nevada Policy Research Institute"/>
    <n v="25000"/>
    <x v="6"/>
  </r>
  <r>
    <s v="DonorsTrust_Nevada Policy Research Institute201625000"/>
    <x v="6"/>
    <s v="Nevada Policy Research Institute"/>
    <n v="25000"/>
    <x v="6"/>
  </r>
  <r>
    <s v="Friedman Foundation For Educational Choice_Nevada Policy Research Institute20081000"/>
    <x v="7"/>
    <s v="Nevada Policy Research Institute"/>
    <n v="1000"/>
    <x v="12"/>
  </r>
  <r>
    <s v="Friedman Foundation For Educational Choice_Nevada Policy Research Institute200825000"/>
    <x v="7"/>
    <s v="Nevada Policy Research Institute"/>
    <n v="25000"/>
    <x v="12"/>
  </r>
  <r>
    <s v="Friedman Foundation For Educational Choice_Nevada Policy Research Institute20071000"/>
    <x v="7"/>
    <s v="Nevada Policy Research Institute"/>
    <n v="1000"/>
    <x v="2"/>
  </r>
  <r>
    <s v="Jaquelin Hume Foundation_Nevada Policy Research Institute201125000"/>
    <x v="8"/>
    <s v="Nevada Policy Research Institute"/>
    <n v="25000"/>
    <x v="10"/>
  </r>
  <r>
    <s v="Jaquelin Hume Foundation_Nevada Policy Research Institute201025000"/>
    <x v="8"/>
    <s v="Nevada Policy Research Institute"/>
    <n v="25000"/>
    <x v="1"/>
  </r>
  <r>
    <s v="Jaquelin Hume Foundation_Nevada Policy Research Institute200925000"/>
    <x v="8"/>
    <s v="Nevada Policy Research Institute"/>
    <n v="25000"/>
    <x v="11"/>
  </r>
  <r>
    <s v="Jaquelin Hume Foundation_Nevada Policy Research Institute200825000"/>
    <x v="8"/>
    <s v="Nevada Policy Research Institute"/>
    <n v="25000"/>
    <x v="12"/>
  </r>
  <r>
    <s v="Jaquelin Hume Foundation_Nevada Policy Research Institute200725000"/>
    <x v="8"/>
    <s v="Nevada Policy Research Institute"/>
    <n v="25000"/>
    <x v="2"/>
  </r>
  <r>
    <s v="Jaquelin Hume Foundation_Nevada Policy Research Institute200625000"/>
    <x v="8"/>
    <s v="Nevada Policy Research Institute"/>
    <n v="25000"/>
    <x v="5"/>
  </r>
  <r>
    <s v="Jaquelin Hume Foundation_Nevada Policy Research Institute200518000"/>
    <x v="8"/>
    <s v="Nevada Policy Research Institute"/>
    <n v="18000"/>
    <x v="13"/>
  </r>
  <r>
    <s v="Jaquelin Hume Foundation_Nevada Policy Research Institute200425000"/>
    <x v="8"/>
    <s v="Nevada Policy Research Institute"/>
    <n v="25000"/>
    <x v="15"/>
  </r>
  <r>
    <s v="Jaquelin Hume Foundation_Nevada Policy Research Institute200315000"/>
    <x v="8"/>
    <s v="Nevada Policy Research Institute"/>
    <n v="15000"/>
    <x v="16"/>
  </r>
  <r>
    <s v="JM Foundation_Nevada Policy Research Institute201230000"/>
    <x v="9"/>
    <s v="Nevada Policy Research Institute"/>
    <n v="30000"/>
    <x v="9"/>
  </r>
  <r>
    <s v="JM Foundation_Nevada Policy Research Institute200825000"/>
    <x v="9"/>
    <s v="Nevada Policy Research Institute"/>
    <n v="25000"/>
    <x v="12"/>
  </r>
  <r>
    <s v="JM Foundation_Nevada Policy Research Institute200620000"/>
    <x v="9"/>
    <s v="Nevada Policy Research Institute"/>
    <n v="20000"/>
    <x v="5"/>
  </r>
  <r>
    <s v="JM Foundation_Nevada Policy Research Institute200215000"/>
    <x v="9"/>
    <s v="Nevada Policy Research Institute"/>
    <n v="15000"/>
    <x v="17"/>
  </r>
  <r>
    <s v="Lynde and Harry Bradley Foundation_Nevada Policy Research Institute201625000"/>
    <x v="10"/>
    <s v="Nevada Policy Research Institute"/>
    <n v="25000"/>
    <x v="6"/>
  </r>
  <r>
    <s v="State Policy Network_Nevada Policy Research Institute201035500"/>
    <x v="11"/>
    <s v="Nevada Policy Research Institute"/>
    <n v="35500"/>
    <x v="1"/>
  </r>
  <r>
    <s v="State Policy Network_Nevada Policy Research Institute20057500"/>
    <x v="11"/>
    <s v="Nevada Policy Research Institute"/>
    <n v="7500"/>
    <x v="13"/>
  </r>
  <r>
    <s v="State Policy Network_Nevada Policy Research Institute20037500"/>
    <x v="11"/>
    <s v="Nevada Policy Research Institute"/>
    <n v="7500"/>
    <x v="16"/>
  </r>
  <r>
    <s v="The Roe Foundation_Nevada Policy Research Institute201520000"/>
    <x v="12"/>
    <s v="Nevada Policy Research Institute"/>
    <n v="20000"/>
    <x v="7"/>
  </r>
  <r>
    <s v="The Roe Foundation_Nevada Policy Research Institute201420000"/>
    <x v="12"/>
    <s v="Nevada Policy Research Institute"/>
    <n v="20000"/>
    <x v="0"/>
  </r>
  <r>
    <s v="The Roe Foundation_Nevada Policy Research Institute201320000"/>
    <x v="12"/>
    <s v="Nevada Policy Research Institute"/>
    <n v="20000"/>
    <x v="8"/>
  </r>
  <r>
    <s v="The Roe Foundation_Nevada Policy Research Institute201220000"/>
    <x v="12"/>
    <s v="Nevada Policy Research Institute"/>
    <n v="20000"/>
    <x v="9"/>
  </r>
  <r>
    <s v="The Roe Foundation_Nevada Policy Research Institute201120000"/>
    <x v="12"/>
    <s v="Nevada Policy Research Institute"/>
    <n v="20000"/>
    <x v="10"/>
  </r>
  <r>
    <s v="The Roe Foundation_Nevada Policy Research Institute201020000"/>
    <x v="12"/>
    <s v="Nevada Policy Research Institute"/>
    <n v="20000"/>
    <x v="1"/>
  </r>
  <r>
    <s v="The Roe Foundation_Nevada Policy Research Institute200925000"/>
    <x v="12"/>
    <s v="Nevada Policy Research Institute"/>
    <n v="25000"/>
    <x v="11"/>
  </r>
  <r>
    <s v="The Roe Foundation_Nevada Policy Research Institute200825000"/>
    <x v="12"/>
    <s v="Nevada Policy Research Institute"/>
    <n v="25000"/>
    <x v="12"/>
  </r>
  <r>
    <s v="The Roe Foundation_Nevada Policy Research Institute200720000"/>
    <x v="12"/>
    <s v="Nevada Policy Research Institute"/>
    <n v="20000"/>
    <x v="2"/>
  </r>
  <r>
    <s v="The Roe Foundation_Nevada Policy Research Institute200615000"/>
    <x v="12"/>
    <s v="Nevada Policy Research Institute"/>
    <n v="15000"/>
    <x v="5"/>
  </r>
  <r>
    <s v="The Roe Foundation_Nevada Policy Research Institute200515000"/>
    <x v="12"/>
    <s v="Nevada Policy Research Institute"/>
    <n v="15000"/>
    <x v="13"/>
  </r>
  <r>
    <s v="The Roe Foundation_Nevada Policy Research Institute200410000"/>
    <x v="12"/>
    <s v="Nevada Policy Research Institute"/>
    <n v="10000"/>
    <x v="15"/>
  </r>
  <r>
    <s v="The Roe Foundation_Nevada Policy Research Institute200310000"/>
    <x v="12"/>
    <s v="Nevada Policy Research Institute"/>
    <n v="10000"/>
    <x v="16"/>
  </r>
  <r>
    <s v="The Roe Foundation_Nevada Policy Research Institute200210000"/>
    <x v="12"/>
    <s v="Nevada Policy Research Institute"/>
    <n v="10000"/>
    <x v="17"/>
  </r>
  <r>
    <s v="The Roe Foundation_Nevada Policy Research Institute20017500"/>
    <x v="12"/>
    <s v="Nevada Policy Research Institute"/>
    <n v="7500"/>
    <x v="18"/>
  </r>
  <r>
    <s v="The Roe Foundation_Nevada Policy Research Institute20007500"/>
    <x v="12"/>
    <s v="Nevada Policy Research Institute"/>
    <n v="7500"/>
    <x v="19"/>
  </r>
  <r>
    <s v="The Roe Foundation_Nevada Policy Research Institute19995000"/>
    <x v="12"/>
    <s v="Nevada Policy Research Institute"/>
    <n v="5000"/>
    <x v="20"/>
  </r>
  <r>
    <s v="The Roe Foundation_Nevada Policy Research Institute19985000"/>
    <x v="12"/>
    <s v="Nevada Policy Research Institute"/>
    <n v="5000"/>
    <x v="3"/>
  </r>
  <r>
    <s v="DonorsTrust_Nevada Policy Research Institute201823300"/>
    <x v="6"/>
    <s v="Nevada Policy Research Institute"/>
    <n v="23300"/>
    <x v="21"/>
  </r>
  <r>
    <s v="Charles Koch Institute_Nevada Policy Research Institute201638500"/>
    <x v="4"/>
    <s v="Nevada Policy Research Institute"/>
    <n v="38500"/>
    <x v="6"/>
  </r>
  <r>
    <s v="Charles Koch Institute_Nevada Policy Research Institute201417500"/>
    <x v="4"/>
    <s v="Nevada Policy Research Institute"/>
    <n v="17500"/>
    <x v="0"/>
  </r>
  <r>
    <s v="Charles Koch Institute_Nevada Policy Research Institute201720000"/>
    <x v="4"/>
    <s v="Nevada Policy Research Institute"/>
    <n v="20000"/>
    <x v="14"/>
  </r>
  <r>
    <s v="Charles Koch Institute_Nevada Policy Research Institute20188150"/>
    <x v="4"/>
    <s v="Nevada Policy Research Institute"/>
    <n v="8150"/>
    <x v="21"/>
  </r>
  <r>
    <m/>
    <x v="13"/>
    <m/>
    <m/>
    <x v="22"/>
  </r>
  <r>
    <m/>
    <x v="13"/>
    <m/>
    <m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7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21" firstHeaderRow="2" firstDataRow="2" firstDataCol="1"/>
  <pivotFields count="5">
    <pivotField showAll="0"/>
    <pivotField axis="axisRow" showAll="0" sortType="descending">
      <items count="15">
        <item sd="0" x="5"/>
        <item sd="0" x="12"/>
        <item sd="0" x="8"/>
        <item sd="0" x="1"/>
        <item sd="0" x="9"/>
        <item sd="0" x="2"/>
        <item sd="0" x="11"/>
        <item sd="0" x="7"/>
        <item h="1" sd="0" x="13"/>
        <item sd="0" x="0"/>
        <item sd="0" x="6"/>
        <item sd="0" x="3"/>
        <item sd="0" x="4"/>
        <item sd="0" x="1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4">
        <item x="4"/>
        <item x="3"/>
        <item x="20"/>
        <item x="19"/>
        <item x="18"/>
        <item x="17"/>
        <item x="16"/>
        <item x="15"/>
        <item x="13"/>
        <item x="5"/>
        <item x="2"/>
        <item x="12"/>
        <item x="11"/>
        <item x="1"/>
        <item x="10"/>
        <item x="9"/>
        <item x="8"/>
        <item x="0"/>
        <item x="22"/>
        <item x="6"/>
        <item x="7"/>
        <item x="14"/>
        <item x="21"/>
        <item t="default"/>
      </items>
    </pivotField>
  </pivotFields>
  <rowFields count="2">
    <field x="1"/>
    <field x="4"/>
  </rowFields>
  <rowItems count="14">
    <i>
      <x/>
    </i>
    <i>
      <x v="1"/>
    </i>
    <i>
      <x v="2"/>
    </i>
    <i>
      <x v="10"/>
    </i>
    <i>
      <x v="3"/>
    </i>
    <i>
      <x v="12"/>
    </i>
    <i>
      <x v="4"/>
    </i>
    <i>
      <x v="6"/>
    </i>
    <i>
      <x v="5"/>
    </i>
    <i>
      <x v="11"/>
    </i>
    <i>
      <x v="9"/>
    </i>
    <i>
      <x v="7"/>
    </i>
    <i>
      <x v="13"/>
    </i>
    <i t="grand">
      <x/>
    </i>
  </rowItems>
  <colItems count="1">
    <i/>
  </colItems>
  <dataFields count="1">
    <dataField name="Sum of contribution" fld="3" baseField="0" baseItem="0" numFmtId="164"/>
  </dataFields>
  <formats count="1">
    <format dxfId="2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nevada-policy-research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F26" sqref="F26"/>
    </sheetView>
  </sheetViews>
  <sheetFormatPr baseColWidth="10" defaultRowHeight="16"/>
  <cols>
    <col min="1" max="1" width="40.6640625" bestFit="1" customWidth="1"/>
    <col min="2" max="2" width="10.1640625" bestFit="1" customWidth="1"/>
    <col min="3" max="3" width="68.6640625" bestFit="1" customWidth="1"/>
  </cols>
  <sheetData>
    <row r="1" spans="1:3" ht="31">
      <c r="A1" s="12" t="s">
        <v>16</v>
      </c>
      <c r="B1" s="13"/>
    </row>
    <row r="2" spans="1:3" ht="19">
      <c r="A2" s="4" t="s">
        <v>17</v>
      </c>
      <c r="B2" s="14">
        <v>42056</v>
      </c>
      <c r="C2" s="15"/>
    </row>
    <row r="3" spans="1:3" ht="19">
      <c r="A3" s="4" t="s">
        <v>18</v>
      </c>
      <c r="B3" s="5" t="s">
        <v>19</v>
      </c>
    </row>
    <row r="4" spans="1:3" ht="19">
      <c r="A4" s="4"/>
      <c r="B4" s="5"/>
    </row>
    <row r="5" spans="1:3" ht="19">
      <c r="A5" s="10" t="s">
        <v>41</v>
      </c>
      <c r="B5" s="11"/>
    </row>
    <row r="6" spans="1:3">
      <c r="A6" s="1" t="s">
        <v>15</v>
      </c>
    </row>
    <row r="7" spans="1:3">
      <c r="A7" s="1" t="s">
        <v>40</v>
      </c>
      <c r="B7" t="s">
        <v>14</v>
      </c>
      <c r="C7" s="6" t="s">
        <v>29</v>
      </c>
    </row>
    <row r="8" spans="1:3">
      <c r="A8" s="2" t="s">
        <v>4</v>
      </c>
      <c r="B8" s="3">
        <v>1453432</v>
      </c>
      <c r="C8" t="str">
        <f>IFERROR(VLOOKUP(A8,Resources!A:B,2,FALSE),"")</f>
        <v>https://www.desmogblog.com/donors-capital-fund</v>
      </c>
    </row>
    <row r="9" spans="1:3">
      <c r="A9" s="2" t="s">
        <v>7</v>
      </c>
      <c r="B9" s="3">
        <v>275000</v>
      </c>
      <c r="C9" t="str">
        <f>IFERROR(VLOOKUP(A9,Resources!A:B,2,FALSE),"")</f>
        <v>https://www.sourcewatch.org/index.php/Roe_Foundation</v>
      </c>
    </row>
    <row r="10" spans="1:3">
      <c r="A10" s="2" t="s">
        <v>8</v>
      </c>
      <c r="B10" s="3">
        <v>208000</v>
      </c>
      <c r="C10" t="str">
        <f>IFERROR(VLOOKUP(A10,Resources!A:B,2,FALSE),"")</f>
        <v>https://www.sourcewatch.org/index.php/Jaquelin_Hume_Foundation</v>
      </c>
    </row>
    <row r="11" spans="1:3">
      <c r="A11" s="2" t="s">
        <v>27</v>
      </c>
      <c r="B11" s="3">
        <v>118900</v>
      </c>
      <c r="C11" t="str">
        <f>IFERROR(VLOOKUP(A11,Resources!A:B,2,FALSE),"")</f>
        <v>https://www.desmogblog.com/who-donors-trust</v>
      </c>
    </row>
    <row r="12" spans="1:3">
      <c r="A12" s="2" t="s">
        <v>9</v>
      </c>
      <c r="B12" s="3">
        <v>110000</v>
      </c>
      <c r="C12" t="str">
        <f>IFERROR(VLOOKUP(A12,Resources!A:B,2,FALSE),"")</f>
        <v>https://www.sourcewatch.org/index.php/Castle_Rock_Foundation</v>
      </c>
    </row>
    <row r="13" spans="1:3">
      <c r="A13" s="2" t="s">
        <v>43</v>
      </c>
      <c r="B13" s="3">
        <v>99150</v>
      </c>
      <c r="C13" t="str">
        <f>IFERROR(VLOOKUP(A13,Resources!A:B,2,FALSE),"")</f>
        <v>https://www.desmogblog.com/koch-family-foundations</v>
      </c>
    </row>
    <row r="14" spans="1:3">
      <c r="A14" s="2" t="s">
        <v>6</v>
      </c>
      <c r="B14" s="3">
        <v>90000</v>
      </c>
      <c r="C14" t="str">
        <f>IFERROR(VLOOKUP(A14,Resources!A:B,2,FALSE),"")</f>
        <v>https://www.sourcewatch.org/index.php/JM_Foundation</v>
      </c>
    </row>
    <row r="15" spans="1:3">
      <c r="A15" s="2" t="s">
        <v>10</v>
      </c>
      <c r="B15" s="3">
        <v>50500</v>
      </c>
      <c r="C15" t="str">
        <f>IFERROR(VLOOKUP(A15,Resources!A:B,2,FALSE),"")</f>
        <v>https://www.sourcewatch.org/index.php/State_Policy_Network</v>
      </c>
    </row>
    <row r="16" spans="1:3">
      <c r="A16" s="2" t="s">
        <v>12</v>
      </c>
      <c r="B16" s="3">
        <v>50000</v>
      </c>
      <c r="C16" t="str">
        <f>IFERROR(VLOOKUP(A16,Resources!A:B,2,FALSE),"")</f>
        <v>https://www.desmogblog.com/cato-institute</v>
      </c>
    </row>
    <row r="17" spans="1:3">
      <c r="A17" s="2" t="s">
        <v>42</v>
      </c>
      <c r="B17" s="3">
        <v>38500</v>
      </c>
      <c r="C17" t="str">
        <f>IFERROR(VLOOKUP(A17,Resources!A:B,2,FALSE),"")</f>
        <v>https://www.desmogblog.com/koch-family-foundations</v>
      </c>
    </row>
    <row r="18" spans="1:3">
      <c r="A18" s="2" t="s">
        <v>26</v>
      </c>
      <c r="B18" s="3">
        <v>29500</v>
      </c>
      <c r="C18" t="str">
        <f>IFERROR(VLOOKUP(A18,Resources!A:B,2,FALSE),"")</f>
        <v>https://www.desmogblog.com/americans-for-prosperity</v>
      </c>
    </row>
    <row r="19" spans="1:3">
      <c r="A19" s="2" t="s">
        <v>11</v>
      </c>
      <c r="B19" s="3">
        <v>27000</v>
      </c>
      <c r="C19" t="str">
        <f>IFERROR(VLOOKUP(A19,Resources!A:B,2,FALSE),"")</f>
        <v>https://www.sourcewatch.org/index.php/EdChoice</v>
      </c>
    </row>
    <row r="20" spans="1:3">
      <c r="A20" s="2" t="s">
        <v>44</v>
      </c>
      <c r="B20" s="3">
        <v>25000</v>
      </c>
      <c r="C20" t="str">
        <f>IFERROR(VLOOKUP(A20,Resources!A:B,2,FALSE),"")</f>
        <v>https://www.sourcewatch.org/index.php/Lynde_and_Harry_Bradley_Foundation</v>
      </c>
    </row>
    <row r="21" spans="1:3">
      <c r="A21" s="2" t="s">
        <v>13</v>
      </c>
      <c r="B21" s="3">
        <v>2574982</v>
      </c>
    </row>
  </sheetData>
  <sortState xmlns:xlrd2="http://schemas.microsoft.com/office/spreadsheetml/2017/richdata2" ref="A3:B15">
    <sortCondition descending="1" ref="B7"/>
  </sortState>
  <mergeCells count="1">
    <mergeCell ref="B2:C2"/>
  </mergeCells>
  <hyperlinks>
    <hyperlink ref="B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82"/>
  <sheetViews>
    <sheetView workbookViewId="0">
      <selection activeCell="D86" sqref="D86"/>
    </sheetView>
  </sheetViews>
  <sheetFormatPr baseColWidth="10" defaultRowHeight="16"/>
  <cols>
    <col min="1" max="1" width="11.1640625" bestFit="1" customWidth="1"/>
    <col min="2" max="2" width="55.5" bestFit="1" customWidth="1"/>
    <col min="3" max="3" width="38.5" bestFit="1" customWidth="1"/>
    <col min="4" max="4" width="28.33203125" bestFit="1" customWidth="1"/>
    <col min="5" max="5" width="11" style="9" bestFit="1" customWidth="1"/>
    <col min="6" max="6" width="5.1640625" bestFit="1" customWidth="1"/>
  </cols>
  <sheetData>
    <row r="1" spans="1:8" s="7" customFormat="1">
      <c r="A1" s="7" t="s">
        <v>20</v>
      </c>
      <c r="B1" s="7" t="s">
        <v>21</v>
      </c>
      <c r="C1" s="7" t="s">
        <v>0</v>
      </c>
      <c r="D1" s="7" t="s">
        <v>1</v>
      </c>
      <c r="E1" s="8" t="s">
        <v>2</v>
      </c>
      <c r="F1" s="7" t="s">
        <v>3</v>
      </c>
      <c r="G1" s="7" t="s">
        <v>23</v>
      </c>
      <c r="H1" s="7" t="s">
        <v>24</v>
      </c>
    </row>
    <row r="2" spans="1:8" hidden="1">
      <c r="A2" t="s">
        <v>25</v>
      </c>
      <c r="B2" t="str">
        <f t="shared" ref="B2:B33" si="0">C2&amp;"_"&amp;D2&amp;F2&amp;E2</f>
        <v>Americans for Prosperity Foundation_Nevada Policy Research Institute201429500</v>
      </c>
      <c r="C2" t="s">
        <v>26</v>
      </c>
      <c r="D2" t="s">
        <v>5</v>
      </c>
      <c r="E2" s="9">
        <v>29500</v>
      </c>
      <c r="F2">
        <v>2014</v>
      </c>
    </row>
    <row r="3" spans="1:8" hidden="1">
      <c r="A3" t="s">
        <v>22</v>
      </c>
      <c r="B3" t="str">
        <f t="shared" si="0"/>
        <v>Castle Rock Foundation_Nevada Policy Research Institute201010000</v>
      </c>
      <c r="C3" t="s">
        <v>9</v>
      </c>
      <c r="D3" t="s">
        <v>5</v>
      </c>
      <c r="E3" s="9">
        <v>10000</v>
      </c>
      <c r="F3">
        <v>2010</v>
      </c>
    </row>
    <row r="4" spans="1:8" hidden="1">
      <c r="A4" t="s">
        <v>22</v>
      </c>
      <c r="B4" t="str">
        <f t="shared" si="0"/>
        <v>Castle Rock Foundation_Nevada Policy Research Institute200725000</v>
      </c>
      <c r="C4" t="s">
        <v>9</v>
      </c>
      <c r="D4" t="s">
        <v>5</v>
      </c>
      <c r="E4" s="9">
        <v>25000</v>
      </c>
      <c r="F4">
        <v>2007</v>
      </c>
    </row>
    <row r="5" spans="1:8" hidden="1">
      <c r="A5" t="s">
        <v>22</v>
      </c>
      <c r="B5" t="str">
        <f t="shared" si="0"/>
        <v>Castle Rock Foundation_Nevada Policy Research Institute199825000</v>
      </c>
      <c r="C5" t="s">
        <v>9</v>
      </c>
      <c r="D5" t="s">
        <v>5</v>
      </c>
      <c r="E5" s="9">
        <v>25000</v>
      </c>
      <c r="F5">
        <v>1998</v>
      </c>
    </row>
    <row r="6" spans="1:8" hidden="1">
      <c r="A6" t="s">
        <v>22</v>
      </c>
      <c r="B6" t="str">
        <f t="shared" si="0"/>
        <v>Castle Rock Foundation_Nevada Policy Research Institute199550000</v>
      </c>
      <c r="C6" t="s">
        <v>9</v>
      </c>
      <c r="D6" t="s">
        <v>5</v>
      </c>
      <c r="E6" s="9">
        <v>50000</v>
      </c>
      <c r="F6">
        <v>1995</v>
      </c>
    </row>
    <row r="7" spans="1:8" hidden="1">
      <c r="A7" t="s">
        <v>22</v>
      </c>
      <c r="B7" t="str">
        <f t="shared" si="0"/>
        <v>Cato Institute_Nevada Policy Research Institute200650000</v>
      </c>
      <c r="C7" t="s">
        <v>12</v>
      </c>
      <c r="D7" t="s">
        <v>5</v>
      </c>
      <c r="E7" s="9">
        <v>50000</v>
      </c>
      <c r="F7">
        <v>2006</v>
      </c>
    </row>
    <row r="8" spans="1:8" hidden="1">
      <c r="A8">
        <v>990</v>
      </c>
      <c r="B8" t="str">
        <f t="shared" si="0"/>
        <v>Charles G Koch Charitable Foundation_Nevada Policy Research Institute201638500</v>
      </c>
      <c r="C8" t="s">
        <v>42</v>
      </c>
      <c r="D8" t="s">
        <v>5</v>
      </c>
      <c r="E8" s="9">
        <v>38500</v>
      </c>
      <c r="F8">
        <v>2016</v>
      </c>
      <c r="G8" t="s">
        <v>28</v>
      </c>
    </row>
    <row r="9" spans="1:8">
      <c r="A9">
        <v>990</v>
      </c>
      <c r="B9" t="str">
        <f t="shared" si="0"/>
        <v>Charles Koch Institute_Nevada Policy Research Institute201515000</v>
      </c>
      <c r="C9" t="s">
        <v>43</v>
      </c>
      <c r="D9" t="s">
        <v>5</v>
      </c>
      <c r="E9" s="9">
        <v>15000</v>
      </c>
      <c r="F9">
        <v>2015</v>
      </c>
      <c r="G9" t="s">
        <v>28</v>
      </c>
    </row>
    <row r="10" spans="1:8" hidden="1">
      <c r="A10">
        <v>990</v>
      </c>
      <c r="B10" t="str">
        <f t="shared" si="0"/>
        <v>Donors Capital Fund_Nevada Policy Research Institute20163500</v>
      </c>
      <c r="C10" t="s">
        <v>4</v>
      </c>
      <c r="D10" t="s">
        <v>5</v>
      </c>
      <c r="E10" s="9">
        <v>3500</v>
      </c>
      <c r="F10">
        <v>2016</v>
      </c>
      <c r="G10" t="s">
        <v>28</v>
      </c>
    </row>
    <row r="11" spans="1:8" hidden="1">
      <c r="A11">
        <v>990</v>
      </c>
      <c r="B11" t="str">
        <f t="shared" si="0"/>
        <v>Donors Capital Fund_Nevada Policy Research Institute20151500</v>
      </c>
      <c r="C11" t="s">
        <v>4</v>
      </c>
      <c r="D11" t="s">
        <v>5</v>
      </c>
      <c r="E11" s="9">
        <v>1500</v>
      </c>
      <c r="F11">
        <v>2015</v>
      </c>
      <c r="G11" t="s">
        <v>28</v>
      </c>
    </row>
    <row r="12" spans="1:8" hidden="1">
      <c r="A12">
        <v>990</v>
      </c>
      <c r="B12" t="str">
        <f t="shared" si="0"/>
        <v>Donors Capital Fund_Nevada Policy Research Institute20153500</v>
      </c>
      <c r="C12" t="s">
        <v>4</v>
      </c>
      <c r="D12" t="s">
        <v>5</v>
      </c>
      <c r="E12" s="9">
        <v>3500</v>
      </c>
      <c r="F12">
        <v>2015</v>
      </c>
      <c r="G12" t="s">
        <v>28</v>
      </c>
    </row>
    <row r="13" spans="1:8" hidden="1">
      <c r="A13">
        <v>990</v>
      </c>
      <c r="B13" t="str">
        <f t="shared" si="0"/>
        <v>Donors Capital Fund_Nevada Policy Research Institute2015-3500</v>
      </c>
      <c r="C13" t="s">
        <v>4</v>
      </c>
      <c r="D13" t="s">
        <v>5</v>
      </c>
      <c r="E13" s="9">
        <v>-3500</v>
      </c>
      <c r="F13">
        <v>2015</v>
      </c>
      <c r="G13" t="s">
        <v>28</v>
      </c>
    </row>
    <row r="14" spans="1:8" hidden="1">
      <c r="A14">
        <v>990</v>
      </c>
      <c r="B14" t="str">
        <f t="shared" si="0"/>
        <v>Donors Capital Fund_Nevada Policy Research Institute201525000</v>
      </c>
      <c r="C14" t="s">
        <v>4</v>
      </c>
      <c r="D14" t="s">
        <v>5</v>
      </c>
      <c r="E14" s="9">
        <v>25000</v>
      </c>
      <c r="F14">
        <v>2015</v>
      </c>
      <c r="G14" t="s">
        <v>28</v>
      </c>
    </row>
    <row r="15" spans="1:8" hidden="1">
      <c r="A15" t="s">
        <v>22</v>
      </c>
      <c r="B15" t="str">
        <f t="shared" si="0"/>
        <v>Donors Capital Fund_Nevada Policy Research Institute201410000</v>
      </c>
      <c r="C15" t="s">
        <v>4</v>
      </c>
      <c r="D15" t="s">
        <v>5</v>
      </c>
      <c r="E15" s="9">
        <v>10000</v>
      </c>
      <c r="F15">
        <v>2014</v>
      </c>
    </row>
    <row r="16" spans="1:8" hidden="1">
      <c r="A16" t="s">
        <v>22</v>
      </c>
      <c r="B16" t="str">
        <f t="shared" si="0"/>
        <v>Donors Capital Fund_Nevada Policy Research Institute20141500</v>
      </c>
      <c r="C16" t="s">
        <v>4</v>
      </c>
      <c r="D16" t="s">
        <v>5</v>
      </c>
      <c r="E16" s="9">
        <v>1500</v>
      </c>
      <c r="F16">
        <v>2014</v>
      </c>
    </row>
    <row r="17" spans="1:6" hidden="1">
      <c r="A17" t="s">
        <v>22</v>
      </c>
      <c r="B17" t="str">
        <f t="shared" si="0"/>
        <v>Donors Capital Fund_Nevada Policy Research Institute201425000</v>
      </c>
      <c r="C17" t="s">
        <v>4</v>
      </c>
      <c r="D17" t="s">
        <v>5</v>
      </c>
      <c r="E17" s="9">
        <v>25000</v>
      </c>
      <c r="F17">
        <v>2014</v>
      </c>
    </row>
    <row r="18" spans="1:6" hidden="1">
      <c r="A18" t="s">
        <v>22</v>
      </c>
      <c r="B18" t="str">
        <f t="shared" si="0"/>
        <v>Donors Capital Fund_Nevada Policy Research Institute20143500</v>
      </c>
      <c r="C18" t="s">
        <v>4</v>
      </c>
      <c r="D18" t="s">
        <v>5</v>
      </c>
      <c r="E18" s="9">
        <v>3500</v>
      </c>
      <c r="F18">
        <v>2014</v>
      </c>
    </row>
    <row r="19" spans="1:6" hidden="1">
      <c r="A19" t="s">
        <v>22</v>
      </c>
      <c r="B19" t="str">
        <f t="shared" si="0"/>
        <v>Donors Capital Fund_Nevada Policy Research Institute20143500</v>
      </c>
      <c r="C19" t="s">
        <v>4</v>
      </c>
      <c r="D19" t="s">
        <v>5</v>
      </c>
      <c r="E19" s="9">
        <v>3500</v>
      </c>
      <c r="F19">
        <v>2014</v>
      </c>
    </row>
    <row r="20" spans="1:6" hidden="1">
      <c r="A20" t="s">
        <v>22</v>
      </c>
      <c r="B20" t="str">
        <f t="shared" si="0"/>
        <v>Donors Capital Fund_Nevada Policy Research Institute201320000</v>
      </c>
      <c r="C20" t="s">
        <v>4</v>
      </c>
      <c r="D20" t="s">
        <v>5</v>
      </c>
      <c r="E20" s="9">
        <v>20000</v>
      </c>
      <c r="F20">
        <v>2013</v>
      </c>
    </row>
    <row r="21" spans="1:6" hidden="1">
      <c r="A21" t="s">
        <v>22</v>
      </c>
      <c r="B21" t="str">
        <f t="shared" si="0"/>
        <v>Donors Capital Fund_Nevada Policy Research Institute20132500</v>
      </c>
      <c r="C21" t="s">
        <v>4</v>
      </c>
      <c r="D21" t="s">
        <v>5</v>
      </c>
      <c r="E21" s="9">
        <v>2500</v>
      </c>
      <c r="F21">
        <v>2013</v>
      </c>
    </row>
    <row r="22" spans="1:6" hidden="1">
      <c r="A22" t="s">
        <v>22</v>
      </c>
      <c r="B22" t="str">
        <f t="shared" si="0"/>
        <v>Donors Capital Fund_Nevada Policy Research Institute201212500</v>
      </c>
      <c r="C22" t="s">
        <v>4</v>
      </c>
      <c r="D22" t="s">
        <v>5</v>
      </c>
      <c r="E22" s="9">
        <v>12500</v>
      </c>
      <c r="F22">
        <v>2012</v>
      </c>
    </row>
    <row r="23" spans="1:6" hidden="1">
      <c r="A23" t="s">
        <v>22</v>
      </c>
      <c r="B23" t="str">
        <f t="shared" si="0"/>
        <v>Donors Capital Fund_Nevada Policy Research Institute201212500</v>
      </c>
      <c r="C23" t="s">
        <v>4</v>
      </c>
      <c r="D23" t="s">
        <v>5</v>
      </c>
      <c r="E23" s="9">
        <v>12500</v>
      </c>
      <c r="F23">
        <v>2012</v>
      </c>
    </row>
    <row r="24" spans="1:6" hidden="1">
      <c r="A24" t="s">
        <v>22</v>
      </c>
      <c r="B24" t="str">
        <f t="shared" si="0"/>
        <v>Donors Capital Fund_Nevada Policy Research Institute201220000</v>
      </c>
      <c r="C24" t="s">
        <v>4</v>
      </c>
      <c r="D24" t="s">
        <v>5</v>
      </c>
      <c r="E24" s="9">
        <v>20000</v>
      </c>
      <c r="F24">
        <v>2012</v>
      </c>
    </row>
    <row r="25" spans="1:6" hidden="1">
      <c r="A25" t="s">
        <v>22</v>
      </c>
      <c r="B25" t="str">
        <f t="shared" si="0"/>
        <v>Donors Capital Fund_Nevada Policy Research Institute201250000</v>
      </c>
      <c r="C25" t="s">
        <v>4</v>
      </c>
      <c r="D25" t="s">
        <v>5</v>
      </c>
      <c r="E25" s="9">
        <v>50000</v>
      </c>
      <c r="F25">
        <v>2012</v>
      </c>
    </row>
    <row r="26" spans="1:6" hidden="1">
      <c r="A26" t="s">
        <v>22</v>
      </c>
      <c r="B26" t="str">
        <f t="shared" si="0"/>
        <v>Donors Capital Fund_Nevada Policy Research Institute201115000</v>
      </c>
      <c r="C26" t="s">
        <v>4</v>
      </c>
      <c r="D26" t="s">
        <v>5</v>
      </c>
      <c r="E26" s="9">
        <v>15000</v>
      </c>
      <c r="F26">
        <v>2011</v>
      </c>
    </row>
    <row r="27" spans="1:6" hidden="1">
      <c r="A27" t="s">
        <v>22</v>
      </c>
      <c r="B27" t="str">
        <f t="shared" si="0"/>
        <v>Donors Capital Fund_Nevada Policy Research Institute201117500</v>
      </c>
      <c r="C27" t="s">
        <v>4</v>
      </c>
      <c r="D27" t="s">
        <v>5</v>
      </c>
      <c r="E27" s="9">
        <v>17500</v>
      </c>
      <c r="F27">
        <v>2011</v>
      </c>
    </row>
    <row r="28" spans="1:6" hidden="1">
      <c r="A28" t="s">
        <v>22</v>
      </c>
      <c r="B28" t="str">
        <f t="shared" si="0"/>
        <v>Donors Capital Fund_Nevada Policy Research Institute201117500</v>
      </c>
      <c r="C28" t="s">
        <v>4</v>
      </c>
      <c r="D28" t="s">
        <v>5</v>
      </c>
      <c r="E28" s="9">
        <v>17500</v>
      </c>
      <c r="F28">
        <v>2011</v>
      </c>
    </row>
    <row r="29" spans="1:6" hidden="1">
      <c r="A29" t="s">
        <v>22</v>
      </c>
      <c r="B29" t="str">
        <f t="shared" si="0"/>
        <v>Donors Capital Fund_Nevada Policy Research Institute201145000</v>
      </c>
      <c r="C29" t="s">
        <v>4</v>
      </c>
      <c r="D29" t="s">
        <v>5</v>
      </c>
      <c r="E29" s="9">
        <v>45000</v>
      </c>
      <c r="F29">
        <v>2011</v>
      </c>
    </row>
    <row r="30" spans="1:6" hidden="1">
      <c r="A30" t="s">
        <v>22</v>
      </c>
      <c r="B30" t="str">
        <f t="shared" si="0"/>
        <v>Donors Capital Fund_Nevada Policy Research Institute2010253405</v>
      </c>
      <c r="C30" t="s">
        <v>4</v>
      </c>
      <c r="D30" t="s">
        <v>5</v>
      </c>
      <c r="E30" s="9">
        <v>253405</v>
      </c>
      <c r="F30">
        <v>2010</v>
      </c>
    </row>
    <row r="31" spans="1:6" hidden="1">
      <c r="A31" t="s">
        <v>22</v>
      </c>
      <c r="B31" t="str">
        <f t="shared" si="0"/>
        <v>Donors Capital Fund_Nevada Policy Research Institute2009388727</v>
      </c>
      <c r="C31" t="s">
        <v>4</v>
      </c>
      <c r="D31" t="s">
        <v>5</v>
      </c>
      <c r="E31" s="9">
        <v>388727</v>
      </c>
      <c r="F31">
        <v>2009</v>
      </c>
    </row>
    <row r="32" spans="1:6" hidden="1">
      <c r="A32" t="s">
        <v>22</v>
      </c>
      <c r="B32" t="str">
        <f t="shared" si="0"/>
        <v>Donors Capital Fund_Nevada Policy Research Institute2008339000</v>
      </c>
      <c r="C32" t="s">
        <v>4</v>
      </c>
      <c r="D32" t="s">
        <v>5</v>
      </c>
      <c r="E32" s="9">
        <v>339000</v>
      </c>
      <c r="F32">
        <v>2008</v>
      </c>
    </row>
    <row r="33" spans="1:7" hidden="1">
      <c r="A33" t="s">
        <v>22</v>
      </c>
      <c r="B33" t="str">
        <f t="shared" si="0"/>
        <v>Donors Capital Fund_Nevada Policy Research Institute2007176300</v>
      </c>
      <c r="C33" t="s">
        <v>4</v>
      </c>
      <c r="D33" t="s">
        <v>5</v>
      </c>
      <c r="E33" s="9">
        <v>176300</v>
      </c>
      <c r="F33">
        <v>2007</v>
      </c>
    </row>
    <row r="34" spans="1:7" hidden="1">
      <c r="A34" t="s">
        <v>22</v>
      </c>
      <c r="B34" t="str">
        <f t="shared" ref="B34:B65" si="1">C34&amp;"_"&amp;D34&amp;F34&amp;E34</f>
        <v>Donors Capital Fund_Nevada Policy Research Institute200510000</v>
      </c>
      <c r="C34" t="s">
        <v>4</v>
      </c>
      <c r="D34" t="s">
        <v>5</v>
      </c>
      <c r="E34" s="9">
        <v>10000</v>
      </c>
      <c r="F34">
        <v>2005</v>
      </c>
    </row>
    <row r="35" spans="1:7" hidden="1">
      <c r="A35">
        <v>990</v>
      </c>
      <c r="B35" t="str">
        <f t="shared" si="1"/>
        <v>DonorsTrust_Nevada Policy Research Institute201718600</v>
      </c>
      <c r="C35" t="s">
        <v>27</v>
      </c>
      <c r="D35" t="s">
        <v>5</v>
      </c>
      <c r="E35" s="9">
        <v>18600</v>
      </c>
      <c r="F35">
        <v>2017</v>
      </c>
      <c r="G35" t="s">
        <v>28</v>
      </c>
    </row>
    <row r="36" spans="1:7" hidden="1">
      <c r="A36">
        <v>990</v>
      </c>
      <c r="B36" t="str">
        <f t="shared" si="1"/>
        <v>DonorsTrust_Nevada Policy Research Institute20172000</v>
      </c>
      <c r="C36" t="s">
        <v>27</v>
      </c>
      <c r="D36" t="s">
        <v>5</v>
      </c>
      <c r="E36" s="9">
        <v>2000</v>
      </c>
      <c r="F36">
        <v>2017</v>
      </c>
      <c r="G36" t="s">
        <v>28</v>
      </c>
    </row>
    <row r="37" spans="1:7" hidden="1">
      <c r="A37">
        <v>990</v>
      </c>
      <c r="B37" t="str">
        <f t="shared" si="1"/>
        <v>DonorsTrust_Nevada Policy Research Institute201625000</v>
      </c>
      <c r="C37" t="s">
        <v>27</v>
      </c>
      <c r="D37" t="s">
        <v>5</v>
      </c>
      <c r="E37" s="9">
        <v>25000</v>
      </c>
      <c r="F37">
        <v>2016</v>
      </c>
      <c r="G37" t="s">
        <v>28</v>
      </c>
    </row>
    <row r="38" spans="1:7" hidden="1">
      <c r="A38">
        <v>990</v>
      </c>
      <c r="B38" t="str">
        <f t="shared" si="1"/>
        <v>DonorsTrust_Nevada Policy Research Institute201625000</v>
      </c>
      <c r="C38" t="s">
        <v>27</v>
      </c>
      <c r="D38" t="s">
        <v>5</v>
      </c>
      <c r="E38" s="9">
        <v>25000</v>
      </c>
      <c r="F38">
        <v>2016</v>
      </c>
      <c r="G38" t="s">
        <v>28</v>
      </c>
    </row>
    <row r="39" spans="1:7" hidden="1">
      <c r="A39">
        <v>990</v>
      </c>
      <c r="B39" t="str">
        <f t="shared" si="1"/>
        <v>DonorsTrust_Nevada Policy Research Institute201625000</v>
      </c>
      <c r="C39" t="s">
        <v>27</v>
      </c>
      <c r="D39" t="s">
        <v>5</v>
      </c>
      <c r="E39" s="9">
        <v>25000</v>
      </c>
      <c r="F39">
        <v>2016</v>
      </c>
      <c r="G39" t="s">
        <v>28</v>
      </c>
    </row>
    <row r="40" spans="1:7" hidden="1">
      <c r="A40" t="s">
        <v>22</v>
      </c>
      <c r="B40" t="str">
        <f t="shared" si="1"/>
        <v>Friedman Foundation For Educational Choice_Nevada Policy Research Institute20081000</v>
      </c>
      <c r="C40" t="s">
        <v>11</v>
      </c>
      <c r="D40" t="s">
        <v>5</v>
      </c>
      <c r="E40" s="9">
        <v>1000</v>
      </c>
      <c r="F40">
        <v>2008</v>
      </c>
    </row>
    <row r="41" spans="1:7" hidden="1">
      <c r="A41" t="s">
        <v>22</v>
      </c>
      <c r="B41" t="str">
        <f t="shared" si="1"/>
        <v>Friedman Foundation For Educational Choice_Nevada Policy Research Institute200825000</v>
      </c>
      <c r="C41" t="s">
        <v>11</v>
      </c>
      <c r="D41" t="s">
        <v>5</v>
      </c>
      <c r="E41" s="9">
        <v>25000</v>
      </c>
      <c r="F41">
        <v>2008</v>
      </c>
    </row>
    <row r="42" spans="1:7" hidden="1">
      <c r="A42" t="s">
        <v>22</v>
      </c>
      <c r="B42" t="str">
        <f t="shared" si="1"/>
        <v>Friedman Foundation For Educational Choice_Nevada Policy Research Institute20071000</v>
      </c>
      <c r="C42" t="s">
        <v>11</v>
      </c>
      <c r="D42" t="s">
        <v>5</v>
      </c>
      <c r="E42" s="9">
        <v>1000</v>
      </c>
      <c r="F42">
        <v>2007</v>
      </c>
    </row>
    <row r="43" spans="1:7" hidden="1">
      <c r="A43" t="s">
        <v>22</v>
      </c>
      <c r="B43" t="str">
        <f t="shared" si="1"/>
        <v>Jaquelin Hume Foundation_Nevada Policy Research Institute201125000</v>
      </c>
      <c r="C43" t="s">
        <v>8</v>
      </c>
      <c r="D43" t="s">
        <v>5</v>
      </c>
      <c r="E43" s="9">
        <v>25000</v>
      </c>
      <c r="F43">
        <v>2011</v>
      </c>
    </row>
    <row r="44" spans="1:7" hidden="1">
      <c r="A44" t="s">
        <v>22</v>
      </c>
      <c r="B44" t="str">
        <f t="shared" si="1"/>
        <v>Jaquelin Hume Foundation_Nevada Policy Research Institute201025000</v>
      </c>
      <c r="C44" t="s">
        <v>8</v>
      </c>
      <c r="D44" t="s">
        <v>5</v>
      </c>
      <c r="E44" s="9">
        <v>25000</v>
      </c>
      <c r="F44">
        <v>2010</v>
      </c>
    </row>
    <row r="45" spans="1:7" hidden="1">
      <c r="A45" t="s">
        <v>22</v>
      </c>
      <c r="B45" t="str">
        <f t="shared" si="1"/>
        <v>Jaquelin Hume Foundation_Nevada Policy Research Institute200925000</v>
      </c>
      <c r="C45" t="s">
        <v>8</v>
      </c>
      <c r="D45" t="s">
        <v>5</v>
      </c>
      <c r="E45" s="9">
        <v>25000</v>
      </c>
      <c r="F45">
        <v>2009</v>
      </c>
    </row>
    <row r="46" spans="1:7" hidden="1">
      <c r="A46" t="s">
        <v>22</v>
      </c>
      <c r="B46" t="str">
        <f t="shared" si="1"/>
        <v>Jaquelin Hume Foundation_Nevada Policy Research Institute200825000</v>
      </c>
      <c r="C46" t="s">
        <v>8</v>
      </c>
      <c r="D46" t="s">
        <v>5</v>
      </c>
      <c r="E46" s="9">
        <v>25000</v>
      </c>
      <c r="F46">
        <v>2008</v>
      </c>
    </row>
    <row r="47" spans="1:7" hidden="1">
      <c r="A47" t="s">
        <v>22</v>
      </c>
      <c r="B47" t="str">
        <f t="shared" si="1"/>
        <v>Jaquelin Hume Foundation_Nevada Policy Research Institute200725000</v>
      </c>
      <c r="C47" t="s">
        <v>8</v>
      </c>
      <c r="D47" t="s">
        <v>5</v>
      </c>
      <c r="E47" s="9">
        <v>25000</v>
      </c>
      <c r="F47">
        <v>2007</v>
      </c>
    </row>
    <row r="48" spans="1:7" hidden="1">
      <c r="A48" t="s">
        <v>22</v>
      </c>
      <c r="B48" t="str">
        <f t="shared" si="1"/>
        <v>Jaquelin Hume Foundation_Nevada Policy Research Institute200625000</v>
      </c>
      <c r="C48" t="s">
        <v>8</v>
      </c>
      <c r="D48" t="s">
        <v>5</v>
      </c>
      <c r="E48" s="9">
        <v>25000</v>
      </c>
      <c r="F48">
        <v>2006</v>
      </c>
    </row>
    <row r="49" spans="1:7" hidden="1">
      <c r="A49" t="s">
        <v>22</v>
      </c>
      <c r="B49" t="str">
        <f t="shared" si="1"/>
        <v>Jaquelin Hume Foundation_Nevada Policy Research Institute200518000</v>
      </c>
      <c r="C49" t="s">
        <v>8</v>
      </c>
      <c r="D49" t="s">
        <v>5</v>
      </c>
      <c r="E49" s="9">
        <v>18000</v>
      </c>
      <c r="F49">
        <v>2005</v>
      </c>
    </row>
    <row r="50" spans="1:7" hidden="1">
      <c r="A50" t="s">
        <v>22</v>
      </c>
      <c r="B50" t="str">
        <f t="shared" si="1"/>
        <v>Jaquelin Hume Foundation_Nevada Policy Research Institute200425000</v>
      </c>
      <c r="C50" t="s">
        <v>8</v>
      </c>
      <c r="D50" t="s">
        <v>5</v>
      </c>
      <c r="E50" s="9">
        <v>25000</v>
      </c>
      <c r="F50">
        <v>2004</v>
      </c>
    </row>
    <row r="51" spans="1:7" hidden="1">
      <c r="A51" t="s">
        <v>22</v>
      </c>
      <c r="B51" t="str">
        <f t="shared" si="1"/>
        <v>Jaquelin Hume Foundation_Nevada Policy Research Institute200315000</v>
      </c>
      <c r="C51" t="s">
        <v>8</v>
      </c>
      <c r="D51" t="s">
        <v>5</v>
      </c>
      <c r="E51" s="9">
        <v>15000</v>
      </c>
      <c r="F51">
        <v>2003</v>
      </c>
    </row>
    <row r="52" spans="1:7" hidden="1">
      <c r="A52" t="s">
        <v>22</v>
      </c>
      <c r="B52" t="str">
        <f t="shared" si="1"/>
        <v>JM Foundation_Nevada Policy Research Institute201230000</v>
      </c>
      <c r="C52" t="s">
        <v>6</v>
      </c>
      <c r="D52" t="s">
        <v>5</v>
      </c>
      <c r="E52" s="9">
        <v>30000</v>
      </c>
      <c r="F52">
        <v>2012</v>
      </c>
    </row>
    <row r="53" spans="1:7" hidden="1">
      <c r="A53" t="s">
        <v>22</v>
      </c>
      <c r="B53" t="str">
        <f t="shared" si="1"/>
        <v>JM Foundation_Nevada Policy Research Institute200825000</v>
      </c>
      <c r="C53" t="s">
        <v>6</v>
      </c>
      <c r="D53" t="s">
        <v>5</v>
      </c>
      <c r="E53" s="9">
        <v>25000</v>
      </c>
      <c r="F53">
        <v>2008</v>
      </c>
    </row>
    <row r="54" spans="1:7" hidden="1">
      <c r="A54" t="s">
        <v>22</v>
      </c>
      <c r="B54" t="str">
        <f t="shared" si="1"/>
        <v>JM Foundation_Nevada Policy Research Institute200620000</v>
      </c>
      <c r="C54" t="s">
        <v>6</v>
      </c>
      <c r="D54" t="s">
        <v>5</v>
      </c>
      <c r="E54" s="9">
        <v>20000</v>
      </c>
      <c r="F54">
        <v>2006</v>
      </c>
    </row>
    <row r="55" spans="1:7" hidden="1">
      <c r="A55" t="s">
        <v>22</v>
      </c>
      <c r="B55" t="str">
        <f t="shared" si="1"/>
        <v>JM Foundation_Nevada Policy Research Institute200215000</v>
      </c>
      <c r="C55" t="s">
        <v>6</v>
      </c>
      <c r="D55" t="s">
        <v>5</v>
      </c>
      <c r="E55" s="9">
        <v>15000</v>
      </c>
      <c r="F55">
        <v>2002</v>
      </c>
    </row>
    <row r="56" spans="1:7" hidden="1">
      <c r="A56">
        <v>990</v>
      </c>
      <c r="B56" t="str">
        <f t="shared" si="1"/>
        <v>Lynde and Harry Bradley Foundation_Nevada Policy Research Institute201625000</v>
      </c>
      <c r="C56" t="s">
        <v>44</v>
      </c>
      <c r="D56" t="s">
        <v>5</v>
      </c>
      <c r="E56" s="9">
        <v>25000</v>
      </c>
      <c r="F56">
        <v>2016</v>
      </c>
      <c r="G56" t="s">
        <v>28</v>
      </c>
    </row>
    <row r="57" spans="1:7" hidden="1">
      <c r="A57" t="s">
        <v>22</v>
      </c>
      <c r="B57" t="str">
        <f t="shared" si="1"/>
        <v>State Policy Network_Nevada Policy Research Institute201035500</v>
      </c>
      <c r="C57" t="s">
        <v>10</v>
      </c>
      <c r="D57" t="s">
        <v>5</v>
      </c>
      <c r="E57" s="9">
        <v>35500</v>
      </c>
      <c r="F57">
        <v>2010</v>
      </c>
    </row>
    <row r="58" spans="1:7" hidden="1">
      <c r="A58" t="s">
        <v>22</v>
      </c>
      <c r="B58" t="str">
        <f t="shared" si="1"/>
        <v>State Policy Network_Nevada Policy Research Institute20057500</v>
      </c>
      <c r="C58" t="s">
        <v>10</v>
      </c>
      <c r="D58" t="s">
        <v>5</v>
      </c>
      <c r="E58" s="9">
        <v>7500</v>
      </c>
      <c r="F58">
        <v>2005</v>
      </c>
    </row>
    <row r="59" spans="1:7" hidden="1">
      <c r="A59">
        <v>990</v>
      </c>
      <c r="B59" t="str">
        <f t="shared" si="1"/>
        <v>State Policy Network_Nevada Policy Research Institute20037500</v>
      </c>
      <c r="C59" t="s">
        <v>10</v>
      </c>
      <c r="D59" t="s">
        <v>5</v>
      </c>
      <c r="E59" s="9">
        <v>7500</v>
      </c>
      <c r="F59">
        <v>2003</v>
      </c>
      <c r="G59" t="s">
        <v>28</v>
      </c>
    </row>
    <row r="60" spans="1:7" hidden="1">
      <c r="A60">
        <v>990</v>
      </c>
      <c r="B60" t="str">
        <f t="shared" si="1"/>
        <v>The Roe Foundation_Nevada Policy Research Institute201520000</v>
      </c>
      <c r="C60" t="s">
        <v>7</v>
      </c>
      <c r="D60" t="s">
        <v>5</v>
      </c>
      <c r="E60" s="9">
        <v>20000</v>
      </c>
      <c r="F60">
        <v>2015</v>
      </c>
      <c r="G60" t="s">
        <v>28</v>
      </c>
    </row>
    <row r="61" spans="1:7" hidden="1">
      <c r="A61">
        <v>990</v>
      </c>
      <c r="B61" t="str">
        <f t="shared" si="1"/>
        <v>The Roe Foundation_Nevada Policy Research Institute201420000</v>
      </c>
      <c r="C61" t="s">
        <v>7</v>
      </c>
      <c r="D61" t="s">
        <v>5</v>
      </c>
      <c r="E61" s="9">
        <v>20000</v>
      </c>
      <c r="F61">
        <v>2014</v>
      </c>
      <c r="G61" t="s">
        <v>28</v>
      </c>
    </row>
    <row r="62" spans="1:7" hidden="1">
      <c r="A62">
        <v>990</v>
      </c>
      <c r="B62" t="str">
        <f t="shared" si="1"/>
        <v>The Roe Foundation_Nevada Policy Research Institute201320000</v>
      </c>
      <c r="C62" t="s">
        <v>7</v>
      </c>
      <c r="D62" t="s">
        <v>5</v>
      </c>
      <c r="E62" s="9">
        <v>20000</v>
      </c>
      <c r="F62">
        <v>2013</v>
      </c>
      <c r="G62" t="s">
        <v>28</v>
      </c>
    </row>
    <row r="63" spans="1:7" hidden="1">
      <c r="A63" t="s">
        <v>22</v>
      </c>
      <c r="B63" t="str">
        <f t="shared" si="1"/>
        <v>The Roe Foundation_Nevada Policy Research Institute201220000</v>
      </c>
      <c r="C63" t="s">
        <v>7</v>
      </c>
      <c r="D63" t="s">
        <v>5</v>
      </c>
      <c r="E63" s="9">
        <v>20000</v>
      </c>
      <c r="F63">
        <v>2012</v>
      </c>
    </row>
    <row r="64" spans="1:7" hidden="1">
      <c r="A64" t="s">
        <v>22</v>
      </c>
      <c r="B64" t="str">
        <f t="shared" si="1"/>
        <v>The Roe Foundation_Nevada Policy Research Institute201120000</v>
      </c>
      <c r="C64" t="s">
        <v>7</v>
      </c>
      <c r="D64" t="s">
        <v>5</v>
      </c>
      <c r="E64" s="9">
        <v>20000</v>
      </c>
      <c r="F64">
        <v>2011</v>
      </c>
    </row>
    <row r="65" spans="1:7" hidden="1">
      <c r="A65" t="s">
        <v>22</v>
      </c>
      <c r="B65" t="str">
        <f t="shared" si="1"/>
        <v>The Roe Foundation_Nevada Policy Research Institute201020000</v>
      </c>
      <c r="C65" t="s">
        <v>7</v>
      </c>
      <c r="D65" t="s">
        <v>5</v>
      </c>
      <c r="E65" s="9">
        <v>20000</v>
      </c>
      <c r="F65">
        <v>2010</v>
      </c>
    </row>
    <row r="66" spans="1:7" hidden="1">
      <c r="A66" t="s">
        <v>22</v>
      </c>
      <c r="B66" t="str">
        <f t="shared" ref="B66:B82" si="2">C66&amp;"_"&amp;D66&amp;F66&amp;E66</f>
        <v>The Roe Foundation_Nevada Policy Research Institute200925000</v>
      </c>
      <c r="C66" t="s">
        <v>7</v>
      </c>
      <c r="D66" t="s">
        <v>5</v>
      </c>
      <c r="E66" s="9">
        <v>25000</v>
      </c>
      <c r="F66">
        <v>2009</v>
      </c>
    </row>
    <row r="67" spans="1:7" hidden="1">
      <c r="A67" t="s">
        <v>22</v>
      </c>
      <c r="B67" t="str">
        <f t="shared" si="2"/>
        <v>The Roe Foundation_Nevada Policy Research Institute200825000</v>
      </c>
      <c r="C67" t="s">
        <v>7</v>
      </c>
      <c r="D67" t="s">
        <v>5</v>
      </c>
      <c r="E67" s="9">
        <v>25000</v>
      </c>
      <c r="F67">
        <v>2008</v>
      </c>
    </row>
    <row r="68" spans="1:7" hidden="1">
      <c r="A68" t="s">
        <v>22</v>
      </c>
      <c r="B68" t="str">
        <f t="shared" si="2"/>
        <v>The Roe Foundation_Nevada Policy Research Institute200720000</v>
      </c>
      <c r="C68" t="s">
        <v>7</v>
      </c>
      <c r="D68" t="s">
        <v>5</v>
      </c>
      <c r="E68" s="9">
        <v>20000</v>
      </c>
      <c r="F68">
        <v>2007</v>
      </c>
    </row>
    <row r="69" spans="1:7" hidden="1">
      <c r="A69" t="s">
        <v>22</v>
      </c>
      <c r="B69" t="str">
        <f t="shared" si="2"/>
        <v>The Roe Foundation_Nevada Policy Research Institute200615000</v>
      </c>
      <c r="C69" t="s">
        <v>7</v>
      </c>
      <c r="D69" t="s">
        <v>5</v>
      </c>
      <c r="E69" s="9">
        <v>15000</v>
      </c>
      <c r="F69">
        <v>2006</v>
      </c>
    </row>
    <row r="70" spans="1:7" hidden="1">
      <c r="A70" t="s">
        <v>22</v>
      </c>
      <c r="B70" t="str">
        <f t="shared" si="2"/>
        <v>The Roe Foundation_Nevada Policy Research Institute200515000</v>
      </c>
      <c r="C70" t="s">
        <v>7</v>
      </c>
      <c r="D70" t="s">
        <v>5</v>
      </c>
      <c r="E70" s="9">
        <v>15000</v>
      </c>
      <c r="F70">
        <v>2005</v>
      </c>
    </row>
    <row r="71" spans="1:7" hidden="1">
      <c r="A71" t="s">
        <v>22</v>
      </c>
      <c r="B71" t="str">
        <f t="shared" si="2"/>
        <v>The Roe Foundation_Nevada Policy Research Institute200410000</v>
      </c>
      <c r="C71" t="s">
        <v>7</v>
      </c>
      <c r="D71" t="s">
        <v>5</v>
      </c>
      <c r="E71" s="9">
        <v>10000</v>
      </c>
      <c r="F71">
        <v>2004</v>
      </c>
    </row>
    <row r="72" spans="1:7" hidden="1">
      <c r="A72" t="s">
        <v>22</v>
      </c>
      <c r="B72" t="str">
        <f t="shared" si="2"/>
        <v>The Roe Foundation_Nevada Policy Research Institute200310000</v>
      </c>
      <c r="C72" t="s">
        <v>7</v>
      </c>
      <c r="D72" t="s">
        <v>5</v>
      </c>
      <c r="E72" s="9">
        <v>10000</v>
      </c>
      <c r="F72">
        <v>2003</v>
      </c>
    </row>
    <row r="73" spans="1:7" hidden="1">
      <c r="A73" t="s">
        <v>22</v>
      </c>
      <c r="B73" t="str">
        <f t="shared" si="2"/>
        <v>The Roe Foundation_Nevada Policy Research Institute200210000</v>
      </c>
      <c r="C73" t="s">
        <v>7</v>
      </c>
      <c r="D73" t="s">
        <v>5</v>
      </c>
      <c r="E73" s="9">
        <v>10000</v>
      </c>
      <c r="F73">
        <v>2002</v>
      </c>
    </row>
    <row r="74" spans="1:7" hidden="1">
      <c r="A74" t="s">
        <v>22</v>
      </c>
      <c r="B74" t="str">
        <f t="shared" si="2"/>
        <v>The Roe Foundation_Nevada Policy Research Institute20017500</v>
      </c>
      <c r="C74" t="s">
        <v>7</v>
      </c>
      <c r="D74" t="s">
        <v>5</v>
      </c>
      <c r="E74" s="9">
        <v>7500</v>
      </c>
      <c r="F74">
        <v>2001</v>
      </c>
    </row>
    <row r="75" spans="1:7" hidden="1">
      <c r="A75" t="s">
        <v>22</v>
      </c>
      <c r="B75" t="str">
        <f t="shared" si="2"/>
        <v>The Roe Foundation_Nevada Policy Research Institute20007500</v>
      </c>
      <c r="C75" t="s">
        <v>7</v>
      </c>
      <c r="D75" t="s">
        <v>5</v>
      </c>
      <c r="E75" s="9">
        <v>7500</v>
      </c>
      <c r="F75">
        <v>2000</v>
      </c>
    </row>
    <row r="76" spans="1:7" hidden="1">
      <c r="A76" t="s">
        <v>22</v>
      </c>
      <c r="B76" t="str">
        <f t="shared" si="2"/>
        <v>The Roe Foundation_Nevada Policy Research Institute19995000</v>
      </c>
      <c r="C76" t="s">
        <v>7</v>
      </c>
      <c r="D76" t="s">
        <v>5</v>
      </c>
      <c r="E76" s="9">
        <v>5000</v>
      </c>
      <c r="F76">
        <v>1999</v>
      </c>
    </row>
    <row r="77" spans="1:7" hidden="1">
      <c r="A77" t="s">
        <v>22</v>
      </c>
      <c r="B77" t="str">
        <f t="shared" si="2"/>
        <v>The Roe Foundation_Nevada Policy Research Institute19985000</v>
      </c>
      <c r="C77" t="s">
        <v>7</v>
      </c>
      <c r="D77" t="s">
        <v>5</v>
      </c>
      <c r="E77" s="9">
        <v>5000</v>
      </c>
      <c r="F77">
        <v>1998</v>
      </c>
    </row>
    <row r="78" spans="1:7" hidden="1">
      <c r="A78">
        <v>990</v>
      </c>
      <c r="B78" t="str">
        <f t="shared" si="2"/>
        <v>DonorsTrust_Nevada Policy Research Institute201823300</v>
      </c>
      <c r="C78" t="s">
        <v>27</v>
      </c>
      <c r="D78" t="s">
        <v>5</v>
      </c>
      <c r="E78" s="9">
        <v>23300</v>
      </c>
      <c r="F78">
        <v>2018</v>
      </c>
      <c r="G78" t="s">
        <v>28</v>
      </c>
    </row>
    <row r="79" spans="1:7">
      <c r="A79">
        <v>990</v>
      </c>
      <c r="B79" t="str">
        <f t="shared" si="2"/>
        <v>Charles Koch Institute_Nevada Policy Research Institute201638500</v>
      </c>
      <c r="C79" t="s">
        <v>43</v>
      </c>
      <c r="D79" t="s">
        <v>5</v>
      </c>
      <c r="E79" s="16">
        <v>38500</v>
      </c>
      <c r="F79" s="17">
        <v>2016</v>
      </c>
      <c r="G79" t="s">
        <v>28</v>
      </c>
    </row>
    <row r="80" spans="1:7">
      <c r="A80">
        <v>990</v>
      </c>
      <c r="B80" t="str">
        <f t="shared" si="2"/>
        <v>Charles Koch Institute_Nevada Policy Research Institute201417500</v>
      </c>
      <c r="C80" t="s">
        <v>43</v>
      </c>
      <c r="D80" t="s">
        <v>5</v>
      </c>
      <c r="E80" s="16">
        <v>17500</v>
      </c>
      <c r="F80" s="17">
        <v>2014</v>
      </c>
      <c r="G80" t="s">
        <v>28</v>
      </c>
    </row>
    <row r="81" spans="1:7">
      <c r="A81">
        <v>990</v>
      </c>
      <c r="B81" t="str">
        <f t="shared" si="2"/>
        <v>Charles Koch Institute_Nevada Policy Research Institute201720000</v>
      </c>
      <c r="C81" t="s">
        <v>43</v>
      </c>
      <c r="D81" t="s">
        <v>5</v>
      </c>
      <c r="E81" s="16">
        <v>20000</v>
      </c>
      <c r="F81" s="17">
        <v>2017</v>
      </c>
      <c r="G81" t="s">
        <v>28</v>
      </c>
    </row>
    <row r="82" spans="1:7">
      <c r="A82">
        <v>990</v>
      </c>
      <c r="B82" t="str">
        <f t="shared" si="2"/>
        <v>Charles Koch Institute_Nevada Policy Research Institute20188150</v>
      </c>
      <c r="C82" t="s">
        <v>43</v>
      </c>
      <c r="D82" t="s">
        <v>5</v>
      </c>
      <c r="E82" s="16">
        <v>8150</v>
      </c>
      <c r="F82" s="17">
        <v>2018</v>
      </c>
      <c r="G82" t="s">
        <v>28</v>
      </c>
    </row>
  </sheetData>
  <autoFilter ref="A1:H78" xr:uid="{9DE0D4CF-5D07-7B48-9469-DA09B9E162DC}">
    <filterColumn colId="2">
      <filters>
        <filter val="Charles Koch Institute"/>
      </filters>
    </filterColumn>
    <sortState xmlns:xlrd2="http://schemas.microsoft.com/office/spreadsheetml/2017/richdata2" ref="A2:H63">
      <sortCondition ref="B1:B63"/>
    </sortState>
  </autoFilter>
  <sortState xmlns:xlrd2="http://schemas.microsoft.com/office/spreadsheetml/2017/richdata2" ref="A2:H77">
    <sortCondition ref="C2:C77"/>
    <sortCondition descending="1" ref="F2:F7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4760-0CB5-C441-BBFA-A5AD740A825B}">
  <dimension ref="A1:B14"/>
  <sheetViews>
    <sheetView workbookViewId="0">
      <selection activeCell="B16" sqref="B16"/>
    </sheetView>
  </sheetViews>
  <sheetFormatPr baseColWidth="10" defaultRowHeight="16"/>
  <cols>
    <col min="1" max="1" width="38.5" bestFit="1" customWidth="1"/>
  </cols>
  <sheetData>
    <row r="1" spans="1:2">
      <c r="A1" s="7" t="s">
        <v>0</v>
      </c>
      <c r="B1" s="7" t="s">
        <v>29</v>
      </c>
    </row>
    <row r="2" spans="1:2">
      <c r="A2" t="s">
        <v>26</v>
      </c>
      <c r="B2" t="s">
        <v>30</v>
      </c>
    </row>
    <row r="3" spans="1:2">
      <c r="A3" t="s">
        <v>9</v>
      </c>
      <c r="B3" t="s">
        <v>31</v>
      </c>
    </row>
    <row r="4" spans="1:2">
      <c r="A4" t="s">
        <v>12</v>
      </c>
      <c r="B4" t="s">
        <v>32</v>
      </c>
    </row>
    <row r="5" spans="1:2">
      <c r="A5" t="s">
        <v>4</v>
      </c>
      <c r="B5" t="s">
        <v>33</v>
      </c>
    </row>
    <row r="6" spans="1:2">
      <c r="A6" t="s">
        <v>11</v>
      </c>
      <c r="B6" t="s">
        <v>34</v>
      </c>
    </row>
    <row r="7" spans="1:2">
      <c r="A7" t="s">
        <v>8</v>
      </c>
      <c r="B7" t="s">
        <v>35</v>
      </c>
    </row>
    <row r="8" spans="1:2">
      <c r="A8" t="s">
        <v>6</v>
      </c>
      <c r="B8" t="s">
        <v>36</v>
      </c>
    </row>
    <row r="9" spans="1:2">
      <c r="A9" t="s">
        <v>10</v>
      </c>
      <c r="B9" t="s">
        <v>37</v>
      </c>
    </row>
    <row r="10" spans="1:2">
      <c r="A10" t="s">
        <v>7</v>
      </c>
      <c r="B10" t="s">
        <v>38</v>
      </c>
    </row>
    <row r="11" spans="1:2">
      <c r="A11" t="s">
        <v>27</v>
      </c>
      <c r="B11" t="s">
        <v>39</v>
      </c>
    </row>
    <row r="12" spans="1:2">
      <c r="A12" t="s">
        <v>42</v>
      </c>
      <c r="B12" t="s">
        <v>45</v>
      </c>
    </row>
    <row r="13" spans="1:2">
      <c r="A13" t="s">
        <v>43</v>
      </c>
      <c r="B13" t="s">
        <v>45</v>
      </c>
    </row>
    <row r="14" spans="1:2">
      <c r="A14" t="s">
        <v>44</v>
      </c>
      <c r="B1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>GoAuto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2016-06-07T23:56:10Z</dcterms:created>
  <dcterms:modified xsi:type="dcterms:W3CDTF">2020-06-29T22:14:22Z</dcterms:modified>
</cp:coreProperties>
</file>