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ate1904="1"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P-R/Pacific Research Institute/"/>
    </mc:Choice>
  </mc:AlternateContent>
  <xr:revisionPtr revIDLastSave="0" documentId="13_ncr:1_{D4896986-6AA6-D645-92CD-E5D7543D370D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Data!$A$1:$H$509</definedName>
    <definedName name="_xlnm._FilterDatabase" localSheetId="2" hidden="1">Resources!$A$1:$B$555</definedName>
  </definedNames>
  <calcPr calcId="191029"/>
  <pivotCaches>
    <pivotCache cacheId="81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65" i="1" l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464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26" i="1"/>
  <c r="C21" i="2" l="1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B395" i="1"/>
  <c r="B394" i="1"/>
  <c r="B392" i="1"/>
  <c r="B393" i="1"/>
  <c r="B391" i="1"/>
  <c r="B328" i="1"/>
  <c r="B270" i="1"/>
  <c r="B269" i="1"/>
  <c r="B268" i="1"/>
  <c r="B267" i="1"/>
  <c r="B264" i="1"/>
  <c r="B265" i="1"/>
  <c r="B266" i="1"/>
  <c r="B262" i="1"/>
  <c r="B263" i="1"/>
  <c r="B157" i="1"/>
  <c r="B147" i="1"/>
  <c r="B105" i="1" l="1"/>
  <c r="B3" i="1"/>
  <c r="C19" i="2" l="1"/>
  <c r="C20" i="2"/>
  <c r="B420" i="1"/>
  <c r="B421" i="1"/>
  <c r="B422" i="1"/>
  <c r="B374" i="1"/>
  <c r="B363" i="1"/>
  <c r="B351" i="1"/>
  <c r="B352" i="1"/>
  <c r="B345" i="1"/>
  <c r="B346" i="1"/>
  <c r="B320" i="1"/>
  <c r="B284" i="1"/>
  <c r="B285" i="1"/>
  <c r="B287" i="1"/>
  <c r="B286" i="1"/>
  <c r="B288" i="1"/>
  <c r="B261" i="1"/>
  <c r="B260" i="1"/>
  <c r="B256" i="1"/>
  <c r="B257" i="1"/>
  <c r="B258" i="1"/>
  <c r="B259" i="1"/>
  <c r="B225" i="1"/>
  <c r="B223" i="1"/>
  <c r="B224" i="1"/>
  <c r="B193" i="1"/>
  <c r="B218" i="1"/>
  <c r="B219" i="1"/>
  <c r="B220" i="1"/>
  <c r="B221" i="1"/>
  <c r="B222" i="1"/>
  <c r="B211" i="1"/>
  <c r="B212" i="1"/>
  <c r="B213" i="1"/>
  <c r="B214" i="1"/>
  <c r="B191" i="1"/>
  <c r="B319" i="1"/>
  <c r="B321" i="1"/>
  <c r="B322" i="1"/>
  <c r="B323" i="1"/>
  <c r="B138" i="1"/>
  <c r="B137" i="1"/>
  <c r="B136" i="1"/>
  <c r="B135" i="1"/>
  <c r="B120" i="1"/>
  <c r="B81" i="1"/>
  <c r="B82" i="1"/>
  <c r="B83" i="1"/>
  <c r="B57" i="1"/>
  <c r="B58" i="1"/>
  <c r="B59" i="1"/>
  <c r="B60" i="1"/>
  <c r="B61" i="1"/>
  <c r="B62" i="1"/>
  <c r="B63" i="1"/>
  <c r="B64" i="1"/>
  <c r="B65" i="1"/>
  <c r="B66" i="1"/>
  <c r="B67" i="1"/>
  <c r="B68" i="1"/>
  <c r="B49" i="1"/>
  <c r="B50" i="1"/>
  <c r="B51" i="1"/>
  <c r="B52" i="1"/>
  <c r="B53" i="1"/>
  <c r="B54" i="1"/>
  <c r="B55" i="1"/>
  <c r="B56" i="1"/>
  <c r="B36" i="1"/>
  <c r="B37" i="1"/>
  <c r="B38" i="1"/>
  <c r="B39" i="1"/>
  <c r="B17" i="1"/>
  <c r="B16" i="1"/>
  <c r="B2" i="1"/>
  <c r="C9" i="2" l="1"/>
  <c r="C10" i="2"/>
  <c r="C11" i="2"/>
  <c r="C12" i="2"/>
  <c r="C13" i="2"/>
  <c r="C14" i="2"/>
  <c r="C15" i="2"/>
  <c r="C16" i="2"/>
  <c r="C17" i="2"/>
  <c r="C18" i="2"/>
  <c r="C8" i="2"/>
  <c r="B362" i="1"/>
  <c r="B178" i="1"/>
  <c r="B318" i="1"/>
  <c r="B145" i="1"/>
  <c r="B361" i="1"/>
  <c r="B134" i="1"/>
  <c r="B210" i="1"/>
  <c r="B15" i="1"/>
  <c r="B255" i="1"/>
  <c r="B177" i="1"/>
  <c r="B80" i="1"/>
  <c r="B419" i="1"/>
  <c r="B418" i="1"/>
  <c r="B283" i="1"/>
  <c r="B344" i="1"/>
  <c r="B156" i="1"/>
  <c r="B190" i="1"/>
  <c r="B35" i="1"/>
  <c r="B104" i="1"/>
  <c r="B327" i="1"/>
  <c r="B326" i="1"/>
  <c r="B390" i="1"/>
  <c r="B90" i="1"/>
  <c r="B91" i="1"/>
  <c r="B92" i="1"/>
  <c r="B89" i="1"/>
  <c r="B317" i="1"/>
  <c r="B192" i="1"/>
  <c r="B144" i="1"/>
  <c r="B14" i="1"/>
  <c r="B79" i="1"/>
  <c r="B133" i="1"/>
  <c r="B155" i="1"/>
  <c r="B209" i="1"/>
  <c r="B88" i="1"/>
  <c r="B282" i="1"/>
  <c r="B280" i="1"/>
  <c r="B281" i="1"/>
  <c r="B254" i="1"/>
  <c r="B343" i="1"/>
  <c r="B360" i="1"/>
  <c r="B417" i="1"/>
  <c r="B103" i="1"/>
  <c r="B176" i="1"/>
  <c r="B189" i="1"/>
  <c r="B34" i="1"/>
  <c r="B316" i="1"/>
  <c r="B48" i="1"/>
  <c r="B78" i="1"/>
  <c r="B87" i="1"/>
  <c r="B102" i="1"/>
  <c r="B143" i="1"/>
  <c r="B132" i="1"/>
  <c r="B208" i="1"/>
  <c r="B217" i="1"/>
  <c r="B119" i="1"/>
  <c r="B253" i="1"/>
  <c r="B278" i="1"/>
  <c r="B279" i="1"/>
  <c r="B325" i="1"/>
  <c r="B342" i="1"/>
  <c r="B416" i="1"/>
  <c r="B388" i="1"/>
  <c r="B389" i="1"/>
  <c r="B175" i="1"/>
  <c r="B188" i="1"/>
  <c r="B33" i="1"/>
  <c r="B314" i="1"/>
  <c r="B315" i="1"/>
  <c r="B13" i="1"/>
  <c r="B77" i="1"/>
  <c r="B86" i="1"/>
  <c r="B101" i="1"/>
  <c r="B116" i="1"/>
  <c r="B131" i="1"/>
  <c r="B142" i="1"/>
  <c r="B207" i="1"/>
  <c r="B216" i="1"/>
  <c r="B252" i="1"/>
  <c r="B275" i="1"/>
  <c r="B276" i="1"/>
  <c r="B277" i="1"/>
  <c r="B341" i="1"/>
  <c r="B359" i="1"/>
  <c r="B415" i="1"/>
  <c r="B386" i="1"/>
  <c r="B387" i="1"/>
  <c r="B32" i="1"/>
  <c r="B187" i="1"/>
  <c r="B312" i="1"/>
  <c r="B313" i="1"/>
  <c r="B12" i="1"/>
  <c r="B28" i="1"/>
  <c r="B47" i="1"/>
  <c r="B76" i="1"/>
  <c r="B85" i="1"/>
  <c r="B100" i="1"/>
  <c r="B115" i="1"/>
  <c r="B130" i="1"/>
  <c r="B141" i="1"/>
  <c r="B206" i="1"/>
  <c r="B215" i="1"/>
  <c r="B251" i="1"/>
  <c r="B340" i="1"/>
  <c r="B358" i="1"/>
  <c r="B414" i="1"/>
  <c r="B385" i="1"/>
  <c r="B31" i="1"/>
  <c r="B311" i="1"/>
  <c r="B310" i="1"/>
  <c r="B185" i="1"/>
  <c r="B186" i="1"/>
  <c r="B373" i="1"/>
  <c r="B11" i="1"/>
  <c r="B27" i="1"/>
  <c r="B46" i="1"/>
  <c r="B75" i="1"/>
  <c r="B84" i="1"/>
  <c r="B99" i="1"/>
  <c r="B114" i="1"/>
  <c r="B129" i="1"/>
  <c r="B140" i="1"/>
  <c r="B250" i="1"/>
  <c r="B274" i="1"/>
  <c r="B324" i="1"/>
  <c r="B339" i="1"/>
  <c r="B357" i="1"/>
  <c r="B372" i="1"/>
  <c r="B309" i="1"/>
  <c r="B308" i="1"/>
  <c r="B412" i="1"/>
  <c r="B413" i="1"/>
  <c r="B383" i="1"/>
  <c r="B384" i="1"/>
  <c r="B30" i="1"/>
  <c r="B118" i="1"/>
  <c r="B184" i="1"/>
  <c r="B10" i="1"/>
  <c r="B26" i="1"/>
  <c r="B45" i="1"/>
  <c r="B74" i="1"/>
  <c r="B113" i="1"/>
  <c r="B128" i="1"/>
  <c r="B205" i="1"/>
  <c r="B249" i="1"/>
  <c r="B273" i="1"/>
  <c r="B337" i="1"/>
  <c r="B338" i="1"/>
  <c r="B350" i="1"/>
  <c r="B356" i="1"/>
  <c r="B371" i="1"/>
  <c r="B411" i="1"/>
  <c r="B381" i="1"/>
  <c r="B382" i="1"/>
  <c r="B29" i="1"/>
  <c r="B139" i="1"/>
  <c r="B183" i="1"/>
  <c r="B9" i="1"/>
  <c r="B25" i="1"/>
  <c r="B73" i="1"/>
  <c r="B112" i="1"/>
  <c r="B127" i="1"/>
  <c r="B154" i="1"/>
  <c r="B160" i="1"/>
  <c r="B204" i="1"/>
  <c r="B248" i="1"/>
  <c r="B336" i="1"/>
  <c r="B349" i="1"/>
  <c r="B355" i="1"/>
  <c r="B370" i="1"/>
  <c r="B306" i="1"/>
  <c r="B307" i="1"/>
  <c r="B410" i="1"/>
  <c r="B379" i="1"/>
  <c r="B380" i="1"/>
  <c r="B182" i="1"/>
  <c r="B8" i="1"/>
  <c r="B24" i="1"/>
  <c r="B44" i="1"/>
  <c r="B72" i="1"/>
  <c r="B110" i="1"/>
  <c r="B111" i="1"/>
  <c r="B153" i="1"/>
  <c r="B203" i="1"/>
  <c r="B247" i="1"/>
  <c r="B272" i="1"/>
  <c r="B335" i="1"/>
  <c r="B348" i="1"/>
  <c r="B354" i="1"/>
  <c r="B369" i="1"/>
  <c r="B305" i="1"/>
  <c r="B409" i="1"/>
  <c r="B408" i="1"/>
  <c r="B407" i="1"/>
  <c r="B378" i="1"/>
  <c r="B181" i="1"/>
  <c r="B7" i="1"/>
  <c r="B6" i="1"/>
  <c r="B23" i="1"/>
  <c r="B71" i="1"/>
  <c r="B98" i="1"/>
  <c r="B109" i="1"/>
  <c r="B126" i="1"/>
  <c r="B152" i="1"/>
  <c r="B202" i="1"/>
  <c r="B246" i="1"/>
  <c r="B271" i="1"/>
  <c r="B368" i="1"/>
  <c r="B347" i="1"/>
  <c r="B304" i="1"/>
  <c r="B406" i="1"/>
  <c r="B376" i="1"/>
  <c r="B377" i="1"/>
  <c r="B180" i="1"/>
  <c r="B22" i="1"/>
  <c r="B5" i="1"/>
  <c r="B43" i="1"/>
  <c r="B70" i="1"/>
  <c r="B97" i="1"/>
  <c r="B107" i="1"/>
  <c r="B108" i="1"/>
  <c r="B125" i="1"/>
  <c r="B174" i="1"/>
  <c r="B151" i="1"/>
  <c r="B201" i="1"/>
  <c r="B245" i="1"/>
  <c r="B367" i="1"/>
  <c r="B334" i="1"/>
  <c r="B333" i="1"/>
  <c r="B303" i="1"/>
  <c r="B405" i="1"/>
  <c r="B404" i="1"/>
  <c r="B375" i="1"/>
  <c r="B117" i="1"/>
  <c r="B179" i="1"/>
  <c r="B4" i="1"/>
  <c r="B21" i="1"/>
  <c r="B69" i="1"/>
  <c r="B106" i="1"/>
  <c r="B124" i="1"/>
  <c r="B150" i="1"/>
  <c r="B200" i="1"/>
  <c r="B244" i="1"/>
  <c r="B366" i="1"/>
  <c r="B332" i="1"/>
  <c r="B353" i="1"/>
  <c r="B401" i="1"/>
  <c r="B402" i="1"/>
  <c r="B403" i="1"/>
  <c r="B400" i="1"/>
  <c r="B20" i="1"/>
  <c r="B42" i="1"/>
  <c r="B123" i="1"/>
  <c r="B173" i="1"/>
  <c r="B172" i="1"/>
  <c r="B149" i="1"/>
  <c r="B199" i="1"/>
  <c r="B243" i="1"/>
  <c r="B331" i="1"/>
  <c r="B365" i="1"/>
  <c r="B399" i="1"/>
  <c r="B302" i="1"/>
  <c r="B19" i="1"/>
  <c r="B95" i="1"/>
  <c r="B96" i="1"/>
  <c r="B122" i="1"/>
  <c r="B170" i="1"/>
  <c r="B171" i="1"/>
  <c r="B148" i="1"/>
  <c r="B159" i="1"/>
  <c r="B198" i="1"/>
  <c r="B242" i="1"/>
  <c r="B330" i="1"/>
  <c r="B301" i="1"/>
  <c r="B398" i="1"/>
  <c r="B397" i="1"/>
  <c r="B18" i="1"/>
  <c r="B41" i="1"/>
  <c r="B121" i="1"/>
  <c r="B169" i="1"/>
  <c r="B168" i="1"/>
  <c r="B158" i="1"/>
  <c r="B197" i="1"/>
  <c r="B241" i="1"/>
  <c r="B329" i="1"/>
  <c r="B299" i="1"/>
  <c r="B300" i="1"/>
  <c r="B364" i="1"/>
  <c r="B396" i="1"/>
  <c r="B94" i="1"/>
  <c r="B167" i="1"/>
  <c r="B196" i="1"/>
  <c r="B240" i="1"/>
  <c r="B297" i="1"/>
  <c r="B298" i="1"/>
  <c r="B40" i="1"/>
  <c r="B93" i="1"/>
  <c r="B166" i="1"/>
  <c r="B195" i="1"/>
  <c r="B194" i="1"/>
  <c r="B239" i="1"/>
  <c r="B296" i="1"/>
  <c r="B165" i="1"/>
  <c r="B238" i="1"/>
  <c r="B164" i="1"/>
  <c r="B237" i="1"/>
  <c r="B295" i="1"/>
  <c r="B236" i="1"/>
  <c r="B235" i="1"/>
  <c r="B234" i="1"/>
  <c r="B233" i="1"/>
  <c r="B232" i="1"/>
  <c r="B231" i="1"/>
  <c r="B293" i="1"/>
  <c r="B294" i="1"/>
  <c r="B163" i="1"/>
  <c r="B230" i="1"/>
  <c r="B292" i="1"/>
  <c r="B162" i="1"/>
  <c r="B229" i="1"/>
  <c r="B291" i="1"/>
  <c r="B228" i="1"/>
  <c r="B290" i="1"/>
  <c r="B161" i="1"/>
  <c r="B227" i="1"/>
  <c r="B226" i="1"/>
  <c r="B146" i="1"/>
</calcChain>
</file>

<file path=xl/sharedStrings.xml><?xml version="1.0" encoding="utf-8"?>
<sst xmlns="http://schemas.openxmlformats.org/spreadsheetml/2006/main" count="1683" uniqueCount="107">
  <si>
    <t>donor_name</t>
  </si>
  <si>
    <t>recipient_name</t>
  </si>
  <si>
    <t>contribution</t>
  </si>
  <si>
    <t>year</t>
  </si>
  <si>
    <t>Holman Foundation</t>
  </si>
  <si>
    <t>Pacific Research Institute for Public Policy</t>
  </si>
  <si>
    <t>DonorsTrust</t>
  </si>
  <si>
    <t>The Weiler Foundation</t>
  </si>
  <si>
    <t>John William Pope Foundation</t>
  </si>
  <si>
    <t>Charles G. Koch Charitable Foundation</t>
  </si>
  <si>
    <t>The Lynde and Harry Bradley Foundation</t>
  </si>
  <si>
    <t>Hickory Foundation</t>
  </si>
  <si>
    <t>Philip M. McKenna Foundation</t>
  </si>
  <si>
    <t>Aequus Institute</t>
  </si>
  <si>
    <t>Sarah Scaife Foundation</t>
  </si>
  <si>
    <t>Chase Foundation of Virginia</t>
  </si>
  <si>
    <t>William H. Donner Foundation</t>
  </si>
  <si>
    <t>Searle Freedom Trust</t>
  </si>
  <si>
    <t>The Roe Foundation</t>
  </si>
  <si>
    <t>Jaquelin Hume Foundation</t>
  </si>
  <si>
    <t>Claude R. Lambe Charitable Foundation</t>
  </si>
  <si>
    <t>Lovett and Ruth Peters Foundation</t>
  </si>
  <si>
    <t>Barney Family Foundation</t>
  </si>
  <si>
    <t>Earhart Foundation</t>
  </si>
  <si>
    <t>The Randolph Foundation</t>
  </si>
  <si>
    <t>William E. Simon Foundation</t>
  </si>
  <si>
    <t>Donors Capital Fund</t>
  </si>
  <si>
    <t>National Christian Charitable Foundation</t>
  </si>
  <si>
    <t>Castle Rock Foundation</t>
  </si>
  <si>
    <t>PhRMA</t>
  </si>
  <si>
    <t>Heartland Institute</t>
  </si>
  <si>
    <t>Exxon Mobil</t>
  </si>
  <si>
    <t>Arthur N. Rupe Foundation</t>
  </si>
  <si>
    <t>Armstrong Foundation</t>
  </si>
  <si>
    <t>Walton Family Foundation</t>
  </si>
  <si>
    <t>Friedman Foundation For Educational Choice</t>
  </si>
  <si>
    <t>The Shelby Cullom Davis Foundation</t>
  </si>
  <si>
    <t>JM Foundation</t>
  </si>
  <si>
    <t>John M. Olin Foundation</t>
  </si>
  <si>
    <t>David H. Koch Charitable Foundation</t>
  </si>
  <si>
    <t>Grand Total</t>
  </si>
  <si>
    <t>Total</t>
  </si>
  <si>
    <t>Sum of contribution</t>
  </si>
  <si>
    <t>Pacific Research Institute Funding</t>
  </si>
  <si>
    <t>Data retrieved</t>
  </si>
  <si>
    <t>desmogblog.com/pacific-research-institute</t>
  </si>
  <si>
    <t>verified</t>
  </si>
  <si>
    <t>transaction_id</t>
  </si>
  <si>
    <t>data_source</t>
  </si>
  <si>
    <t>CT2017</t>
  </si>
  <si>
    <t>Donor &amp; Year</t>
  </si>
  <si>
    <t>Click on donor name to expand funding by year</t>
  </si>
  <si>
    <t>Resource URL</t>
  </si>
  <si>
    <t>Org</t>
  </si>
  <si>
    <t/>
  </si>
  <si>
    <t>https://www.desmogblog.com/who-donors-trust</t>
  </si>
  <si>
    <t>http://www.sourcewatch.org/index.php/John_William_Pope_Foundation</t>
  </si>
  <si>
    <t>http://www.sourcewatch.org/index.php/Lynde_and_Harry_Bradley_Foundation</t>
  </si>
  <si>
    <t>http://www.sourcewatch.org/index.php/Philip_M._McKenna_Foundation</t>
  </si>
  <si>
    <t>http://www.sourcewatch.org/index.php/Aequus_Foundation</t>
  </si>
  <si>
    <t>http://www.sourcewatch.org/index.php/Scaife_Foundations</t>
  </si>
  <si>
    <t>http://www.sourcewatch.org/index.php/Chase_Foundation_of_Virginia</t>
  </si>
  <si>
    <t>http://www.sourcewatch.org/index.php/William_H._Donner_Foundation</t>
  </si>
  <si>
    <t>http://www.sourcewatch.org/index.php/Searle_Freedom_Trust</t>
  </si>
  <si>
    <t>http://www.sourcewatch.org/index.php/Roe_Foundation</t>
  </si>
  <si>
    <t>http://www.sourcewatch.org/index.php/Jaquelin_Hume_Foundation</t>
  </si>
  <si>
    <t>https://www.desmogblog.com/koch-family-foundations</t>
  </si>
  <si>
    <t>http://www.sourcewatch.org/index.php/Earhart_Foundation</t>
  </si>
  <si>
    <t>http://www.sourcewatch.org/index.php/Randolph_Foundation</t>
  </si>
  <si>
    <t>http://www.sourcewatch.org/index.php/William_E._Simon_Foundation</t>
  </si>
  <si>
    <t>https://www.desmogblog.com/donors-capital-fund</t>
  </si>
  <si>
    <t>http://www.sourcewatch.org/index.php/Castle_Rock_Foundation</t>
  </si>
  <si>
    <t>http://www.sourcewatch.org/index.php/Pharmaceutical_Research_and_Manufacturers_of_America</t>
  </si>
  <si>
    <t>https://www.desmogblog.com/heartland-institute</t>
  </si>
  <si>
    <t>http://www.sourcewatch.org/index.php/Walton_Family_Foundation</t>
  </si>
  <si>
    <t>http://www.sourcewatch.org/index.php/Friedman_Foundation_for_Educational_Choice</t>
  </si>
  <si>
    <t>http://www.sourcewatch.org/index.php/Shelby_Cullom_Davis_Foundation</t>
  </si>
  <si>
    <t>http://www.sourcewatch.org/index.php/JM_Foundation</t>
  </si>
  <si>
    <t>http://www.sourcewatch.org/index.php/John_M._Olin_Foundation</t>
  </si>
  <si>
    <t>https://www.desmogblog.com/exxonmobil-funding-climate-science-denial</t>
  </si>
  <si>
    <t>Adolph Coors Foundation</t>
  </si>
  <si>
    <t>added</t>
  </si>
  <si>
    <t>Charles &amp; Ann Johnson Foundation</t>
  </si>
  <si>
    <t>Charles D and Frances K Field Fund</t>
  </si>
  <si>
    <t>Diana Davis Spencer Foundation</t>
  </si>
  <si>
    <t>Heritage Foundation</t>
  </si>
  <si>
    <t>PG Beil Foundation</t>
  </si>
  <si>
    <t>Pierre F and Enid Goodrich Foundation</t>
  </si>
  <si>
    <t>Richard Seth Staley Educational Foundation</t>
  </si>
  <si>
    <t>The TWS Foundation</t>
  </si>
  <si>
    <t>Thomas W Smith Foundation</t>
  </si>
  <si>
    <t>https://www.desmogblog.com/heritage-foundation</t>
  </si>
  <si>
    <t>Greenpeace Web Archive</t>
  </si>
  <si>
    <t>DonorsTrust_Pacific Research Institute for Public Policy2015500</t>
  </si>
  <si>
    <t>Schwab Charitable Fund</t>
  </si>
  <si>
    <t>State Policy Network</t>
  </si>
  <si>
    <t>notes</t>
  </si>
  <si>
    <t>125K in grants payable section</t>
  </si>
  <si>
    <t>https://www.sourcewatch.org/index.php/Lovett_%26_Ruth_Peters_Foundation</t>
  </si>
  <si>
    <t>https://www.sourcewatch.org/index.php/National_Christian_Foundation</t>
  </si>
  <si>
    <t>https://www.sourcewatch.org/index.php/Adolph_Coors_Foundation</t>
  </si>
  <si>
    <t>https://www.desmogblog.com/state-policy-network</t>
  </si>
  <si>
    <t>CT2019</t>
  </si>
  <si>
    <t>N/A</t>
  </si>
  <si>
    <t>Koch Funding</t>
  </si>
  <si>
    <t>Year</t>
  </si>
  <si>
    <t>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</si>
</sst>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&quot;$&quot;#,##0"/>
  </numFmts>
  <fonts count="1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2" fillId="0" borderId="0" xfId="0" applyFont="1"/>
    <xf numFmtId="15" fontId="2" fillId="0" borderId="0" xfId="0" applyNumberFormat="1" applyFont="1"/>
    <xf numFmtId="0" fontId="3" fillId="0" borderId="0" xfId="1" applyFont="1"/>
    <xf numFmtId="0" fontId="5" fillId="0" borderId="0" xfId="0" applyFont="1"/>
    <xf numFmtId="165" fontId="5" fillId="0" borderId="0" xfId="0" applyNumberFormat="1" applyFont="1"/>
    <xf numFmtId="165" fontId="0" fillId="0" borderId="0" xfId="0" applyNumberFormat="1"/>
    <xf numFmtId="0" fontId="7" fillId="0" borderId="0" xfId="0" applyFont="1"/>
    <xf numFmtId="165" fontId="7" fillId="0" borderId="0" xfId="0" applyNumberFormat="1" applyFont="1"/>
    <xf numFmtId="0" fontId="6" fillId="0" borderId="0" xfId="0" applyFont="1"/>
    <xf numFmtId="0" fontId="6" fillId="2" borderId="0" xfId="0" applyFont="1" applyFill="1"/>
    <xf numFmtId="0" fontId="9" fillId="3" borderId="0" xfId="0" applyFont="1" applyFill="1"/>
    <xf numFmtId="0" fontId="0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165" fontId="10" fillId="0" borderId="0" xfId="0" applyNumberFormat="1" applyFont="1"/>
    <xf numFmtId="0" fontId="11" fillId="0" borderId="0" xfId="0" applyFont="1"/>
    <xf numFmtId="165" fontId="0" fillId="0" borderId="0" xfId="0" applyNumberFormat="1" applyAlignment="1">
      <alignment horizontal="right"/>
    </xf>
    <xf numFmtId="0" fontId="8" fillId="0" borderId="0" xfId="0" applyFont="1" applyFill="1" applyAlignment="1"/>
    <xf numFmtId="0" fontId="0" fillId="0" borderId="0" xfId="0" applyAlignment="1"/>
    <xf numFmtId="0" fontId="6" fillId="0" borderId="0" xfId="0" applyFont="1" applyFill="1"/>
    <xf numFmtId="0" fontId="12" fillId="0" borderId="0" xfId="0" applyFont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5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2531.713900578703" createdVersion="6" refreshedVersion="6" minRefreshableVersion="3" recordCount="522" xr:uid="{A8EDE11D-BF86-B14C-A303-976B30982D25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51">
        <s v="Adolph Coors Foundation"/>
        <s v="Aequus Institute"/>
        <s v="Armstrong Foundation"/>
        <s v="Arthur N. Rupe Foundation"/>
        <s v="Barney Family Foundation"/>
        <s v="Castle Rock Foundation"/>
        <s v="Charles &amp; Ann Johnson Foundation"/>
        <s v="Charles D and Frances K Field Fund"/>
        <s v="Chase Foundation of Virginia"/>
        <s v="Diana Davis Spencer Foundation"/>
        <s v="Donors Capital Fund"/>
        <s v="Earhart Foundation"/>
        <s v="Exxon Mobil"/>
        <s v="Friedman Foundation For Educational Choice"/>
        <s v="Heartland Institute"/>
        <s v="Heritage Foundation"/>
        <s v="Hickory Foundation"/>
        <s v="Holman Foundation"/>
        <s v="Jaquelin Hume Foundation"/>
        <s v="JM Foundation"/>
        <s v="John M. Olin Foundation"/>
        <s v="John William Pope Foundation"/>
        <s v="Lovett and Ruth Peters Foundation"/>
        <s v="National Christian Charitable Foundation"/>
        <s v="PG Beil Foundation"/>
        <s v="Philip M. McKenna Foundation"/>
        <s v="PhRMA"/>
        <s v="Pierre F and Enid Goodrich Foundation"/>
        <s v="Richard Seth Staley Educational Foundation"/>
        <s v="Sarah Scaife Foundation"/>
        <s v="Schwab Charitable Fund"/>
        <s v="Searle Freedom Trust"/>
        <s v="State Policy Network"/>
        <s v="The Lynde and Harry Bradley Foundation"/>
        <s v="The Randolph Foundation"/>
        <s v="The Roe Foundation"/>
        <s v="The Shelby Cullom Davis Foundation"/>
        <s v="The TWS Foundation"/>
        <s v="The Weiler Foundation"/>
        <s v="Thomas W Smith Foundation"/>
        <s v="Walton Family Foundation"/>
        <s v="William E. Simon Foundation"/>
        <s v="William H. Donner Foundation"/>
        <m/>
        <s v="Charles G. Koch Charitable Foundation"/>
        <s v="Claude R. Lambe Charitable Foundation"/>
        <s v="David H. Koch Charitable Foundation"/>
        <s v="DonorsTrust"/>
        <s v="Ruth &amp; Lovett Peters Foundation" u="1"/>
        <s v="Schaw Charitable Fund" u="1"/>
        <s v="Ruth &amp;amp; Lovett Peters Foundation" u="1"/>
      </sharedItems>
    </cacheField>
    <cacheField name="recipient_name" numFmtId="0">
      <sharedItems containsBlank="1"/>
    </cacheField>
    <cacheField name="contribution" numFmtId="165">
      <sharedItems containsString="0" containsBlank="1" containsNumber="1" containsInteger="1" minValue="500" maxValue="550000"/>
    </cacheField>
    <cacheField name="year" numFmtId="0">
      <sharedItems containsString="0" containsBlank="1" containsNumber="1" containsInteger="1" minValue="1985" maxValue="2018" count="35">
        <n v="2015"/>
        <n v="2017"/>
        <n v="2001"/>
        <n v="2002"/>
        <n v="2003"/>
        <n v="2004"/>
        <n v="2005"/>
        <n v="2006"/>
        <n v="2007"/>
        <n v="2008"/>
        <n v="2009"/>
        <n v="2011"/>
        <n v="2012"/>
        <n v="2014"/>
        <n v="1998"/>
        <n v="1999"/>
        <n v="2000"/>
        <n v="2010"/>
        <n v="2013"/>
        <n v="2016"/>
        <n v="1996"/>
        <n v="1997"/>
        <n v="1986"/>
        <n v="1988"/>
        <n v="1989"/>
        <n v="1994"/>
        <n v="1995"/>
        <n v="1985"/>
        <n v="1987"/>
        <n v="1990"/>
        <n v="1991"/>
        <n v="1992"/>
        <n v="1993"/>
        <m/>
        <n v="2018"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2">
  <r>
    <n v="990"/>
    <s v="Adolph Coors Foundation_Pacific Research Institute for Public Policy201525000"/>
    <x v="0"/>
    <s v="Pacific Research Institute for Public Policy"/>
    <n v="25000"/>
    <x v="0"/>
    <s v="added"/>
  </r>
  <r>
    <n v="990"/>
    <s v="Adolph Coors Foundation_Pacific Research Institute for Public Policy201735000"/>
    <x v="0"/>
    <s v="Pacific Research Institute for Public Policy"/>
    <n v="35000"/>
    <x v="1"/>
    <s v="added"/>
  </r>
  <r>
    <s v="CT2017"/>
    <s v="Aequus Institute_Pacific Research Institute for Public Policy20015000"/>
    <x v="1"/>
    <s v="Pacific Research Institute for Public Policy"/>
    <n v="5000"/>
    <x v="2"/>
    <m/>
  </r>
  <r>
    <s v="CT2017"/>
    <s v="Aequus Institute_Pacific Research Institute for Public Policy20025000"/>
    <x v="1"/>
    <s v="Pacific Research Institute for Public Policy"/>
    <n v="5000"/>
    <x v="3"/>
    <m/>
  </r>
  <r>
    <s v="CT2017"/>
    <s v="Aequus Institute_Pacific Research Institute for Public Policy20032500"/>
    <x v="1"/>
    <s v="Pacific Research Institute for Public Policy"/>
    <n v="2500"/>
    <x v="4"/>
    <m/>
  </r>
  <r>
    <s v="CT2017"/>
    <s v="Aequus Institute_Pacific Research Institute for Public Policy20035000"/>
    <x v="1"/>
    <s v="Pacific Research Institute for Public Policy"/>
    <n v="5000"/>
    <x v="4"/>
    <m/>
  </r>
  <r>
    <s v="CT2017"/>
    <s v="Aequus Institute_Pacific Research Institute for Public Policy20042500"/>
    <x v="1"/>
    <s v="Pacific Research Institute for Public Policy"/>
    <n v="2500"/>
    <x v="5"/>
    <m/>
  </r>
  <r>
    <s v="CT2017"/>
    <s v="Aequus Institute_Pacific Research Institute for Public Policy20052500"/>
    <x v="1"/>
    <s v="Pacific Research Institute for Public Policy"/>
    <n v="2500"/>
    <x v="6"/>
    <m/>
  </r>
  <r>
    <s v="CT2017"/>
    <s v="Aequus Institute_Pacific Research Institute for Public Policy20062500"/>
    <x v="1"/>
    <s v="Pacific Research Institute for Public Policy"/>
    <n v="2500"/>
    <x v="7"/>
    <m/>
  </r>
  <r>
    <s v="CT2017"/>
    <s v="Aequus Institute_Pacific Research Institute for Public Policy20072500"/>
    <x v="1"/>
    <s v="Pacific Research Institute for Public Policy"/>
    <n v="2500"/>
    <x v="8"/>
    <m/>
  </r>
  <r>
    <s v="CT2017"/>
    <s v="Aequus Institute_Pacific Research Institute for Public Policy20081500"/>
    <x v="1"/>
    <s v="Pacific Research Institute for Public Policy"/>
    <n v="1500"/>
    <x v="9"/>
    <m/>
  </r>
  <r>
    <s v="CT2017"/>
    <s v="Aequus Institute_Pacific Research Institute for Public Policy20091000"/>
    <x v="1"/>
    <s v="Pacific Research Institute for Public Policy"/>
    <n v="1000"/>
    <x v="10"/>
    <m/>
  </r>
  <r>
    <s v="CT2017"/>
    <s v="Aequus Institute_Pacific Research Institute for Public Policy20111000"/>
    <x v="1"/>
    <s v="Pacific Research Institute for Public Policy"/>
    <n v="1000"/>
    <x v="11"/>
    <m/>
  </r>
  <r>
    <s v="CT2017"/>
    <s v="Aequus Institute_Pacific Research Institute for Public Policy20121000"/>
    <x v="1"/>
    <s v="Pacific Research Institute for Public Policy"/>
    <n v="1000"/>
    <x v="12"/>
    <m/>
  </r>
  <r>
    <n v="990"/>
    <s v="Aequus Institute_Pacific Research Institute for Public Policy20145000"/>
    <x v="1"/>
    <s v="Pacific Research Institute for Public Policy"/>
    <n v="5000"/>
    <x v="13"/>
    <s v="added"/>
  </r>
  <r>
    <n v="990"/>
    <s v="Aequus Institute_Pacific Research Institute for Public Policy201513624"/>
    <x v="1"/>
    <s v="Pacific Research Institute for Public Policy"/>
    <n v="13624"/>
    <x v="0"/>
    <s v="added"/>
  </r>
  <r>
    <s v="CT2017"/>
    <s v="Armstrong Foundation_Pacific Research Institute for Public Policy19985000"/>
    <x v="2"/>
    <s v="Pacific Research Institute for Public Policy"/>
    <n v="5000"/>
    <x v="14"/>
    <m/>
  </r>
  <r>
    <s v="CT2017"/>
    <s v="Armstrong Foundation_Pacific Research Institute for Public Policy19997500"/>
    <x v="2"/>
    <s v="Pacific Research Institute for Public Policy"/>
    <n v="7500"/>
    <x v="15"/>
    <m/>
  </r>
  <r>
    <s v="CT2017"/>
    <s v="Armstrong Foundation_Pacific Research Institute for Public Policy20007500"/>
    <x v="2"/>
    <s v="Pacific Research Institute for Public Policy"/>
    <n v="7500"/>
    <x v="16"/>
    <m/>
  </r>
  <r>
    <s v="CT2017"/>
    <s v="Armstrong Foundation_Pacific Research Institute for Public Policy20017500"/>
    <x v="2"/>
    <s v="Pacific Research Institute for Public Policy"/>
    <n v="7500"/>
    <x v="2"/>
    <m/>
  </r>
  <r>
    <s v="CT2017"/>
    <s v="Armstrong Foundation_Pacific Research Institute for Public Policy20027500"/>
    <x v="2"/>
    <s v="Pacific Research Institute for Public Policy"/>
    <n v="7500"/>
    <x v="3"/>
    <m/>
  </r>
  <r>
    <s v="CT2017"/>
    <s v="Armstrong Foundation_Pacific Research Institute for Public Policy20037500"/>
    <x v="2"/>
    <s v="Pacific Research Institute for Public Policy"/>
    <n v="7500"/>
    <x v="4"/>
    <m/>
  </r>
  <r>
    <s v="CT2017"/>
    <s v="Armstrong Foundation_Pacific Research Institute for Public Policy20045000"/>
    <x v="2"/>
    <s v="Pacific Research Institute for Public Policy"/>
    <n v="5000"/>
    <x v="5"/>
    <m/>
  </r>
  <r>
    <s v="CT2017"/>
    <s v="Armstrong Foundation_Pacific Research Institute for Public Policy20055000"/>
    <x v="2"/>
    <s v="Pacific Research Institute for Public Policy"/>
    <n v="5000"/>
    <x v="6"/>
    <m/>
  </r>
  <r>
    <s v="CT2017"/>
    <s v="Armstrong Foundation_Pacific Research Institute for Public Policy200610000"/>
    <x v="2"/>
    <s v="Pacific Research Institute for Public Policy"/>
    <n v="10000"/>
    <x v="7"/>
    <m/>
  </r>
  <r>
    <s v="CT2017"/>
    <s v="Armstrong Foundation_Pacific Research Institute for Public Policy20075000"/>
    <x v="2"/>
    <s v="Pacific Research Institute for Public Policy"/>
    <n v="5000"/>
    <x v="8"/>
    <m/>
  </r>
  <r>
    <s v="CT2017"/>
    <s v="Armstrong Foundation_Pacific Research Institute for Public Policy20085000"/>
    <x v="2"/>
    <s v="Pacific Research Institute for Public Policy"/>
    <n v="5000"/>
    <x v="9"/>
    <m/>
  </r>
  <r>
    <s v="CT2017"/>
    <s v="Arthur N. Rupe Foundation_Pacific Research Institute for Public Policy20061000"/>
    <x v="3"/>
    <s v="Pacific Research Institute for Public Policy"/>
    <n v="1000"/>
    <x v="7"/>
    <m/>
  </r>
  <r>
    <s v="CT2017"/>
    <s v="Arthur N. Rupe Foundation_Pacific Research Institute for Public Policy20075000"/>
    <x v="3"/>
    <s v="Pacific Research Institute for Public Policy"/>
    <n v="5000"/>
    <x v="8"/>
    <m/>
  </r>
  <r>
    <s v="CT2017"/>
    <s v="Arthur N. Rupe Foundation_Pacific Research Institute for Public Policy20085000"/>
    <x v="3"/>
    <s v="Pacific Research Institute for Public Policy"/>
    <n v="5000"/>
    <x v="9"/>
    <m/>
  </r>
  <r>
    <s v="CT2017"/>
    <s v="Arthur N. Rupe Foundation_Pacific Research Institute for Public Policy200955000"/>
    <x v="3"/>
    <s v="Pacific Research Institute for Public Policy"/>
    <n v="55000"/>
    <x v="10"/>
    <m/>
  </r>
  <r>
    <s v="CT2017"/>
    <s v="Barney Family Foundation_Pacific Research Institute for Public Policy201010000"/>
    <x v="4"/>
    <s v="Pacific Research Institute for Public Policy"/>
    <n v="10000"/>
    <x v="17"/>
    <m/>
  </r>
  <r>
    <s v="CT2017"/>
    <s v="Barney Family Foundation_Pacific Research Institute for Public Policy201110000"/>
    <x v="4"/>
    <s v="Pacific Research Institute for Public Policy"/>
    <n v="10000"/>
    <x v="11"/>
    <m/>
  </r>
  <r>
    <s v="CT2017"/>
    <s v="Barney Family Foundation_Pacific Research Institute for Public Policy201210000"/>
    <x v="4"/>
    <s v="Pacific Research Institute for Public Policy"/>
    <n v="10000"/>
    <x v="12"/>
    <m/>
  </r>
  <r>
    <n v="990"/>
    <s v="Barney Family Foundation_Pacific Research Institute for Public Policy201310000"/>
    <x v="4"/>
    <s v="Pacific Research Institute for Public Policy"/>
    <n v="10000"/>
    <x v="18"/>
    <s v="added"/>
  </r>
  <r>
    <n v="990"/>
    <s v="Barney Family Foundation_Pacific Research Institute for Public Policy201410000"/>
    <x v="4"/>
    <s v="Pacific Research Institute for Public Policy"/>
    <n v="10000"/>
    <x v="13"/>
    <s v="added"/>
  </r>
  <r>
    <n v="990"/>
    <s v="Barney Family Foundation_Pacific Research Institute for Public Policy201510000"/>
    <x v="4"/>
    <s v="Pacific Research Institute for Public Policy"/>
    <n v="10000"/>
    <x v="0"/>
    <s v="added"/>
  </r>
  <r>
    <n v="990"/>
    <s v="Barney Family Foundation_Pacific Research Institute for Public Policy201610000"/>
    <x v="4"/>
    <s v="Pacific Research Institute for Public Policy"/>
    <n v="10000"/>
    <x v="19"/>
    <s v="added"/>
  </r>
  <r>
    <s v="CT2017"/>
    <s v="Castle Rock Foundation_Pacific Research Institute for Public Policy199625000"/>
    <x v="5"/>
    <s v="Pacific Research Institute for Public Policy"/>
    <n v="25000"/>
    <x v="20"/>
    <m/>
  </r>
  <r>
    <s v="CT2017"/>
    <s v="Castle Rock Foundation_Pacific Research Institute for Public Policy199825000"/>
    <x v="5"/>
    <s v="Pacific Research Institute for Public Policy"/>
    <n v="25000"/>
    <x v="14"/>
    <m/>
  </r>
  <r>
    <s v="CT2017"/>
    <s v="Castle Rock Foundation_Pacific Research Institute for Public Policy200035000"/>
    <x v="5"/>
    <s v="Pacific Research Institute for Public Policy"/>
    <n v="35000"/>
    <x v="16"/>
    <m/>
  </r>
  <r>
    <s v="CT2017"/>
    <s v="Castle Rock Foundation_Pacific Research Institute for Public Policy200240000"/>
    <x v="5"/>
    <s v="Pacific Research Institute for Public Policy"/>
    <n v="40000"/>
    <x v="3"/>
    <m/>
  </r>
  <r>
    <s v="CT2017"/>
    <s v="Castle Rock Foundation_Pacific Research Institute for Public Policy200450000"/>
    <x v="5"/>
    <s v="Pacific Research Institute for Public Policy"/>
    <n v="50000"/>
    <x v="5"/>
    <m/>
  </r>
  <r>
    <s v="CT2017"/>
    <s v="Castle Rock Foundation_Pacific Research Institute for Public Policy200650000"/>
    <x v="5"/>
    <s v="Pacific Research Institute for Public Policy"/>
    <n v="50000"/>
    <x v="7"/>
    <m/>
  </r>
  <r>
    <s v="CT2017"/>
    <s v="Castle Rock Foundation_Pacific Research Institute for Public Policy200750000"/>
    <x v="5"/>
    <s v="Pacific Research Institute for Public Policy"/>
    <n v="50000"/>
    <x v="8"/>
    <m/>
  </r>
  <r>
    <s v="CT2017"/>
    <s v="Castle Rock Foundation_Pacific Research Institute for Public Policy200850000"/>
    <x v="5"/>
    <s v="Pacific Research Institute for Public Policy"/>
    <n v="50000"/>
    <x v="9"/>
    <m/>
  </r>
  <r>
    <s v="CT2017"/>
    <s v="Castle Rock Foundation_Pacific Research Institute for Public Policy201025000"/>
    <x v="5"/>
    <s v="Pacific Research Institute for Public Policy"/>
    <n v="25000"/>
    <x v="17"/>
    <m/>
  </r>
  <r>
    <n v="990"/>
    <s v="Charles &amp; Ann Johnson Foundation_Pacific Research Institute for Public Policy200610000"/>
    <x v="6"/>
    <s v="Pacific Research Institute for Public Policy"/>
    <n v="10000"/>
    <x v="7"/>
    <s v="added"/>
  </r>
  <r>
    <n v="990"/>
    <s v="Charles &amp; Ann Johnson Foundation_Pacific Research Institute for Public Policy20095000"/>
    <x v="6"/>
    <s v="Pacific Research Institute for Public Policy"/>
    <n v="5000"/>
    <x v="10"/>
    <s v="added"/>
  </r>
  <r>
    <n v="990"/>
    <s v="Charles &amp; Ann Johnson Foundation_Pacific Research Institute for Public Policy20105000"/>
    <x v="6"/>
    <s v="Pacific Research Institute for Public Policy"/>
    <n v="5000"/>
    <x v="17"/>
    <s v="added"/>
  </r>
  <r>
    <n v="990"/>
    <s v="Charles &amp; Ann Johnson Foundation_Pacific Research Institute for Public Policy20115000"/>
    <x v="6"/>
    <s v="Pacific Research Institute for Public Policy"/>
    <n v="5000"/>
    <x v="11"/>
    <s v="added"/>
  </r>
  <r>
    <n v="990"/>
    <s v="Charles &amp; Ann Johnson Foundation_Pacific Research Institute for Public Policy201210000"/>
    <x v="6"/>
    <s v="Pacific Research Institute for Public Policy"/>
    <n v="10000"/>
    <x v="12"/>
    <s v="added"/>
  </r>
  <r>
    <n v="990"/>
    <s v="Charles &amp; Ann Johnson Foundation_Pacific Research Institute for Public Policy201310000"/>
    <x v="6"/>
    <s v="Pacific Research Institute for Public Policy"/>
    <n v="10000"/>
    <x v="18"/>
    <s v="added"/>
  </r>
  <r>
    <n v="990"/>
    <s v="Charles &amp; Ann Johnson Foundation_Pacific Research Institute for Public Policy201410000"/>
    <x v="6"/>
    <s v="Pacific Research Institute for Public Policy"/>
    <n v="10000"/>
    <x v="13"/>
    <s v="added"/>
  </r>
  <r>
    <n v="990"/>
    <s v="Charles &amp; Ann Johnson Foundation_Pacific Research Institute for Public Policy201510000"/>
    <x v="6"/>
    <s v="Pacific Research Institute for Public Policy"/>
    <n v="10000"/>
    <x v="0"/>
    <s v="added"/>
  </r>
  <r>
    <n v="990"/>
    <s v="Charles D and Frances K Field Fund_Pacific Research Institute for Public Policy200325000"/>
    <x v="7"/>
    <s v="Pacific Research Institute for Public Policy"/>
    <n v="25000"/>
    <x v="4"/>
    <s v="added"/>
  </r>
  <r>
    <n v="990"/>
    <s v="Charles D and Frances K Field Fund_Pacific Research Institute for Public Policy20055000"/>
    <x v="7"/>
    <s v="Pacific Research Institute for Public Policy"/>
    <n v="5000"/>
    <x v="6"/>
    <s v="added"/>
  </r>
  <r>
    <n v="990"/>
    <s v="Charles D and Frances K Field Fund_Pacific Research Institute for Public Policy20065000"/>
    <x v="7"/>
    <s v="Pacific Research Institute for Public Policy"/>
    <n v="5000"/>
    <x v="7"/>
    <s v="added"/>
  </r>
  <r>
    <n v="990"/>
    <s v="Charles D and Frances K Field Fund_Pacific Research Institute for Public Policy20085000"/>
    <x v="7"/>
    <s v="Pacific Research Institute for Public Policy"/>
    <n v="5000"/>
    <x v="9"/>
    <s v="added"/>
  </r>
  <r>
    <n v="990"/>
    <s v="Charles D and Frances K Field Fund_Pacific Research Institute for Public Policy20095000"/>
    <x v="7"/>
    <s v="Pacific Research Institute for Public Policy"/>
    <n v="5000"/>
    <x v="10"/>
    <s v="added"/>
  </r>
  <r>
    <n v="990"/>
    <s v="Charles D and Frances K Field Fund_Pacific Research Institute for Public Policy20105000"/>
    <x v="7"/>
    <s v="Pacific Research Institute for Public Policy"/>
    <n v="5000"/>
    <x v="17"/>
    <s v="added"/>
  </r>
  <r>
    <n v="990"/>
    <s v="Charles D and Frances K Field Fund_Pacific Research Institute for Public Policy20115000"/>
    <x v="7"/>
    <s v="Pacific Research Institute for Public Policy"/>
    <n v="5000"/>
    <x v="11"/>
    <s v="added"/>
  </r>
  <r>
    <n v="990"/>
    <s v="Charles D and Frances K Field Fund_Pacific Research Institute for Public Policy20125000"/>
    <x v="7"/>
    <s v="Pacific Research Institute for Public Policy"/>
    <n v="5000"/>
    <x v="12"/>
    <s v="added"/>
  </r>
  <r>
    <n v="990"/>
    <s v="Charles D and Frances K Field Fund_Pacific Research Institute for Public Policy20135000"/>
    <x v="7"/>
    <s v="Pacific Research Institute for Public Policy"/>
    <n v="5000"/>
    <x v="18"/>
    <s v="added"/>
  </r>
  <r>
    <n v="990"/>
    <s v="Charles D and Frances K Field Fund_Pacific Research Institute for Public Policy201415000"/>
    <x v="7"/>
    <s v="Pacific Research Institute for Public Policy"/>
    <n v="15000"/>
    <x v="13"/>
    <s v="added"/>
  </r>
  <r>
    <n v="990"/>
    <s v="Charles D and Frances K Field Fund_Pacific Research Institute for Public Policy20155000"/>
    <x v="7"/>
    <s v="Pacific Research Institute for Public Policy"/>
    <n v="5000"/>
    <x v="0"/>
    <s v="added"/>
  </r>
  <r>
    <n v="990"/>
    <s v="Charles D and Frances K Field Fund_Pacific Research Institute for Public Policy20165000"/>
    <x v="7"/>
    <s v="Pacific Research Institute for Public Policy"/>
    <n v="5000"/>
    <x v="19"/>
    <s v="added"/>
  </r>
  <r>
    <s v="CT2017"/>
    <s v="Chase Foundation of Virginia_Pacific Research Institute for Public Policy200111000"/>
    <x v="8"/>
    <s v="Pacific Research Institute for Public Policy"/>
    <n v="11000"/>
    <x v="2"/>
    <m/>
  </r>
  <r>
    <s v="CT2017"/>
    <s v="Chase Foundation of Virginia_Pacific Research Institute for Public Policy200211000"/>
    <x v="8"/>
    <s v="Pacific Research Institute for Public Policy"/>
    <n v="11000"/>
    <x v="3"/>
    <m/>
  </r>
  <r>
    <s v="CT2017"/>
    <s v="Chase Foundation of Virginia_Pacific Research Institute for Public Policy200315000"/>
    <x v="8"/>
    <s v="Pacific Research Institute for Public Policy"/>
    <n v="15000"/>
    <x v="4"/>
    <m/>
  </r>
  <r>
    <s v="CT2017"/>
    <s v="Chase Foundation of Virginia_Pacific Research Institute for Public Policy200416470"/>
    <x v="8"/>
    <s v="Pacific Research Institute for Public Policy"/>
    <n v="16470"/>
    <x v="5"/>
    <m/>
  </r>
  <r>
    <s v="CT2017"/>
    <s v="Chase Foundation of Virginia_Pacific Research Institute for Public Policy200515000"/>
    <x v="8"/>
    <s v="Pacific Research Institute for Public Policy"/>
    <n v="15000"/>
    <x v="6"/>
    <m/>
  </r>
  <r>
    <s v="CT2017"/>
    <s v="Chase Foundation of Virginia_Pacific Research Institute for Public Policy200615000"/>
    <x v="8"/>
    <s v="Pacific Research Institute for Public Policy"/>
    <n v="15000"/>
    <x v="7"/>
    <m/>
  </r>
  <r>
    <s v="CT2017"/>
    <s v="Chase Foundation of Virginia_Pacific Research Institute for Public Policy200710000"/>
    <x v="8"/>
    <s v="Pacific Research Institute for Public Policy"/>
    <n v="10000"/>
    <x v="8"/>
    <m/>
  </r>
  <r>
    <s v="CT2017"/>
    <s v="Chase Foundation of Virginia_Pacific Research Institute for Public Policy200810000"/>
    <x v="8"/>
    <s v="Pacific Research Institute for Public Policy"/>
    <n v="10000"/>
    <x v="9"/>
    <m/>
  </r>
  <r>
    <s v="CT2017"/>
    <s v="Chase Foundation of Virginia_Pacific Research Institute for Public Policy200910000"/>
    <x v="8"/>
    <s v="Pacific Research Institute for Public Policy"/>
    <n v="10000"/>
    <x v="10"/>
    <m/>
  </r>
  <r>
    <s v="CT2017"/>
    <s v="Chase Foundation of Virginia_Pacific Research Institute for Public Policy201015000"/>
    <x v="8"/>
    <s v="Pacific Research Institute for Public Policy"/>
    <n v="15000"/>
    <x v="17"/>
    <m/>
  </r>
  <r>
    <s v="CT2017"/>
    <s v="Chase Foundation of Virginia_Pacific Research Institute for Public Policy201115000"/>
    <x v="8"/>
    <s v="Pacific Research Institute for Public Policy"/>
    <n v="15000"/>
    <x v="11"/>
    <m/>
  </r>
  <r>
    <s v="CT2017"/>
    <s v="Chase Foundation of Virginia_Pacific Research Institute for Public Policy201215000"/>
    <x v="8"/>
    <s v="Pacific Research Institute for Public Policy"/>
    <n v="15000"/>
    <x v="12"/>
    <m/>
  </r>
  <r>
    <n v="990"/>
    <s v="Diana Davis Spencer Foundation_Pacific Research Institute for Public Policy20135000"/>
    <x v="9"/>
    <s v="Pacific Research Institute for Public Policy"/>
    <n v="5000"/>
    <x v="18"/>
    <s v="added"/>
  </r>
  <r>
    <n v="990"/>
    <s v="Diana Davis Spencer Foundation_Pacific Research Institute for Public Policy20145000"/>
    <x v="9"/>
    <s v="Pacific Research Institute for Public Policy"/>
    <n v="5000"/>
    <x v="13"/>
    <s v="added"/>
  </r>
  <r>
    <n v="990"/>
    <s v="Diana Davis Spencer Foundation_Pacific Research Institute for Public Policy201520000"/>
    <x v="9"/>
    <s v="Pacific Research Institute for Public Policy"/>
    <n v="20000"/>
    <x v="0"/>
    <s v="added"/>
  </r>
  <r>
    <s v="CT2017"/>
    <s v="Donors Capital Fund_Pacific Research Institute for Public Policy2007200000"/>
    <x v="10"/>
    <s v="Pacific Research Institute for Public Policy"/>
    <n v="200000"/>
    <x v="8"/>
    <m/>
  </r>
  <r>
    <s v="CT2017"/>
    <s v="Donors Capital Fund_Pacific Research Institute for Public Policy2008115001"/>
    <x v="10"/>
    <s v="Pacific Research Institute for Public Policy"/>
    <n v="115001"/>
    <x v="9"/>
    <m/>
  </r>
  <r>
    <s v="CT2017"/>
    <s v="Donors Capital Fund_Pacific Research Institute for Public Policy2009550000"/>
    <x v="10"/>
    <s v="Pacific Research Institute for Public Policy"/>
    <n v="550000"/>
    <x v="10"/>
    <m/>
  </r>
  <r>
    <s v="CT2017"/>
    <s v="Donors Capital Fund_Pacific Research Institute for Public Policy2010115000"/>
    <x v="10"/>
    <s v="Pacific Research Institute for Public Policy"/>
    <n v="115000"/>
    <x v="17"/>
    <m/>
  </r>
  <r>
    <s v="CT2017"/>
    <s v="Donors Capital Fund_Pacific Research Institute for Public Policy201128000"/>
    <x v="10"/>
    <s v="Pacific Research Institute for Public Policy"/>
    <n v="28000"/>
    <x v="11"/>
    <m/>
  </r>
  <r>
    <s v="CT2017"/>
    <s v="Donors Capital Fund_Pacific Research Institute for Public Policy2012100000"/>
    <x v="10"/>
    <s v="Pacific Research Institute for Public Policy"/>
    <n v="100000"/>
    <x v="12"/>
    <m/>
  </r>
  <r>
    <s v="CT2017"/>
    <s v="Donors Capital Fund_Pacific Research Institute for Public Policy20122000"/>
    <x v="10"/>
    <s v="Pacific Research Institute for Public Policy"/>
    <n v="2000"/>
    <x v="12"/>
    <m/>
  </r>
  <r>
    <s v="CT2017"/>
    <s v="Donors Capital Fund_Pacific Research Institute for Public Policy201250000"/>
    <x v="10"/>
    <s v="Pacific Research Institute for Public Policy"/>
    <n v="50000"/>
    <x v="12"/>
    <m/>
  </r>
  <r>
    <s v="CT2017"/>
    <s v="Donors Capital Fund_Pacific Research Institute for Public Policy201250000"/>
    <x v="10"/>
    <s v="Pacific Research Institute for Public Policy"/>
    <n v="50000"/>
    <x v="12"/>
    <m/>
  </r>
  <r>
    <s v="CT2017"/>
    <s v="Earhart Foundation_Pacific Research Institute for Public Policy199612000"/>
    <x v="11"/>
    <s v="Pacific Research Institute for Public Policy"/>
    <n v="12000"/>
    <x v="20"/>
    <m/>
  </r>
  <r>
    <s v="CT2017"/>
    <s v="Earhart Foundation_Pacific Research Institute for Public Policy199720000"/>
    <x v="11"/>
    <s v="Pacific Research Institute for Public Policy"/>
    <n v="20000"/>
    <x v="21"/>
    <m/>
  </r>
  <r>
    <s v="CT2017"/>
    <s v="Earhart Foundation_Pacific Research Institute for Public Policy199915000"/>
    <x v="11"/>
    <s v="Pacific Research Institute for Public Policy"/>
    <n v="15000"/>
    <x v="15"/>
    <m/>
  </r>
  <r>
    <s v="CT2017"/>
    <s v="Earhart Foundation_Pacific Research Institute for Public Policy199920000"/>
    <x v="11"/>
    <s v="Pacific Research Institute for Public Policy"/>
    <n v="20000"/>
    <x v="15"/>
    <m/>
  </r>
  <r>
    <s v="CT2017"/>
    <s v="Earhart Foundation_Pacific Research Institute for Public Policy200220000"/>
    <x v="11"/>
    <s v="Pacific Research Institute for Public Policy"/>
    <n v="20000"/>
    <x v="3"/>
    <m/>
  </r>
  <r>
    <s v="CT2017"/>
    <s v="Earhart Foundation_Pacific Research Institute for Public Policy200320000"/>
    <x v="11"/>
    <s v="Pacific Research Institute for Public Policy"/>
    <n v="20000"/>
    <x v="4"/>
    <m/>
  </r>
  <r>
    <s v="CT2017"/>
    <s v="Earhart Foundation_Pacific Research Institute for Public Policy200725000"/>
    <x v="11"/>
    <s v="Pacific Research Institute for Public Policy"/>
    <n v="25000"/>
    <x v="8"/>
    <m/>
  </r>
  <r>
    <s v="CT2017"/>
    <s v="Earhart Foundation_Pacific Research Institute for Public Policy200825000"/>
    <x v="11"/>
    <s v="Pacific Research Institute for Public Policy"/>
    <n v="25000"/>
    <x v="9"/>
    <m/>
  </r>
  <r>
    <s v="CT2017"/>
    <s v="Earhart Foundation_Pacific Research Institute for Public Policy200920000"/>
    <x v="11"/>
    <s v="Pacific Research Institute for Public Policy"/>
    <n v="20000"/>
    <x v="10"/>
    <m/>
  </r>
  <r>
    <s v="CT2017"/>
    <s v="Earhart Foundation_Pacific Research Institute for Public Policy201025000"/>
    <x v="11"/>
    <s v="Pacific Research Institute for Public Policy"/>
    <n v="25000"/>
    <x v="17"/>
    <m/>
  </r>
  <r>
    <s v="CT2017"/>
    <s v="Earhart Foundation_Pacific Research Institute for Public Policy201125000"/>
    <x v="11"/>
    <s v="Pacific Research Institute for Public Policy"/>
    <n v="25000"/>
    <x v="11"/>
    <m/>
  </r>
  <r>
    <s v="CT2017"/>
    <s v="Earhart Foundation_Pacific Research Institute for Public Policy201225000"/>
    <x v="11"/>
    <s v="Pacific Research Institute for Public Policy"/>
    <n v="25000"/>
    <x v="12"/>
    <m/>
  </r>
  <r>
    <s v="Greenpeace Web Archive"/>
    <s v="Exxon Mobil_Pacific Research Institute for Public Policy199815000"/>
    <x v="12"/>
    <s v="Pacific Research Institute for Public Policy"/>
    <n v="15000"/>
    <x v="14"/>
    <s v="added"/>
  </r>
  <r>
    <s v="CT2017"/>
    <s v="Exxon Mobil_Pacific Research Institute for Public Policy200120000"/>
    <x v="12"/>
    <s v="Pacific Research Institute for Public Policy"/>
    <n v="20000"/>
    <x v="2"/>
    <m/>
  </r>
  <r>
    <s v="CT2017"/>
    <s v="Exxon Mobil_Pacific Research Institute for Public Policy200220000"/>
    <x v="12"/>
    <s v="Pacific Research Institute for Public Policy"/>
    <n v="20000"/>
    <x v="3"/>
    <m/>
  </r>
  <r>
    <s v="CT2017"/>
    <s v="Exxon Mobil_Pacific Research Institute for Public Policy200225000"/>
    <x v="12"/>
    <s v="Pacific Research Institute for Public Policy"/>
    <n v="25000"/>
    <x v="3"/>
    <m/>
  </r>
  <r>
    <s v="CT2017"/>
    <s v="Exxon Mobil_Pacific Research Institute for Public Policy200345000"/>
    <x v="12"/>
    <s v="Pacific Research Institute for Public Policy"/>
    <n v="45000"/>
    <x v="4"/>
    <m/>
  </r>
  <r>
    <s v="CT2017"/>
    <s v="Exxon Mobil_Pacific Research Institute for Public Policy200450000"/>
    <x v="12"/>
    <s v="Pacific Research Institute for Public Policy"/>
    <n v="50000"/>
    <x v="5"/>
    <m/>
  </r>
  <r>
    <s v="CT2017"/>
    <s v="Exxon Mobil_Pacific Research Institute for Public Policy200450000"/>
    <x v="12"/>
    <s v="Pacific Research Institute for Public Policy"/>
    <n v="50000"/>
    <x v="5"/>
    <m/>
  </r>
  <r>
    <s v="CT2017"/>
    <s v="Exxon Mobil_Pacific Research Institute for Public Policy200595000"/>
    <x v="12"/>
    <s v="Pacific Research Institute for Public Policy"/>
    <n v="95000"/>
    <x v="6"/>
    <m/>
  </r>
  <r>
    <s v="CT2017"/>
    <s v="Exxon Mobil_Pacific Research Institute for Public Policy200675000"/>
    <x v="12"/>
    <s v="Pacific Research Institute for Public Policy"/>
    <n v="75000"/>
    <x v="7"/>
    <m/>
  </r>
  <r>
    <s v="CT2017"/>
    <s v="Exxon Mobil_Pacific Research Institute for Public Policy200785000"/>
    <x v="12"/>
    <s v="Pacific Research Institute for Public Policy"/>
    <n v="85000"/>
    <x v="8"/>
    <m/>
  </r>
  <r>
    <s v="CT2017"/>
    <s v="Exxon Mobil_Pacific Research Institute for Public Policy200875000"/>
    <x v="12"/>
    <s v="Pacific Research Institute for Public Policy"/>
    <n v="75000"/>
    <x v="9"/>
    <m/>
  </r>
  <r>
    <s v="CT2017"/>
    <s v="Exxon Mobil_Pacific Research Institute for Public Policy200975000"/>
    <x v="12"/>
    <s v="Pacific Research Institute for Public Policy"/>
    <n v="75000"/>
    <x v="10"/>
    <m/>
  </r>
  <r>
    <s v="CT2017"/>
    <s v="Friedman Foundation For Educational Choice_Pacific Research Institute for Public Policy200220000"/>
    <x v="13"/>
    <s v="Pacific Research Institute for Public Policy"/>
    <n v="20000"/>
    <x v="3"/>
    <m/>
  </r>
  <r>
    <s v="CT2017"/>
    <s v="Friedman Foundation For Educational Choice_Pacific Research Institute for Public Policy20071000"/>
    <x v="13"/>
    <s v="Pacific Research Institute for Public Policy"/>
    <n v="1000"/>
    <x v="8"/>
    <m/>
  </r>
  <r>
    <s v="CT2017"/>
    <s v="Heartland Institute_Pacific Research Institute for Public Policy201050000"/>
    <x v="14"/>
    <s v="Pacific Research Institute for Public Policy"/>
    <n v="50000"/>
    <x v="17"/>
    <m/>
  </r>
  <r>
    <n v="990"/>
    <s v="Heritage Foundation_Pacific Research Institute for Public Policy200110000"/>
    <x v="15"/>
    <s v="Pacific Research Institute for Public Policy"/>
    <n v="10000"/>
    <x v="2"/>
    <s v="added"/>
  </r>
  <r>
    <s v="CT2017"/>
    <s v="Hickory Foundation_Pacific Research Institute for Public Policy19985000"/>
    <x v="16"/>
    <s v="Pacific Research Institute for Public Policy"/>
    <n v="5000"/>
    <x v="14"/>
    <m/>
  </r>
  <r>
    <s v="CT2017"/>
    <s v="Hickory Foundation_Pacific Research Institute for Public Policy199910000"/>
    <x v="16"/>
    <s v="Pacific Research Institute for Public Policy"/>
    <n v="10000"/>
    <x v="15"/>
    <m/>
  </r>
  <r>
    <s v="CT2017"/>
    <s v="Hickory Foundation_Pacific Research Institute for Public Policy200010000"/>
    <x v="16"/>
    <s v="Pacific Research Institute for Public Policy"/>
    <n v="10000"/>
    <x v="16"/>
    <m/>
  </r>
  <r>
    <s v="CT2017"/>
    <s v="Hickory Foundation_Pacific Research Institute for Public Policy200110000"/>
    <x v="16"/>
    <s v="Pacific Research Institute for Public Policy"/>
    <n v="10000"/>
    <x v="2"/>
    <m/>
  </r>
  <r>
    <s v="CT2017"/>
    <s v="Hickory Foundation_Pacific Research Institute for Public Policy200210000"/>
    <x v="16"/>
    <s v="Pacific Research Institute for Public Policy"/>
    <n v="10000"/>
    <x v="3"/>
    <m/>
  </r>
  <r>
    <s v="CT2017"/>
    <s v="Hickory Foundation_Pacific Research Institute for Public Policy200312000"/>
    <x v="16"/>
    <s v="Pacific Research Institute for Public Policy"/>
    <n v="12000"/>
    <x v="4"/>
    <m/>
  </r>
  <r>
    <s v="CT2017"/>
    <s v="Hickory Foundation_Pacific Research Institute for Public Policy200512000"/>
    <x v="16"/>
    <s v="Pacific Research Institute for Public Policy"/>
    <n v="12000"/>
    <x v="6"/>
    <m/>
  </r>
  <r>
    <s v="CT2017"/>
    <s v="Hickory Foundation_Pacific Research Institute for Public Policy200612000"/>
    <x v="16"/>
    <s v="Pacific Research Institute for Public Policy"/>
    <n v="12000"/>
    <x v="7"/>
    <m/>
  </r>
  <r>
    <s v="CT2017"/>
    <s v="Hickory Foundation_Pacific Research Institute for Public Policy200715000"/>
    <x v="16"/>
    <s v="Pacific Research Institute for Public Policy"/>
    <n v="15000"/>
    <x v="8"/>
    <m/>
  </r>
  <r>
    <s v="CT2017"/>
    <s v="Hickory Foundation_Pacific Research Institute for Public Policy200815000"/>
    <x v="16"/>
    <s v="Pacific Research Institute for Public Policy"/>
    <n v="15000"/>
    <x v="9"/>
    <m/>
  </r>
  <r>
    <s v="CT2017"/>
    <s v="Hickory Foundation_Pacific Research Institute for Public Policy200915000"/>
    <x v="16"/>
    <s v="Pacific Research Institute for Public Policy"/>
    <n v="15000"/>
    <x v="10"/>
    <m/>
  </r>
  <r>
    <s v="CT2017"/>
    <s v="Hickory Foundation_Pacific Research Institute for Public Policy201015000"/>
    <x v="16"/>
    <s v="Pacific Research Institute for Public Policy"/>
    <n v="15000"/>
    <x v="17"/>
    <m/>
  </r>
  <r>
    <s v="CT2017"/>
    <s v="Hickory Foundation_Pacific Research Institute for Public Policy201115000"/>
    <x v="16"/>
    <s v="Pacific Research Institute for Public Policy"/>
    <n v="15000"/>
    <x v="11"/>
    <m/>
  </r>
  <r>
    <s v="CT2017"/>
    <s v="Hickory Foundation_Pacific Research Institute for Public Policy201212000"/>
    <x v="16"/>
    <s v="Pacific Research Institute for Public Policy"/>
    <n v="12000"/>
    <x v="12"/>
    <m/>
  </r>
  <r>
    <n v="990"/>
    <s v="Hickory Foundation_Pacific Research Institute for Public Policy201312000"/>
    <x v="16"/>
    <s v="Pacific Research Institute for Public Policy"/>
    <n v="12000"/>
    <x v="18"/>
    <s v="added"/>
  </r>
  <r>
    <n v="990"/>
    <s v="Hickory Foundation_Pacific Research Institute for Public Policy201412000"/>
    <x v="16"/>
    <s v="Pacific Research Institute for Public Policy"/>
    <n v="12000"/>
    <x v="13"/>
    <s v="added"/>
  </r>
  <r>
    <n v="990"/>
    <s v="Hickory Foundation_Pacific Research Institute for Public Policy201512000"/>
    <x v="16"/>
    <s v="Pacific Research Institute for Public Policy"/>
    <n v="12000"/>
    <x v="0"/>
    <s v="added"/>
  </r>
  <r>
    <n v="990"/>
    <s v="Hickory Foundation_Pacific Research Institute for Public Policy201615000"/>
    <x v="16"/>
    <s v="Pacific Research Institute for Public Policy"/>
    <n v="15000"/>
    <x v="19"/>
    <s v="added"/>
  </r>
  <r>
    <s v="CT2017"/>
    <s v="Holman Foundation_Pacific Research Institute for Public Policy200610062"/>
    <x v="17"/>
    <s v="Pacific Research Institute for Public Policy"/>
    <n v="10062"/>
    <x v="7"/>
    <m/>
  </r>
  <r>
    <s v="CT2017"/>
    <s v="Holman Foundation_Pacific Research Institute for Public Policy200710126"/>
    <x v="17"/>
    <s v="Pacific Research Institute for Public Policy"/>
    <n v="10126"/>
    <x v="8"/>
    <m/>
  </r>
  <r>
    <s v="CT2017"/>
    <s v="Holman Foundation_Pacific Research Institute for Public Policy200810000"/>
    <x v="17"/>
    <s v="Pacific Research Institute for Public Policy"/>
    <n v="10000"/>
    <x v="9"/>
    <m/>
  </r>
  <r>
    <s v="CT2017"/>
    <s v="Holman Foundation_Pacific Research Institute for Public Policy200920000"/>
    <x v="17"/>
    <s v="Pacific Research Institute for Public Policy"/>
    <n v="20000"/>
    <x v="10"/>
    <m/>
  </r>
  <r>
    <s v="CT2017"/>
    <s v="Holman Foundation_Pacific Research Institute for Public Policy201020000"/>
    <x v="17"/>
    <s v="Pacific Research Institute for Public Policy"/>
    <n v="20000"/>
    <x v="17"/>
    <m/>
  </r>
  <r>
    <s v="CT2017"/>
    <s v="Holman Foundation_Pacific Research Institute for Public Policy201220000"/>
    <x v="17"/>
    <s v="Pacific Research Institute for Public Policy"/>
    <n v="20000"/>
    <x v="12"/>
    <m/>
  </r>
  <r>
    <s v="CT2017"/>
    <s v="Holman Foundation_Pacific Research Institute for Public Policy201320000"/>
    <x v="17"/>
    <s v="Pacific Research Institute for Public Policy"/>
    <n v="20000"/>
    <x v="18"/>
    <m/>
  </r>
  <r>
    <s v="CT2017"/>
    <s v="Holman Foundation_Pacific Research Institute for Public Policy201410000"/>
    <x v="17"/>
    <s v="Pacific Research Institute for Public Policy"/>
    <n v="10000"/>
    <x v="13"/>
    <m/>
  </r>
  <r>
    <n v="990"/>
    <s v="Holman Foundation_Pacific Research Institute for Public Policy201515000"/>
    <x v="17"/>
    <s v="Pacific Research Institute for Public Policy"/>
    <n v="15000"/>
    <x v="0"/>
    <s v="added"/>
  </r>
  <r>
    <s v="CT2017"/>
    <s v="Jaquelin Hume Foundation_Pacific Research Institute for Public Policy1999100000"/>
    <x v="18"/>
    <s v="Pacific Research Institute for Public Policy"/>
    <n v="100000"/>
    <x v="15"/>
    <m/>
  </r>
  <r>
    <s v="CT2017"/>
    <s v="Jaquelin Hume Foundation_Pacific Research Institute for Public Policy2000188750"/>
    <x v="18"/>
    <s v="Pacific Research Institute for Public Policy"/>
    <n v="188750"/>
    <x v="16"/>
    <m/>
  </r>
  <r>
    <s v="CT2017"/>
    <s v="Jaquelin Hume Foundation_Pacific Research Institute for Public Policy2001100000"/>
    <x v="18"/>
    <s v="Pacific Research Institute for Public Policy"/>
    <n v="100000"/>
    <x v="2"/>
    <m/>
  </r>
  <r>
    <s v="CT2017"/>
    <s v="Jaquelin Hume Foundation_Pacific Research Institute for Public Policy200250000"/>
    <x v="18"/>
    <s v="Pacific Research Institute for Public Policy"/>
    <n v="50000"/>
    <x v="3"/>
    <m/>
  </r>
  <r>
    <s v="CT2017"/>
    <s v="Jaquelin Hume Foundation_Pacific Research Institute for Public Policy200360000"/>
    <x v="18"/>
    <s v="Pacific Research Institute for Public Policy"/>
    <n v="60000"/>
    <x v="4"/>
    <m/>
  </r>
  <r>
    <s v="CT2017"/>
    <s v="Jaquelin Hume Foundation_Pacific Research Institute for Public Policy200475000"/>
    <x v="18"/>
    <s v="Pacific Research Institute for Public Policy"/>
    <n v="75000"/>
    <x v="5"/>
    <m/>
  </r>
  <r>
    <s v="CT2017"/>
    <s v="Jaquelin Hume Foundation_Pacific Research Institute for Public Policy200575000"/>
    <x v="18"/>
    <s v="Pacific Research Institute for Public Policy"/>
    <n v="75000"/>
    <x v="6"/>
    <m/>
  </r>
  <r>
    <s v="CT2017"/>
    <s v="Jaquelin Hume Foundation_Pacific Research Institute for Public Policy201175000"/>
    <x v="18"/>
    <s v="Pacific Research Institute for Public Policy"/>
    <n v="75000"/>
    <x v="11"/>
    <m/>
  </r>
  <r>
    <s v="CT2017"/>
    <s v="Jaquelin Hume Foundation_Pacific Research Institute for Public Policy201250000"/>
    <x v="18"/>
    <s v="Pacific Research Institute for Public Policy"/>
    <n v="50000"/>
    <x v="12"/>
    <m/>
  </r>
  <r>
    <n v="990"/>
    <s v="Jaquelin Hume Foundation_Pacific Research Institute for Public Policy201350000"/>
    <x v="18"/>
    <s v="Pacific Research Institute for Public Policy"/>
    <n v="50000"/>
    <x v="18"/>
    <s v="added"/>
  </r>
  <r>
    <s v="CT2017"/>
    <s v="JM Foundation_Pacific Research Institute for Public Policy199815000"/>
    <x v="19"/>
    <s v="Pacific Research Institute for Public Policy"/>
    <n v="15000"/>
    <x v="14"/>
    <m/>
  </r>
  <r>
    <s v="CT2017"/>
    <s v="JM Foundation_Pacific Research Institute for Public Policy199915000"/>
    <x v="19"/>
    <s v="Pacific Research Institute for Public Policy"/>
    <n v="15000"/>
    <x v="15"/>
    <m/>
  </r>
  <r>
    <s v="CT2017"/>
    <s v="JM Foundation_Pacific Research Institute for Public Policy200525000"/>
    <x v="19"/>
    <s v="Pacific Research Institute for Public Policy"/>
    <n v="25000"/>
    <x v="6"/>
    <m/>
  </r>
  <r>
    <s v="CT2017"/>
    <s v="John M. Olin Foundation_Pacific Research Institute for Public Policy198625000"/>
    <x v="20"/>
    <s v="Pacific Research Institute for Public Policy"/>
    <n v="25000"/>
    <x v="22"/>
    <m/>
  </r>
  <r>
    <s v="CT2017"/>
    <s v="John M. Olin Foundation_Pacific Research Institute for Public Policy198850000"/>
    <x v="20"/>
    <s v="Pacific Research Institute for Public Policy"/>
    <n v="50000"/>
    <x v="23"/>
    <m/>
  </r>
  <r>
    <s v="CT2017"/>
    <s v="John M. Olin Foundation_Pacific Research Institute for Public Policy198925000"/>
    <x v="20"/>
    <s v="Pacific Research Institute for Public Policy"/>
    <n v="25000"/>
    <x v="24"/>
    <m/>
  </r>
  <r>
    <s v="CT2017"/>
    <s v="John M. Olin Foundation_Pacific Research Institute for Public Policy199425000"/>
    <x v="20"/>
    <s v="Pacific Research Institute for Public Policy"/>
    <n v="25000"/>
    <x v="25"/>
    <m/>
  </r>
  <r>
    <s v="CT2017"/>
    <s v="John M. Olin Foundation_Pacific Research Institute for Public Policy199550000"/>
    <x v="20"/>
    <s v="Pacific Research Institute for Public Policy"/>
    <n v="50000"/>
    <x v="26"/>
    <m/>
  </r>
  <r>
    <s v="CT2017"/>
    <s v="John M. Olin Foundation_Pacific Research Institute for Public Policy199650000"/>
    <x v="20"/>
    <s v="Pacific Research Institute for Public Policy"/>
    <n v="50000"/>
    <x v="20"/>
    <m/>
  </r>
  <r>
    <s v="CT2017"/>
    <s v="John M. Olin Foundation_Pacific Research Institute for Public Policy199750000"/>
    <x v="20"/>
    <s v="Pacific Research Institute for Public Policy"/>
    <n v="50000"/>
    <x v="21"/>
    <m/>
  </r>
  <r>
    <s v="CT2017"/>
    <s v="John M. Olin Foundation_Pacific Research Institute for Public Policy199830000"/>
    <x v="20"/>
    <s v="Pacific Research Institute for Public Policy"/>
    <n v="30000"/>
    <x v="14"/>
    <m/>
  </r>
  <r>
    <s v="CT2017"/>
    <s v="John M. Olin Foundation_Pacific Research Institute for Public Policy199865000"/>
    <x v="20"/>
    <s v="Pacific Research Institute for Public Policy"/>
    <n v="65000"/>
    <x v="14"/>
    <m/>
  </r>
  <r>
    <s v="CT2017"/>
    <s v="John M. Olin Foundation_Pacific Research Institute for Public Policy1999100000"/>
    <x v="20"/>
    <s v="Pacific Research Institute for Public Policy"/>
    <n v="100000"/>
    <x v="15"/>
    <m/>
  </r>
  <r>
    <s v="CT2017"/>
    <s v="John M. Olin Foundation_Pacific Research Institute for Public Policy199965000"/>
    <x v="20"/>
    <s v="Pacific Research Institute for Public Policy"/>
    <n v="65000"/>
    <x v="15"/>
    <m/>
  </r>
  <r>
    <s v="CT2017"/>
    <s v="John M. Olin Foundation_Pacific Research Institute for Public Policy2000100000"/>
    <x v="20"/>
    <s v="Pacific Research Institute for Public Policy"/>
    <n v="100000"/>
    <x v="16"/>
    <m/>
  </r>
  <r>
    <s v="CT2017"/>
    <s v="John M. Olin Foundation_Pacific Research Institute for Public Policy200050000"/>
    <x v="20"/>
    <s v="Pacific Research Institute for Public Policy"/>
    <n v="50000"/>
    <x v="16"/>
    <m/>
  </r>
  <r>
    <s v="CT2017"/>
    <s v="John M. Olin Foundation_Pacific Research Institute for Public Policy200250000"/>
    <x v="20"/>
    <s v="Pacific Research Institute for Public Policy"/>
    <n v="50000"/>
    <x v="3"/>
    <m/>
  </r>
  <r>
    <s v="CT2017"/>
    <s v="John William Pope Foundation_Pacific Research Institute for Public Policy201010000"/>
    <x v="21"/>
    <s v="Pacific Research Institute for Public Policy"/>
    <n v="10000"/>
    <x v="17"/>
    <m/>
  </r>
  <r>
    <s v="CT2017"/>
    <s v="John William Pope Foundation_Pacific Research Institute for Public Policy201110000"/>
    <x v="21"/>
    <s v="Pacific Research Institute for Public Policy"/>
    <n v="10000"/>
    <x v="11"/>
    <m/>
  </r>
  <r>
    <s v="CT2017"/>
    <s v="John William Pope Foundation_Pacific Research Institute for Public Policy201210000"/>
    <x v="21"/>
    <s v="Pacific Research Institute for Public Policy"/>
    <n v="10000"/>
    <x v="12"/>
    <m/>
  </r>
  <r>
    <s v="CT2017"/>
    <s v="John William Pope Foundation_Pacific Research Institute for Public Policy201310000"/>
    <x v="21"/>
    <s v="Pacific Research Institute for Public Policy"/>
    <n v="10000"/>
    <x v="18"/>
    <m/>
  </r>
  <r>
    <s v="CT2017"/>
    <s v="Lovett and Ruth Peters Foundation_Pacific Research Institute for Public Policy200285000"/>
    <x v="22"/>
    <s v="Pacific Research Institute for Public Policy"/>
    <n v="85000"/>
    <x v="3"/>
    <m/>
  </r>
  <r>
    <s v="CT2017"/>
    <s v="Lovett and Ruth Peters Foundation_Pacific Research Institute for Public Policy200385000"/>
    <x v="22"/>
    <s v="Pacific Research Institute for Public Policy"/>
    <n v="85000"/>
    <x v="4"/>
    <m/>
  </r>
  <r>
    <s v="CT2017"/>
    <s v="Lovett and Ruth Peters Foundation_Pacific Research Institute for Public Policy200487500"/>
    <x v="22"/>
    <s v="Pacific Research Institute for Public Policy"/>
    <n v="87500"/>
    <x v="5"/>
    <m/>
  </r>
  <r>
    <s v="CT2017"/>
    <s v="Lovett and Ruth Peters Foundation_Pacific Research Institute for Public Policy2005225000"/>
    <x v="22"/>
    <s v="Pacific Research Institute for Public Policy"/>
    <n v="225000"/>
    <x v="6"/>
    <m/>
  </r>
  <r>
    <s v="CT2017"/>
    <s v="Lovett and Ruth Peters Foundation_Pacific Research Institute for Public Policy2006115000"/>
    <x v="22"/>
    <s v="Pacific Research Institute for Public Policy"/>
    <n v="115000"/>
    <x v="7"/>
    <m/>
  </r>
  <r>
    <s v="CT2017"/>
    <s v="Lovett and Ruth Peters Foundation_Pacific Research Institute for Public Policy2007120000"/>
    <x v="22"/>
    <s v="Pacific Research Institute for Public Policy"/>
    <n v="120000"/>
    <x v="8"/>
    <m/>
  </r>
  <r>
    <s v="CT2017"/>
    <s v="Lovett and Ruth Peters Foundation_Pacific Research Institute for Public Policy200825000"/>
    <x v="22"/>
    <s v="Pacific Research Institute for Public Policy"/>
    <n v="25000"/>
    <x v="9"/>
    <m/>
  </r>
  <r>
    <s v="CT2017"/>
    <s v="Lovett and Ruth Peters Foundation_Pacific Research Institute for Public Policy200850000"/>
    <x v="22"/>
    <s v="Pacific Research Institute for Public Policy"/>
    <n v="50000"/>
    <x v="9"/>
    <m/>
  </r>
  <r>
    <s v="CT2017"/>
    <s v="Lovett and Ruth Peters Foundation_Pacific Research Institute for Public Policy200970000"/>
    <x v="22"/>
    <s v="Pacific Research Institute for Public Policy"/>
    <n v="70000"/>
    <x v="10"/>
    <m/>
  </r>
  <r>
    <s v="CT2017"/>
    <s v="Lovett and Ruth Peters Foundation_Pacific Research Institute for Public Policy2010120000"/>
    <x v="22"/>
    <s v="Pacific Research Institute for Public Policy"/>
    <n v="120000"/>
    <x v="17"/>
    <m/>
  </r>
  <r>
    <s v="CT2017"/>
    <s v="Lovett and Ruth Peters Foundation_Pacific Research Institute for Public Policy2011120000"/>
    <x v="22"/>
    <s v="Pacific Research Institute for Public Policy"/>
    <n v="120000"/>
    <x v="11"/>
    <m/>
  </r>
  <r>
    <s v="CT2017"/>
    <s v="Lovett and Ruth Peters Foundation_Pacific Research Institute for Public Policy2012120000"/>
    <x v="22"/>
    <s v="Pacific Research Institute for Public Policy"/>
    <n v="120000"/>
    <x v="12"/>
    <m/>
  </r>
  <r>
    <n v="990"/>
    <s v="National Christian Charitable Foundation_Pacific Research Institute for Public Policy20107500"/>
    <x v="23"/>
    <s v="Pacific Research Institute for Public Policy"/>
    <n v="7500"/>
    <x v="17"/>
    <s v="added"/>
  </r>
  <r>
    <s v="CT2017"/>
    <s v="National Christian Charitable Foundation_Pacific Research Institute for Public Policy201215000"/>
    <x v="23"/>
    <s v="Pacific Research Institute for Public Policy"/>
    <n v="15000"/>
    <x v="12"/>
    <m/>
  </r>
  <r>
    <n v="990"/>
    <s v="PG Beil Foundation_Pacific Research Institute for Public Policy20165000"/>
    <x v="24"/>
    <s v="Pacific Research Institute for Public Policy"/>
    <n v="5000"/>
    <x v="19"/>
    <s v="added"/>
  </r>
  <r>
    <s v="CT2017"/>
    <s v="Philip M. McKenna Foundation_Pacific Research Institute for Public Policy199610000"/>
    <x v="25"/>
    <s v="Pacific Research Institute for Public Policy"/>
    <n v="10000"/>
    <x v="20"/>
    <m/>
  </r>
  <r>
    <s v="CT2017"/>
    <s v="Philip M. McKenna Foundation_Pacific Research Institute for Public Policy199615000"/>
    <x v="25"/>
    <s v="Pacific Research Institute for Public Policy"/>
    <n v="15000"/>
    <x v="20"/>
    <m/>
  </r>
  <r>
    <s v="CT2017"/>
    <s v="Philip M. McKenna Foundation_Pacific Research Institute for Public Policy199725000"/>
    <x v="25"/>
    <s v="Pacific Research Institute for Public Policy"/>
    <n v="25000"/>
    <x v="21"/>
    <m/>
  </r>
  <r>
    <s v="CT2017"/>
    <s v="Philip M. McKenna Foundation_Pacific Research Institute for Public Policy199830000"/>
    <x v="25"/>
    <s v="Pacific Research Institute for Public Policy"/>
    <n v="30000"/>
    <x v="14"/>
    <m/>
  </r>
  <r>
    <s v="CT2017"/>
    <s v="Philip M. McKenna Foundation_Pacific Research Institute for Public Policy199940000"/>
    <x v="25"/>
    <s v="Pacific Research Institute for Public Policy"/>
    <n v="40000"/>
    <x v="15"/>
    <m/>
  </r>
  <r>
    <s v="CT2017"/>
    <s v="Philip M. McKenna Foundation_Pacific Research Institute for Public Policy200040000"/>
    <x v="25"/>
    <s v="Pacific Research Institute for Public Policy"/>
    <n v="40000"/>
    <x v="16"/>
    <m/>
  </r>
  <r>
    <s v="CT2017"/>
    <s v="Philip M. McKenna Foundation_Pacific Research Institute for Public Policy200130000"/>
    <x v="25"/>
    <s v="Pacific Research Institute for Public Policy"/>
    <n v="30000"/>
    <x v="2"/>
    <m/>
  </r>
  <r>
    <s v="CT2017"/>
    <s v="Philip M. McKenna Foundation_Pacific Research Institute for Public Policy200230000"/>
    <x v="25"/>
    <s v="Pacific Research Institute for Public Policy"/>
    <n v="30000"/>
    <x v="3"/>
    <m/>
  </r>
  <r>
    <s v="CT2017"/>
    <s v="Philip M. McKenna Foundation_Pacific Research Institute for Public Policy200335000"/>
    <x v="25"/>
    <s v="Pacific Research Institute for Public Policy"/>
    <n v="35000"/>
    <x v="4"/>
    <m/>
  </r>
  <r>
    <s v="CT2017"/>
    <s v="Philip M. McKenna Foundation_Pacific Research Institute for Public Policy200435000"/>
    <x v="25"/>
    <s v="Pacific Research Institute for Public Policy"/>
    <n v="35000"/>
    <x v="5"/>
    <m/>
  </r>
  <r>
    <s v="CT2017"/>
    <s v="Philip M. McKenna Foundation_Pacific Research Institute for Public Policy200535000"/>
    <x v="25"/>
    <s v="Pacific Research Institute for Public Policy"/>
    <n v="35000"/>
    <x v="6"/>
    <m/>
  </r>
  <r>
    <s v="CT2017"/>
    <s v="Philip M. McKenna Foundation_Pacific Research Institute for Public Policy200640000"/>
    <x v="25"/>
    <s v="Pacific Research Institute for Public Policy"/>
    <n v="40000"/>
    <x v="7"/>
    <m/>
  </r>
  <r>
    <s v="CT2017"/>
    <s v="Philip M. McKenna Foundation_Pacific Research Institute for Public Policy200834000"/>
    <x v="25"/>
    <s v="Pacific Research Institute for Public Policy"/>
    <n v="34000"/>
    <x v="9"/>
    <m/>
  </r>
  <r>
    <s v="CT2017"/>
    <s v="Philip M. McKenna Foundation_Pacific Research Institute for Public Policy200935000"/>
    <x v="25"/>
    <s v="Pacific Research Institute for Public Policy"/>
    <n v="35000"/>
    <x v="10"/>
    <m/>
  </r>
  <r>
    <s v="CT2017"/>
    <s v="Philip M. McKenna Foundation_Pacific Research Institute for Public Policy201040000"/>
    <x v="25"/>
    <s v="Pacific Research Institute for Public Policy"/>
    <n v="40000"/>
    <x v="17"/>
    <m/>
  </r>
  <r>
    <s v="CT2017"/>
    <s v="Philip M. McKenna Foundation_Pacific Research Institute for Public Policy201140000"/>
    <x v="25"/>
    <s v="Pacific Research Institute for Public Policy"/>
    <n v="40000"/>
    <x v="11"/>
    <m/>
  </r>
  <r>
    <s v="CT2017"/>
    <s v="Philip M. McKenna Foundation_Pacific Research Institute for Public Policy201245000"/>
    <x v="25"/>
    <s v="Pacific Research Institute for Public Policy"/>
    <n v="45000"/>
    <x v="12"/>
    <m/>
  </r>
  <r>
    <n v="990"/>
    <s v="Philip M. McKenna Foundation_Pacific Research Institute for Public Policy201345000"/>
    <x v="25"/>
    <s v="Pacific Research Institute for Public Policy"/>
    <n v="45000"/>
    <x v="18"/>
    <s v="added"/>
  </r>
  <r>
    <n v="990"/>
    <s v="Philip M. McKenna Foundation_Pacific Research Institute for Public Policy201450000"/>
    <x v="25"/>
    <s v="Pacific Research Institute for Public Policy"/>
    <n v="50000"/>
    <x v="13"/>
    <s v="added"/>
  </r>
  <r>
    <n v="990"/>
    <s v="Philip M. McKenna Foundation_Pacific Research Institute for Public Policy201555000"/>
    <x v="25"/>
    <s v="Pacific Research Institute for Public Policy"/>
    <n v="55000"/>
    <x v="0"/>
    <s v="added"/>
  </r>
  <r>
    <n v="990"/>
    <s v="Philip M. McKenna Foundation_Pacific Research Institute for Public Policy201655000"/>
    <x v="25"/>
    <s v="Pacific Research Institute for Public Policy"/>
    <n v="55000"/>
    <x v="19"/>
    <s v="added"/>
  </r>
  <r>
    <s v="CT2017"/>
    <s v="PhRMA_Pacific Research Institute for Public Policy200855000"/>
    <x v="26"/>
    <s v="Pacific Research Institute for Public Policy"/>
    <n v="55000"/>
    <x v="9"/>
    <m/>
  </r>
  <r>
    <s v="CT2017"/>
    <s v="PhRMA_Pacific Research Institute for Public Policy200940000"/>
    <x v="26"/>
    <s v="Pacific Research Institute for Public Policy"/>
    <n v="40000"/>
    <x v="10"/>
    <m/>
  </r>
  <r>
    <s v="CT2017"/>
    <s v="PhRMA_Pacific Research Institute for Public Policy201035000"/>
    <x v="26"/>
    <s v="Pacific Research Institute for Public Policy"/>
    <n v="35000"/>
    <x v="17"/>
    <m/>
  </r>
  <r>
    <n v="990"/>
    <s v="PhRMA_Pacific Research Institute for Public Policy201035000"/>
    <x v="26"/>
    <s v="Pacific Research Institute for Public Policy"/>
    <n v="35000"/>
    <x v="17"/>
    <s v="added"/>
  </r>
  <r>
    <n v="990"/>
    <s v="PhRMA_Pacific Research Institute for Public Policy201140000"/>
    <x v="26"/>
    <s v="Pacific Research Institute for Public Policy"/>
    <n v="40000"/>
    <x v="11"/>
    <s v="added"/>
  </r>
  <r>
    <n v="990"/>
    <s v="PhRMA_Pacific Research Institute for Public Policy201255000"/>
    <x v="26"/>
    <s v="Pacific Research Institute for Public Policy"/>
    <n v="55000"/>
    <x v="12"/>
    <s v="added"/>
  </r>
  <r>
    <n v="990"/>
    <s v="PhRMA_Pacific Research Institute for Public Policy201355000"/>
    <x v="26"/>
    <s v="Pacific Research Institute for Public Policy"/>
    <n v="55000"/>
    <x v="18"/>
    <s v="added"/>
  </r>
  <r>
    <n v="990"/>
    <s v="PhRMA_Pacific Research Institute for Public Policy201455000"/>
    <x v="26"/>
    <s v="Pacific Research Institute for Public Policy"/>
    <n v="55000"/>
    <x v="13"/>
    <s v="added"/>
  </r>
  <r>
    <n v="990"/>
    <s v="Pierre F and Enid Goodrich Foundation_Pacific Research Institute for Public Policy201620000"/>
    <x v="27"/>
    <s v="Pacific Research Institute for Public Policy"/>
    <n v="20000"/>
    <x v="19"/>
    <s v="added"/>
  </r>
  <r>
    <n v="990"/>
    <s v="Pierre F and Enid Goodrich Foundation_Pacific Research Institute for Public Policy201720000"/>
    <x v="27"/>
    <s v="Pacific Research Institute for Public Policy"/>
    <n v="20000"/>
    <x v="1"/>
    <s v="added"/>
  </r>
  <r>
    <n v="990"/>
    <s v="Richard Seth Staley Educational Foundation_Pacific Research Institute for Public Policy20161000"/>
    <x v="28"/>
    <s v="Pacific Research Institute for Public Policy"/>
    <n v="1000"/>
    <x v="19"/>
    <s v="added"/>
  </r>
  <r>
    <s v="CT2017"/>
    <s v="Sarah Scaife Foundation_Pacific Research Institute for Public Policy198585000"/>
    <x v="29"/>
    <s v="Pacific Research Institute for Public Policy"/>
    <n v="85000"/>
    <x v="27"/>
    <m/>
  </r>
  <r>
    <s v="CT2017"/>
    <s v="Sarah Scaife Foundation_Pacific Research Institute for Public Policy198675000"/>
    <x v="29"/>
    <s v="Pacific Research Institute for Public Policy"/>
    <n v="75000"/>
    <x v="22"/>
    <m/>
  </r>
  <r>
    <s v="CT2017"/>
    <s v="Sarah Scaife Foundation_Pacific Research Institute for Public Policy198755000"/>
    <x v="29"/>
    <s v="Pacific Research Institute for Public Policy"/>
    <n v="55000"/>
    <x v="28"/>
    <m/>
  </r>
  <r>
    <s v="CT2017"/>
    <s v="Sarah Scaife Foundation_Pacific Research Institute for Public Policy198855000"/>
    <x v="29"/>
    <s v="Pacific Research Institute for Public Policy"/>
    <n v="55000"/>
    <x v="23"/>
    <m/>
  </r>
  <r>
    <s v="CT2017"/>
    <s v="Sarah Scaife Foundation_Pacific Research Institute for Public Policy198975000"/>
    <x v="29"/>
    <s v="Pacific Research Institute for Public Policy"/>
    <n v="75000"/>
    <x v="24"/>
    <m/>
  </r>
  <r>
    <s v="CT2017"/>
    <s v="Sarah Scaife Foundation_Pacific Research Institute for Public Policy199050000"/>
    <x v="29"/>
    <s v="Pacific Research Institute for Public Policy"/>
    <n v="50000"/>
    <x v="29"/>
    <m/>
  </r>
  <r>
    <s v="CT2017"/>
    <s v="Sarah Scaife Foundation_Pacific Research Institute for Public Policy199110000"/>
    <x v="29"/>
    <s v="Pacific Research Institute for Public Policy"/>
    <n v="10000"/>
    <x v="30"/>
    <m/>
  </r>
  <r>
    <s v="CT2017"/>
    <s v="Sarah Scaife Foundation_Pacific Research Institute for Public Policy1991125000"/>
    <x v="29"/>
    <s v="Pacific Research Institute for Public Policy"/>
    <n v="125000"/>
    <x v="30"/>
    <m/>
  </r>
  <r>
    <s v="CT2017"/>
    <s v="Sarah Scaife Foundation_Pacific Research Institute for Public Policy199167000"/>
    <x v="29"/>
    <s v="Pacific Research Institute for Public Policy"/>
    <n v="67000"/>
    <x v="30"/>
    <m/>
  </r>
  <r>
    <s v="CT2017"/>
    <s v="Sarah Scaife Foundation_Pacific Research Institute for Public Policy199250000"/>
    <x v="29"/>
    <s v="Pacific Research Institute for Public Policy"/>
    <n v="50000"/>
    <x v="31"/>
    <m/>
  </r>
  <r>
    <s v="CT2017"/>
    <s v="Sarah Scaife Foundation_Pacific Research Institute for Public Policy1993100000"/>
    <x v="29"/>
    <s v="Pacific Research Institute for Public Policy"/>
    <n v="100000"/>
    <x v="32"/>
    <m/>
  </r>
  <r>
    <s v="CT2017"/>
    <s v="Sarah Scaife Foundation_Pacific Research Institute for Public Policy1994150000"/>
    <x v="29"/>
    <s v="Pacific Research Institute for Public Policy"/>
    <n v="150000"/>
    <x v="25"/>
    <m/>
  </r>
  <r>
    <s v="CT2017"/>
    <s v="Sarah Scaife Foundation_Pacific Research Institute for Public Policy1995125000"/>
    <x v="29"/>
    <s v="Pacific Research Institute for Public Policy"/>
    <n v="125000"/>
    <x v="26"/>
    <m/>
  </r>
  <r>
    <s v="CT2017"/>
    <s v="Sarah Scaife Foundation_Pacific Research Institute for Public Policy1996100000"/>
    <x v="29"/>
    <s v="Pacific Research Institute for Public Policy"/>
    <n v="100000"/>
    <x v="20"/>
    <m/>
  </r>
  <r>
    <s v="CT2017"/>
    <s v="Sarah Scaife Foundation_Pacific Research Institute for Public Policy1997175000"/>
    <x v="29"/>
    <s v="Pacific Research Institute for Public Policy"/>
    <n v="175000"/>
    <x v="21"/>
    <m/>
  </r>
  <r>
    <s v="CT2017"/>
    <s v="Sarah Scaife Foundation_Pacific Research Institute for Public Policy199875000"/>
    <x v="29"/>
    <s v="Pacific Research Institute for Public Policy"/>
    <n v="75000"/>
    <x v="14"/>
    <m/>
  </r>
  <r>
    <s v="CT2017"/>
    <s v="Sarah Scaife Foundation_Pacific Research Institute for Public Policy1999250000"/>
    <x v="29"/>
    <s v="Pacific Research Institute for Public Policy"/>
    <n v="250000"/>
    <x v="15"/>
    <m/>
  </r>
  <r>
    <s v="CT2017"/>
    <s v="Sarah Scaife Foundation_Pacific Research Institute for Public Policy2000150000"/>
    <x v="29"/>
    <s v="Pacific Research Institute for Public Policy"/>
    <n v="150000"/>
    <x v="16"/>
    <m/>
  </r>
  <r>
    <s v="CT2017"/>
    <s v="Sarah Scaife Foundation_Pacific Research Institute for Public Policy200175000"/>
    <x v="29"/>
    <s v="Pacific Research Institute for Public Policy"/>
    <n v="75000"/>
    <x v="2"/>
    <m/>
  </r>
  <r>
    <s v="CT2017"/>
    <s v="Sarah Scaife Foundation_Pacific Research Institute for Public Policy2002225000"/>
    <x v="29"/>
    <s v="Pacific Research Institute for Public Policy"/>
    <n v="225000"/>
    <x v="3"/>
    <m/>
  </r>
  <r>
    <s v="CT2017"/>
    <s v="Sarah Scaife Foundation_Pacific Research Institute for Public Policy2003200000"/>
    <x v="29"/>
    <s v="Pacific Research Institute for Public Policy"/>
    <n v="200000"/>
    <x v="4"/>
    <m/>
  </r>
  <r>
    <s v="CT2017"/>
    <s v="Sarah Scaife Foundation_Pacific Research Institute for Public Policy2004200000"/>
    <x v="29"/>
    <s v="Pacific Research Institute for Public Policy"/>
    <n v="200000"/>
    <x v="5"/>
    <m/>
  </r>
  <r>
    <s v="CT2017"/>
    <s v="Sarah Scaife Foundation_Pacific Research Institute for Public Policy2005200000"/>
    <x v="29"/>
    <s v="Pacific Research Institute for Public Policy"/>
    <n v="200000"/>
    <x v="6"/>
    <m/>
  </r>
  <r>
    <s v="CT2017"/>
    <s v="Sarah Scaife Foundation_Pacific Research Institute for Public Policy2006200000"/>
    <x v="29"/>
    <s v="Pacific Research Institute for Public Policy"/>
    <n v="200000"/>
    <x v="7"/>
    <m/>
  </r>
  <r>
    <s v="CT2017"/>
    <s v="Sarah Scaife Foundation_Pacific Research Institute for Public Policy2007200000"/>
    <x v="29"/>
    <s v="Pacific Research Institute for Public Policy"/>
    <n v="200000"/>
    <x v="8"/>
    <m/>
  </r>
  <r>
    <s v="CT2017"/>
    <s v="Sarah Scaife Foundation_Pacific Research Institute for Public Policy200875000"/>
    <x v="29"/>
    <s v="Pacific Research Institute for Public Policy"/>
    <n v="75000"/>
    <x v="9"/>
    <m/>
  </r>
  <r>
    <s v="CT2017"/>
    <s v="Sarah Scaife Foundation_Pacific Research Institute for Public Policy2009175000"/>
    <x v="29"/>
    <s v="Pacific Research Institute for Public Policy"/>
    <n v="175000"/>
    <x v="10"/>
    <m/>
  </r>
  <r>
    <s v="CT2017"/>
    <s v="Sarah Scaife Foundation_Pacific Research Institute for Public Policy2010150000"/>
    <x v="29"/>
    <s v="Pacific Research Institute for Public Policy"/>
    <n v="150000"/>
    <x v="17"/>
    <m/>
  </r>
  <r>
    <s v="CT2017"/>
    <s v="Sarah Scaife Foundation_Pacific Research Institute for Public Policy2011250000"/>
    <x v="29"/>
    <s v="Pacific Research Institute for Public Policy"/>
    <n v="250000"/>
    <x v="11"/>
    <m/>
  </r>
  <r>
    <s v="CT2017"/>
    <s v="Sarah Scaife Foundation_Pacific Research Institute for Public Policy2012150000"/>
    <x v="29"/>
    <s v="Pacific Research Institute for Public Policy"/>
    <n v="150000"/>
    <x v="12"/>
    <m/>
  </r>
  <r>
    <n v="990"/>
    <s v="Sarah Scaife Foundation_Pacific Research Institute for Public Policy2013150000"/>
    <x v="29"/>
    <s v="Pacific Research Institute for Public Policy"/>
    <n v="150000"/>
    <x v="18"/>
    <s v="added"/>
  </r>
  <r>
    <n v="990"/>
    <s v="Sarah Scaife Foundation_Pacific Research Institute for Public Policy2014150000"/>
    <x v="29"/>
    <s v="Pacific Research Institute for Public Policy"/>
    <n v="150000"/>
    <x v="13"/>
    <s v="added"/>
  </r>
  <r>
    <n v="990"/>
    <s v="Sarah Scaife Foundation_Pacific Research Institute for Public Policy2015150000"/>
    <x v="29"/>
    <s v="Pacific Research Institute for Public Policy"/>
    <n v="150000"/>
    <x v="0"/>
    <s v="added"/>
  </r>
  <r>
    <n v="990"/>
    <s v="Sarah Scaife Foundation_Pacific Research Institute for Public Policy2016150000"/>
    <x v="29"/>
    <s v="Pacific Research Institute for Public Policy"/>
    <n v="150000"/>
    <x v="19"/>
    <s v="added"/>
  </r>
  <r>
    <n v="990"/>
    <s v="Schwab Charitable Fund_Pacific Research Institute for Public Policy20031000"/>
    <x v="30"/>
    <s v="Pacific Research Institute for Public Policy"/>
    <n v="1000"/>
    <x v="4"/>
    <s v="added"/>
  </r>
  <r>
    <n v="990"/>
    <s v="Schwab Charitable Fund_Pacific Research Institute for Public Policy2003500"/>
    <x v="30"/>
    <s v="Pacific Research Institute for Public Policy"/>
    <n v="500"/>
    <x v="4"/>
    <s v="added"/>
  </r>
  <r>
    <n v="990"/>
    <s v="Schwab Charitable Fund_Pacific Research Institute for Public Policy200715000"/>
    <x v="30"/>
    <s v="Pacific Research Institute for Public Policy"/>
    <n v="15000"/>
    <x v="8"/>
    <s v="added"/>
  </r>
  <r>
    <n v="990"/>
    <s v="Schwab Charitable Fund_Pacific Research Institute for Public Policy20071000"/>
    <x v="30"/>
    <s v="Pacific Research Institute for Public Policy"/>
    <n v="1000"/>
    <x v="8"/>
    <s v="added"/>
  </r>
  <r>
    <n v="990"/>
    <s v="Schwab Charitable Fund_Pacific Research Institute for Public Policy20087500"/>
    <x v="30"/>
    <s v="Pacific Research Institute for Public Policy"/>
    <n v="7500"/>
    <x v="9"/>
    <s v="added"/>
  </r>
  <r>
    <n v="990"/>
    <s v="Schwab Charitable Fund_Pacific Research Institute for Public Policy200825000"/>
    <x v="30"/>
    <s v="Pacific Research Institute for Public Policy"/>
    <n v="25000"/>
    <x v="9"/>
    <s v="added"/>
  </r>
  <r>
    <n v="990"/>
    <s v="Schwab Charitable Fund_Pacific Research Institute for Public Policy20081000"/>
    <x v="30"/>
    <s v="Pacific Research Institute for Public Policy"/>
    <n v="1000"/>
    <x v="9"/>
    <s v="added"/>
  </r>
  <r>
    <n v="990"/>
    <s v="Schwab Charitable Fund_Pacific Research Institute for Public Policy200963600"/>
    <x v="30"/>
    <s v="Pacific Research Institute for Public Policy"/>
    <n v="63600"/>
    <x v="10"/>
    <s v="added"/>
  </r>
  <r>
    <n v="990"/>
    <s v="Schwab Charitable Fund_Pacific Research Institute for Public Policy201112450"/>
    <x v="30"/>
    <s v="Pacific Research Institute for Public Policy"/>
    <n v="12450"/>
    <x v="11"/>
    <s v="added"/>
  </r>
  <r>
    <n v="990"/>
    <s v="Schwab Charitable Fund_Pacific Research Institute for Public Policy201222300"/>
    <x v="30"/>
    <s v="Pacific Research Institute for Public Policy"/>
    <n v="22300"/>
    <x v="12"/>
    <s v="added"/>
  </r>
  <r>
    <n v="990"/>
    <s v="Schwab Charitable Fund_Pacific Research Institute for Public Policy201346250"/>
    <x v="30"/>
    <s v="Pacific Research Institute for Public Policy"/>
    <n v="46250"/>
    <x v="18"/>
    <s v="added"/>
  </r>
  <r>
    <s v="CT2017"/>
    <s v="Searle Freedom Trust_Pacific Research Institute for Public Policy200380000"/>
    <x v="31"/>
    <s v="Pacific Research Institute for Public Policy"/>
    <n v="80000"/>
    <x v="4"/>
    <m/>
  </r>
  <r>
    <s v="CT2017"/>
    <s v="Searle Freedom Trust_Pacific Research Institute for Public Policy200480000"/>
    <x v="31"/>
    <s v="Pacific Research Institute for Public Policy"/>
    <n v="80000"/>
    <x v="5"/>
    <m/>
  </r>
  <r>
    <s v="CT2017"/>
    <s v="Searle Freedom Trust_Pacific Research Institute for Public Policy2006140000"/>
    <x v="31"/>
    <s v="Pacific Research Institute for Public Policy"/>
    <n v="140000"/>
    <x v="7"/>
    <m/>
  </r>
  <r>
    <s v="CT2017"/>
    <s v="Searle Freedom Trust_Pacific Research Institute for Public Policy2007160000"/>
    <x v="31"/>
    <s v="Pacific Research Institute for Public Policy"/>
    <n v="160000"/>
    <x v="8"/>
    <m/>
  </r>
  <r>
    <s v="CT2017"/>
    <s v="Searle Freedom Trust_Pacific Research Institute for Public Policy2009100000"/>
    <x v="31"/>
    <s v="Pacific Research Institute for Public Policy"/>
    <n v="100000"/>
    <x v="10"/>
    <m/>
  </r>
  <r>
    <s v="CT2017"/>
    <s v="Searle Freedom Trust_Pacific Research Institute for Public Policy2009100000"/>
    <x v="31"/>
    <s v="Pacific Research Institute for Public Policy"/>
    <n v="100000"/>
    <x v="10"/>
    <m/>
  </r>
  <r>
    <s v="CT2017"/>
    <s v="Searle Freedom Trust_Pacific Research Institute for Public Policy2009100000"/>
    <x v="31"/>
    <s v="Pacific Research Institute for Public Policy"/>
    <n v="100000"/>
    <x v="10"/>
    <m/>
  </r>
  <r>
    <s v="CT2017"/>
    <s v="Searle Freedom Trust_Pacific Research Institute for Public Policy2010100000"/>
    <x v="31"/>
    <s v="Pacific Research Institute for Public Policy"/>
    <n v="100000"/>
    <x v="17"/>
    <m/>
  </r>
  <r>
    <s v="CT2017"/>
    <s v="Searle Freedom Trust_Pacific Research Institute for Public Policy2010100000"/>
    <x v="31"/>
    <s v="Pacific Research Institute for Public Policy"/>
    <n v="100000"/>
    <x v="17"/>
    <m/>
  </r>
  <r>
    <s v="CT2017"/>
    <s v="Searle Freedom Trust_Pacific Research Institute for Public Policy2011100000"/>
    <x v="31"/>
    <s v="Pacific Research Institute for Public Policy"/>
    <n v="100000"/>
    <x v="11"/>
    <m/>
  </r>
  <r>
    <s v="CT2017"/>
    <s v="Searle Freedom Trust_Pacific Research Institute for Public Policy2011100000"/>
    <x v="31"/>
    <s v="Pacific Research Institute for Public Policy"/>
    <n v="100000"/>
    <x v="11"/>
    <m/>
  </r>
  <r>
    <s v="CT2017"/>
    <s v="Searle Freedom Trust_Pacific Research Institute for Public Policy2011150000"/>
    <x v="31"/>
    <s v="Pacific Research Institute for Public Policy"/>
    <n v="150000"/>
    <x v="11"/>
    <m/>
  </r>
  <r>
    <s v="CT2017"/>
    <s v="Searle Freedom Trust_Pacific Research Institute for Public Policy2012100000"/>
    <x v="31"/>
    <s v="Pacific Research Institute for Public Policy"/>
    <n v="100000"/>
    <x v="12"/>
    <m/>
  </r>
  <r>
    <n v="990"/>
    <s v="Searle Freedom Trust_Pacific Research Institute for Public Policy2013300000"/>
    <x v="31"/>
    <s v="Pacific Research Institute for Public Policy"/>
    <n v="300000"/>
    <x v="18"/>
    <s v="added"/>
  </r>
  <r>
    <n v="990"/>
    <s v="Searle Freedom Trust_Pacific Research Institute for Public Policy2014225000"/>
    <x v="31"/>
    <s v="Pacific Research Institute for Public Policy"/>
    <n v="225000"/>
    <x v="13"/>
    <s v="added"/>
  </r>
  <r>
    <n v="990"/>
    <s v="Searle Freedom Trust_Pacific Research Institute for Public Policy2015125000"/>
    <x v="31"/>
    <s v="Pacific Research Institute for Public Policy"/>
    <n v="125000"/>
    <x v="0"/>
    <s v="added"/>
  </r>
  <r>
    <n v="990"/>
    <s v="Searle Freedom Trust_Pacific Research Institute for Public Policy2015100000"/>
    <x v="31"/>
    <s v="Pacific Research Institute for Public Policy"/>
    <n v="100000"/>
    <x v="0"/>
    <s v="added"/>
  </r>
  <r>
    <n v="990"/>
    <s v="Searle Freedom Trust_Pacific Research Institute for Public Policy2016125000"/>
    <x v="31"/>
    <s v="Pacific Research Institute for Public Policy"/>
    <n v="125000"/>
    <x v="19"/>
    <s v="added"/>
  </r>
  <r>
    <n v="990"/>
    <s v="DonorsTrust_Pacific Research Institute for Public Policy2015500"/>
    <x v="32"/>
    <s v="Pacific Research Institute for Public Policy"/>
    <n v="50000"/>
    <x v="4"/>
    <s v="added"/>
  </r>
  <r>
    <s v="CT2017"/>
    <s v="The Lynde and Harry Bradley Foundation_Pacific Research Institute for Public Policy198750000"/>
    <x v="33"/>
    <s v="Pacific Research Institute for Public Policy"/>
    <n v="50000"/>
    <x v="28"/>
    <m/>
  </r>
  <r>
    <s v="CT2017"/>
    <s v="The Lynde and Harry Bradley Foundation_Pacific Research Institute for Public Policy198875000"/>
    <x v="33"/>
    <s v="Pacific Research Institute for Public Policy"/>
    <n v="75000"/>
    <x v="23"/>
    <m/>
  </r>
  <r>
    <s v="CT2017"/>
    <s v="The Lynde and Harry Bradley Foundation_Pacific Research Institute for Public Policy198975000"/>
    <x v="33"/>
    <s v="Pacific Research Institute for Public Policy"/>
    <n v="75000"/>
    <x v="24"/>
    <m/>
  </r>
  <r>
    <s v="CT2017"/>
    <s v="The Lynde and Harry Bradley Foundation_Pacific Research Institute for Public Policy199037500"/>
    <x v="33"/>
    <s v="Pacific Research Institute for Public Policy"/>
    <n v="37500"/>
    <x v="29"/>
    <m/>
  </r>
  <r>
    <s v="CT2017"/>
    <s v="The Lynde and Harry Bradley Foundation_Pacific Research Institute for Public Policy199037500"/>
    <x v="33"/>
    <s v="Pacific Research Institute for Public Policy"/>
    <n v="37500"/>
    <x v="29"/>
    <m/>
  </r>
  <r>
    <s v="CT2017"/>
    <s v="The Lynde and Harry Bradley Foundation_Pacific Research Institute for Public Policy199425000"/>
    <x v="33"/>
    <s v="Pacific Research Institute for Public Policy"/>
    <n v="25000"/>
    <x v="25"/>
    <m/>
  </r>
  <r>
    <s v="CT2017"/>
    <s v="The Lynde and Harry Bradley Foundation_Pacific Research Institute for Public Policy199650000"/>
    <x v="33"/>
    <s v="Pacific Research Institute for Public Policy"/>
    <n v="50000"/>
    <x v="20"/>
    <m/>
  </r>
  <r>
    <s v="CT2017"/>
    <s v="The Lynde and Harry Bradley Foundation_Pacific Research Institute for Public Policy199737500"/>
    <x v="33"/>
    <s v="Pacific Research Institute for Public Policy"/>
    <n v="37500"/>
    <x v="21"/>
    <m/>
  </r>
  <r>
    <s v="CT2017"/>
    <s v="The Lynde and Harry Bradley Foundation_Pacific Research Institute for Public Policy199737500"/>
    <x v="33"/>
    <s v="Pacific Research Institute for Public Policy"/>
    <n v="37500"/>
    <x v="21"/>
    <m/>
  </r>
  <r>
    <s v="CT2017"/>
    <s v="The Lynde and Harry Bradley Foundation_Pacific Research Institute for Public Policy199837500"/>
    <x v="33"/>
    <s v="Pacific Research Institute for Public Policy"/>
    <n v="37500"/>
    <x v="14"/>
    <m/>
  </r>
  <r>
    <s v="CT2017"/>
    <s v="The Lynde and Harry Bradley Foundation_Pacific Research Institute for Public Policy199837500"/>
    <x v="33"/>
    <s v="Pacific Research Institute for Public Policy"/>
    <n v="37500"/>
    <x v="14"/>
    <m/>
  </r>
  <r>
    <s v="CT2017"/>
    <s v="The Lynde and Harry Bradley Foundation_Pacific Research Institute for Public Policy199975000"/>
    <x v="33"/>
    <s v="Pacific Research Institute for Public Policy"/>
    <n v="75000"/>
    <x v="15"/>
    <m/>
  </r>
  <r>
    <s v="CT2017"/>
    <s v="The Lynde and Harry Bradley Foundation_Pacific Research Institute for Public Policy200075000"/>
    <x v="33"/>
    <s v="Pacific Research Institute for Public Policy"/>
    <n v="75000"/>
    <x v="16"/>
    <m/>
  </r>
  <r>
    <s v="CT2017"/>
    <s v="The Lynde and Harry Bradley Foundation_Pacific Research Institute for Public Policy200225000"/>
    <x v="33"/>
    <s v="Pacific Research Institute for Public Policy"/>
    <n v="25000"/>
    <x v="3"/>
    <m/>
  </r>
  <r>
    <s v="CT2017"/>
    <s v="The Lynde and Harry Bradley Foundation_Pacific Research Institute for Public Policy200325000"/>
    <x v="33"/>
    <s v="Pacific Research Institute for Public Policy"/>
    <n v="25000"/>
    <x v="4"/>
    <m/>
  </r>
  <r>
    <s v="CT2017"/>
    <s v="The Lynde and Harry Bradley Foundation_Pacific Research Institute for Public Policy200425000"/>
    <x v="33"/>
    <s v="Pacific Research Institute for Public Policy"/>
    <n v="25000"/>
    <x v="5"/>
    <m/>
  </r>
  <r>
    <s v="CT2017"/>
    <s v="The Lynde and Harry Bradley Foundation_Pacific Research Institute for Public Policy200550000"/>
    <x v="33"/>
    <s v="Pacific Research Institute for Public Policy"/>
    <n v="50000"/>
    <x v="6"/>
    <m/>
  </r>
  <r>
    <s v="CT2017"/>
    <s v="The Lynde and Harry Bradley Foundation_Pacific Research Institute for Public Policy200550000"/>
    <x v="33"/>
    <s v="Pacific Research Institute for Public Policy"/>
    <n v="50000"/>
    <x v="6"/>
    <m/>
  </r>
  <r>
    <s v="CT2017"/>
    <s v="The Lynde and Harry Bradley Foundation_Pacific Research Institute for Public Policy200725000"/>
    <x v="33"/>
    <s v="Pacific Research Institute for Public Policy"/>
    <n v="25000"/>
    <x v="8"/>
    <m/>
  </r>
  <r>
    <s v="CT2017"/>
    <s v="The Lynde and Harry Bradley Foundation_Pacific Research Institute for Public Policy200750000"/>
    <x v="33"/>
    <s v="Pacific Research Institute for Public Policy"/>
    <n v="50000"/>
    <x v="8"/>
    <m/>
  </r>
  <r>
    <s v="CT2017"/>
    <s v="The Lynde and Harry Bradley Foundation_Pacific Research Institute for Public Policy200826000"/>
    <x v="33"/>
    <s v="Pacific Research Institute for Public Policy"/>
    <n v="26000"/>
    <x v="9"/>
    <m/>
  </r>
  <r>
    <s v="CT2017"/>
    <s v="The Lynde and Harry Bradley Foundation_Pacific Research Institute for Public Policy200875000"/>
    <x v="33"/>
    <s v="Pacific Research Institute for Public Policy"/>
    <n v="75000"/>
    <x v="9"/>
    <m/>
  </r>
  <r>
    <s v="CT2017"/>
    <s v="The Lynde and Harry Bradley Foundation_Pacific Research Institute for Public Policy200925000"/>
    <x v="33"/>
    <s v="Pacific Research Institute for Public Policy"/>
    <n v="25000"/>
    <x v="10"/>
    <m/>
  </r>
  <r>
    <s v="CT2017"/>
    <s v="The Lynde and Harry Bradley Foundation_Pacific Research Institute for Public Policy200925000"/>
    <x v="33"/>
    <s v="Pacific Research Institute for Public Policy"/>
    <n v="25000"/>
    <x v="10"/>
    <m/>
  </r>
  <r>
    <s v="CT2017"/>
    <s v="The Lynde and Harry Bradley Foundation_Pacific Research Institute for Public Policy201020000"/>
    <x v="33"/>
    <s v="Pacific Research Institute for Public Policy"/>
    <n v="20000"/>
    <x v="17"/>
    <m/>
  </r>
  <r>
    <s v="CT2017"/>
    <s v="The Lynde and Harry Bradley Foundation_Pacific Research Institute for Public Policy201025000"/>
    <x v="33"/>
    <s v="Pacific Research Institute for Public Policy"/>
    <n v="25000"/>
    <x v="17"/>
    <m/>
  </r>
  <r>
    <s v="CT2017"/>
    <s v="The Lynde and Harry Bradley Foundation_Pacific Research Institute for Public Policy201120000"/>
    <x v="33"/>
    <s v="Pacific Research Institute for Public Policy"/>
    <n v="20000"/>
    <x v="11"/>
    <m/>
  </r>
  <r>
    <s v="CT2017"/>
    <s v="The Lynde and Harry Bradley Foundation_Pacific Research Institute for Public Policy201220000"/>
    <x v="33"/>
    <s v="Pacific Research Institute for Public Policy"/>
    <n v="20000"/>
    <x v="12"/>
    <m/>
  </r>
  <r>
    <s v="CT2017"/>
    <s v="The Lynde and Harry Bradley Foundation_Pacific Research Institute for Public Policy201340000"/>
    <x v="33"/>
    <s v="Pacific Research Institute for Public Policy"/>
    <n v="40000"/>
    <x v="18"/>
    <m/>
  </r>
  <r>
    <n v="990"/>
    <s v="The Lynde and Harry Bradley Foundation_Pacific Research Institute for Public Policy201340000"/>
    <x v="33"/>
    <s v="Pacific Research Institute for Public Policy"/>
    <n v="40000"/>
    <x v="18"/>
    <s v="added"/>
  </r>
  <r>
    <n v="990"/>
    <s v="The Lynde and Harry Bradley Foundation_Pacific Research Institute for Public Policy201330000"/>
    <x v="33"/>
    <s v="Pacific Research Institute for Public Policy"/>
    <n v="30000"/>
    <x v="18"/>
    <s v="added"/>
  </r>
  <r>
    <n v="990"/>
    <s v="The Lynde and Harry Bradley Foundation_Pacific Research Institute for Public Policy201425000"/>
    <x v="33"/>
    <s v="Pacific Research Institute for Public Policy"/>
    <n v="25000"/>
    <x v="13"/>
    <s v="added"/>
  </r>
  <r>
    <n v="990"/>
    <s v="The Lynde and Harry Bradley Foundation_Pacific Research Institute for Public Policy201575000"/>
    <x v="33"/>
    <s v="Pacific Research Institute for Public Policy"/>
    <n v="75000"/>
    <x v="0"/>
    <s v="added"/>
  </r>
  <r>
    <n v="990"/>
    <s v="The Lynde and Harry Bradley Foundation_Pacific Research Institute for Public Policy201675000"/>
    <x v="33"/>
    <s v="Pacific Research Institute for Public Policy"/>
    <n v="75000"/>
    <x v="19"/>
    <s v="added"/>
  </r>
  <r>
    <s v="CT2017"/>
    <s v="The Randolph Foundation_Pacific Research Institute for Public Policy200750000"/>
    <x v="34"/>
    <s v="Pacific Research Institute for Public Policy"/>
    <n v="50000"/>
    <x v="8"/>
    <m/>
  </r>
  <r>
    <s v="CT2017"/>
    <s v="The Randolph Foundation_Pacific Research Institute for Public Policy201050000"/>
    <x v="34"/>
    <s v="Pacific Research Institute for Public Policy"/>
    <n v="50000"/>
    <x v="17"/>
    <m/>
  </r>
  <r>
    <s v="CT2017"/>
    <s v="The Randolph Foundation_Pacific Research Institute for Public Policy201240000"/>
    <x v="34"/>
    <s v="Pacific Research Institute for Public Policy"/>
    <n v="40000"/>
    <x v="12"/>
    <m/>
  </r>
  <r>
    <s v="CT2017"/>
    <s v="The Randolph Foundation_Pacific Research Institute for Public Policy201250000"/>
    <x v="34"/>
    <s v="Pacific Research Institute for Public Policy"/>
    <n v="50000"/>
    <x v="12"/>
    <m/>
  </r>
  <r>
    <n v="990"/>
    <s v="The Randolph Foundation_Pacific Research Institute for Public Policy201330000"/>
    <x v="34"/>
    <s v="Pacific Research Institute for Public Policy"/>
    <n v="30000"/>
    <x v="18"/>
    <s v="added"/>
  </r>
  <r>
    <s v="CT2017"/>
    <s v="The Roe Foundation_Pacific Research Institute for Public Policy19983000"/>
    <x v="35"/>
    <s v="Pacific Research Institute for Public Policy"/>
    <n v="3000"/>
    <x v="14"/>
    <m/>
  </r>
  <r>
    <s v="CT2017"/>
    <s v="The Roe Foundation_Pacific Research Institute for Public Policy19994000"/>
    <x v="35"/>
    <s v="Pacific Research Institute for Public Policy"/>
    <n v="4000"/>
    <x v="15"/>
    <m/>
  </r>
  <r>
    <s v="CT2017"/>
    <s v="The Roe Foundation_Pacific Research Institute for Public Policy20004000"/>
    <x v="35"/>
    <s v="Pacific Research Institute for Public Policy"/>
    <n v="4000"/>
    <x v="16"/>
    <m/>
  </r>
  <r>
    <s v="CT2017"/>
    <s v="The Roe Foundation_Pacific Research Institute for Public Policy20015000"/>
    <x v="35"/>
    <s v="Pacific Research Institute for Public Policy"/>
    <n v="5000"/>
    <x v="2"/>
    <m/>
  </r>
  <r>
    <s v="CT2017"/>
    <s v="The Roe Foundation_Pacific Research Institute for Public Policy200225000"/>
    <x v="35"/>
    <s v="Pacific Research Institute for Public Policy"/>
    <n v="25000"/>
    <x v="3"/>
    <m/>
  </r>
  <r>
    <s v="CT2017"/>
    <s v="The Roe Foundation_Pacific Research Institute for Public Policy20025000"/>
    <x v="35"/>
    <s v="Pacific Research Institute for Public Policy"/>
    <n v="5000"/>
    <x v="3"/>
    <m/>
  </r>
  <r>
    <s v="CT2017"/>
    <s v="The Roe Foundation_Pacific Research Institute for Public Policy200410000"/>
    <x v="35"/>
    <s v="Pacific Research Institute for Public Policy"/>
    <n v="10000"/>
    <x v="5"/>
    <m/>
  </r>
  <r>
    <s v="CT2017"/>
    <s v="The Roe Foundation_Pacific Research Institute for Public Policy200510000"/>
    <x v="35"/>
    <s v="Pacific Research Institute for Public Policy"/>
    <n v="10000"/>
    <x v="6"/>
    <m/>
  </r>
  <r>
    <s v="CT2017"/>
    <s v="The Roe Foundation_Pacific Research Institute for Public Policy200615000"/>
    <x v="35"/>
    <s v="Pacific Research Institute for Public Policy"/>
    <n v="15000"/>
    <x v="7"/>
    <m/>
  </r>
  <r>
    <s v="CT2017"/>
    <s v="The Roe Foundation_Pacific Research Institute for Public Policy200625000"/>
    <x v="35"/>
    <s v="Pacific Research Institute for Public Policy"/>
    <n v="25000"/>
    <x v="7"/>
    <m/>
  </r>
  <r>
    <s v="CT2017"/>
    <s v="The Roe Foundation_Pacific Research Institute for Public Policy200720000"/>
    <x v="35"/>
    <s v="Pacific Research Institute for Public Policy"/>
    <n v="20000"/>
    <x v="8"/>
    <m/>
  </r>
  <r>
    <s v="CT2017"/>
    <s v="The Roe Foundation_Pacific Research Institute for Public Policy200825000"/>
    <x v="35"/>
    <s v="Pacific Research Institute for Public Policy"/>
    <n v="25000"/>
    <x v="9"/>
    <m/>
  </r>
  <r>
    <s v="CT2017"/>
    <s v="The Roe Foundation_Pacific Research Institute for Public Policy200925000"/>
    <x v="35"/>
    <s v="Pacific Research Institute for Public Policy"/>
    <n v="25000"/>
    <x v="10"/>
    <m/>
  </r>
  <r>
    <s v="CT2017"/>
    <s v="The Roe Foundation_Pacific Research Institute for Public Policy201020000"/>
    <x v="35"/>
    <s v="Pacific Research Institute for Public Policy"/>
    <n v="20000"/>
    <x v="17"/>
    <m/>
  </r>
  <r>
    <s v="CT2017"/>
    <s v="The Roe Foundation_Pacific Research Institute for Public Policy201120000"/>
    <x v="35"/>
    <s v="Pacific Research Institute for Public Policy"/>
    <n v="20000"/>
    <x v="11"/>
    <m/>
  </r>
  <r>
    <s v="CT2017"/>
    <s v="The Roe Foundation_Pacific Research Institute for Public Policy201220000"/>
    <x v="35"/>
    <s v="Pacific Research Institute for Public Policy"/>
    <n v="20000"/>
    <x v="12"/>
    <m/>
  </r>
  <r>
    <n v="990"/>
    <s v="The Roe Foundation_Pacific Research Institute for Public Policy201320000"/>
    <x v="35"/>
    <s v="Pacific Research Institute for Public Policy"/>
    <n v="20000"/>
    <x v="18"/>
    <s v="added"/>
  </r>
  <r>
    <n v="990"/>
    <s v="The Roe Foundation_Pacific Research Institute for Public Policy201420000"/>
    <x v="35"/>
    <s v="Pacific Research Institute for Public Policy"/>
    <n v="20000"/>
    <x v="13"/>
    <s v="added"/>
  </r>
  <r>
    <s v="CT2017"/>
    <s v="The Shelby Cullom Davis Foundation_Pacific Research Institute for Public Policy200310000"/>
    <x v="36"/>
    <s v="Pacific Research Institute for Public Policy"/>
    <n v="10000"/>
    <x v="4"/>
    <m/>
  </r>
  <r>
    <s v="CT2017"/>
    <s v="The Shelby Cullom Davis Foundation_Pacific Research Institute for Public Policy200410000"/>
    <x v="36"/>
    <s v="Pacific Research Institute for Public Policy"/>
    <n v="10000"/>
    <x v="5"/>
    <m/>
  </r>
  <r>
    <s v="CT2017"/>
    <s v="The Shelby Cullom Davis Foundation_Pacific Research Institute for Public Policy200510000"/>
    <x v="36"/>
    <s v="Pacific Research Institute for Public Policy"/>
    <n v="10000"/>
    <x v="6"/>
    <m/>
  </r>
  <r>
    <s v="CT2017"/>
    <s v="The Shelby Cullom Davis Foundation_Pacific Research Institute for Public Policy200610000"/>
    <x v="36"/>
    <s v="Pacific Research Institute for Public Policy"/>
    <n v="10000"/>
    <x v="7"/>
    <m/>
  </r>
  <r>
    <n v="990"/>
    <s v="The TWS Foundation_Pacific Research Institute for Public Policy2014175000"/>
    <x v="37"/>
    <s v="Pacific Research Institute for Public Policy"/>
    <n v="175000"/>
    <x v="13"/>
    <s v="added"/>
  </r>
  <r>
    <n v="990"/>
    <s v="The TWS Foundation_Pacific Research Institute for Public Policy2015150000"/>
    <x v="37"/>
    <s v="Pacific Research Institute for Public Policy"/>
    <n v="150000"/>
    <x v="0"/>
    <s v="added"/>
  </r>
  <r>
    <s v="CT2017"/>
    <s v="The Weiler Foundation_Pacific Research Institute for Public Policy200120000"/>
    <x v="38"/>
    <s v="Pacific Research Institute for Public Policy"/>
    <n v="20000"/>
    <x v="2"/>
    <m/>
  </r>
  <r>
    <s v="CT2017"/>
    <s v="The Weiler Foundation_Pacific Research Institute for Public Policy200430000"/>
    <x v="38"/>
    <s v="Pacific Research Institute for Public Policy"/>
    <n v="30000"/>
    <x v="5"/>
    <m/>
  </r>
  <r>
    <s v="CT2017"/>
    <s v="The Weiler Foundation_Pacific Research Institute for Public Policy200525000"/>
    <x v="38"/>
    <s v="Pacific Research Institute for Public Policy"/>
    <n v="25000"/>
    <x v="6"/>
    <m/>
  </r>
  <r>
    <s v="CT2017"/>
    <s v="The Weiler Foundation_Pacific Research Institute for Public Policy200625000"/>
    <x v="38"/>
    <s v="Pacific Research Institute for Public Policy"/>
    <n v="25000"/>
    <x v="7"/>
    <m/>
  </r>
  <r>
    <s v="CT2017"/>
    <s v="The Weiler Foundation_Pacific Research Institute for Public Policy200725000"/>
    <x v="38"/>
    <s v="Pacific Research Institute for Public Policy"/>
    <n v="25000"/>
    <x v="8"/>
    <m/>
  </r>
  <r>
    <s v="CT2017"/>
    <s v="The Weiler Foundation_Pacific Research Institute for Public Policy200825000"/>
    <x v="38"/>
    <s v="Pacific Research Institute for Public Policy"/>
    <n v="25000"/>
    <x v="9"/>
    <m/>
  </r>
  <r>
    <s v="CT2017"/>
    <s v="The Weiler Foundation_Pacific Research Institute for Public Policy200920000"/>
    <x v="38"/>
    <s v="Pacific Research Institute for Public Policy"/>
    <n v="20000"/>
    <x v="10"/>
    <m/>
  </r>
  <r>
    <s v="CT2017"/>
    <s v="The Weiler Foundation_Pacific Research Institute for Public Policy201110000"/>
    <x v="38"/>
    <s v="Pacific Research Institute for Public Policy"/>
    <n v="10000"/>
    <x v="11"/>
    <m/>
  </r>
  <r>
    <s v="CT2017"/>
    <s v="The Weiler Foundation_Pacific Research Institute for Public Policy201210000"/>
    <x v="38"/>
    <s v="Pacific Research Institute for Public Policy"/>
    <n v="10000"/>
    <x v="12"/>
    <m/>
  </r>
  <r>
    <s v="CT2017"/>
    <s v="The Weiler Foundation_Pacific Research Institute for Public Policy201315000"/>
    <x v="38"/>
    <s v="Pacific Research Institute for Public Policy"/>
    <n v="15000"/>
    <x v="18"/>
    <m/>
  </r>
  <r>
    <n v="990"/>
    <s v="Thomas W Smith Foundation_Pacific Research Institute for Public Policy2016150000"/>
    <x v="39"/>
    <s v="Pacific Research Institute for Public Policy"/>
    <n v="150000"/>
    <x v="19"/>
    <s v="added"/>
  </r>
  <r>
    <s v="CT2017"/>
    <s v="Walton Family Foundation_Pacific Research Institute for Public Policy199845000"/>
    <x v="40"/>
    <s v="Pacific Research Institute for Public Policy"/>
    <n v="45000"/>
    <x v="14"/>
    <m/>
  </r>
  <r>
    <s v="CT2017"/>
    <s v="Walton Family Foundation_Pacific Research Institute for Public Policy200035000"/>
    <x v="40"/>
    <s v="Pacific Research Institute for Public Policy"/>
    <n v="35000"/>
    <x v="16"/>
    <m/>
  </r>
  <r>
    <s v="CT2017"/>
    <s v="Walton Family Foundation_Pacific Research Institute for Public Policy200135000"/>
    <x v="40"/>
    <s v="Pacific Research Institute for Public Policy"/>
    <n v="35000"/>
    <x v="2"/>
    <m/>
  </r>
  <r>
    <s v="CT2017"/>
    <s v="Walton Family Foundation_Pacific Research Institute for Public Policy200235000"/>
    <x v="40"/>
    <s v="Pacific Research Institute for Public Policy"/>
    <n v="35000"/>
    <x v="3"/>
    <m/>
  </r>
  <r>
    <s v="CT2017"/>
    <s v="Walton Family Foundation_Pacific Research Institute for Public Policy200335000"/>
    <x v="40"/>
    <s v="Pacific Research Institute for Public Policy"/>
    <n v="35000"/>
    <x v="4"/>
    <m/>
  </r>
  <r>
    <s v="CT2017"/>
    <s v="Walton Family Foundation_Pacific Research Institute for Public Policy200435000"/>
    <x v="40"/>
    <s v="Pacific Research Institute for Public Policy"/>
    <n v="35000"/>
    <x v="5"/>
    <m/>
  </r>
  <r>
    <s v="CT2017"/>
    <s v="Walton Family Foundation_Pacific Research Institute for Public Policy200535000"/>
    <x v="40"/>
    <s v="Pacific Research Institute for Public Policy"/>
    <n v="35000"/>
    <x v="6"/>
    <m/>
  </r>
  <r>
    <s v="CT2017"/>
    <s v="Walton Family Foundation_Pacific Research Institute for Public Policy200635000"/>
    <x v="40"/>
    <s v="Pacific Research Institute for Public Policy"/>
    <n v="35000"/>
    <x v="7"/>
    <m/>
  </r>
  <r>
    <s v="CT2017"/>
    <s v="Walton Family Foundation_Pacific Research Institute for Public Policy200735000"/>
    <x v="40"/>
    <s v="Pacific Research Institute for Public Policy"/>
    <n v="35000"/>
    <x v="8"/>
    <m/>
  </r>
  <r>
    <s v="CT2017"/>
    <s v="Walton Family Foundation_Pacific Research Institute for Public Policy200855000"/>
    <x v="40"/>
    <s v="Pacific Research Institute for Public Policy"/>
    <n v="55000"/>
    <x v="9"/>
    <m/>
  </r>
  <r>
    <n v="990"/>
    <s v="Walton Family Foundation_Pacific Research Institute for Public Policy2013200000"/>
    <x v="40"/>
    <s v="Pacific Research Institute for Public Policy"/>
    <n v="200000"/>
    <x v="18"/>
    <s v="added"/>
  </r>
  <r>
    <s v="CT2017"/>
    <s v="William E. Simon Foundation_Pacific Research Institute for Public Policy2002100000"/>
    <x v="41"/>
    <s v="Pacific Research Institute for Public Policy"/>
    <n v="100000"/>
    <x v="3"/>
    <m/>
  </r>
  <r>
    <s v="CT2017"/>
    <s v="William E. Simon Foundation_Pacific Research Institute for Public Policy20034250"/>
    <x v="41"/>
    <s v="Pacific Research Institute for Public Policy"/>
    <n v="4250"/>
    <x v="4"/>
    <m/>
  </r>
  <r>
    <s v="CT2017"/>
    <s v="William E. Simon Foundation_Pacific Research Institute for Public Policy200350000"/>
    <x v="41"/>
    <s v="Pacific Research Institute for Public Policy"/>
    <n v="50000"/>
    <x v="4"/>
    <m/>
  </r>
  <r>
    <s v="CT2017"/>
    <s v="William E. Simon Foundation_Pacific Research Institute for Public Policy200450000"/>
    <x v="41"/>
    <s v="Pacific Research Institute for Public Policy"/>
    <n v="50000"/>
    <x v="5"/>
    <m/>
  </r>
  <r>
    <s v="CT2017"/>
    <s v="William E. Simon Foundation_Pacific Research Institute for Public Policy20055000"/>
    <x v="41"/>
    <s v="Pacific Research Institute for Public Policy"/>
    <n v="5000"/>
    <x v="6"/>
    <m/>
  </r>
  <r>
    <s v="CT2017"/>
    <s v="William E. Simon Foundation_Pacific Research Institute for Public Policy200575000"/>
    <x v="41"/>
    <s v="Pacific Research Institute for Public Policy"/>
    <n v="75000"/>
    <x v="6"/>
    <m/>
  </r>
  <r>
    <s v="CT2017"/>
    <s v="William E. Simon Foundation_Pacific Research Institute for Public Policy20065000"/>
    <x v="41"/>
    <s v="Pacific Research Institute for Public Policy"/>
    <n v="5000"/>
    <x v="7"/>
    <m/>
  </r>
  <r>
    <s v="CT2017"/>
    <s v="William E. Simon Foundation_Pacific Research Institute for Public Policy200675000"/>
    <x v="41"/>
    <s v="Pacific Research Institute for Public Policy"/>
    <n v="75000"/>
    <x v="7"/>
    <m/>
  </r>
  <r>
    <s v="CT2017"/>
    <s v="William E. Simon Foundation_Pacific Research Institute for Public Policy20075000"/>
    <x v="41"/>
    <s v="Pacific Research Institute for Public Policy"/>
    <n v="5000"/>
    <x v="8"/>
    <m/>
  </r>
  <r>
    <s v="CT2017"/>
    <s v="William E. Simon Foundation_Pacific Research Institute for Public Policy200775000"/>
    <x v="41"/>
    <s v="Pacific Research Institute for Public Policy"/>
    <n v="75000"/>
    <x v="8"/>
    <m/>
  </r>
  <r>
    <s v="CT2017"/>
    <s v="William E. Simon Foundation_Pacific Research Institute for Public Policy200880000"/>
    <x v="41"/>
    <s v="Pacific Research Institute for Public Policy"/>
    <n v="80000"/>
    <x v="9"/>
    <m/>
  </r>
  <r>
    <s v="CT2017"/>
    <s v="William E. Simon Foundation_Pacific Research Institute for Public Policy20095000"/>
    <x v="41"/>
    <s v="Pacific Research Institute for Public Policy"/>
    <n v="5000"/>
    <x v="10"/>
    <m/>
  </r>
  <r>
    <s v="CT2017"/>
    <s v="William E. Simon Foundation_Pacific Research Institute for Public Policy200975000"/>
    <x v="41"/>
    <s v="Pacific Research Institute for Public Policy"/>
    <n v="75000"/>
    <x v="10"/>
    <m/>
  </r>
  <r>
    <s v="CT2017"/>
    <s v="William E. Simon Foundation_Pacific Research Institute for Public Policy20105000"/>
    <x v="41"/>
    <s v="Pacific Research Institute for Public Policy"/>
    <n v="5000"/>
    <x v="17"/>
    <m/>
  </r>
  <r>
    <s v="CT2017"/>
    <s v="William E. Simon Foundation_Pacific Research Institute for Public Policy201075000"/>
    <x v="41"/>
    <s v="Pacific Research Institute for Public Policy"/>
    <n v="75000"/>
    <x v="17"/>
    <m/>
  </r>
  <r>
    <s v="CT2017"/>
    <s v="William E. Simon Foundation_Pacific Research Institute for Public Policy201275000"/>
    <x v="41"/>
    <s v="Pacific Research Institute for Public Policy"/>
    <n v="75000"/>
    <x v="12"/>
    <m/>
  </r>
  <r>
    <n v="990"/>
    <s v="William E. Simon Foundation_Pacific Research Institute for Public Policy201375000"/>
    <x v="41"/>
    <s v="Pacific Research Institute for Public Policy"/>
    <n v="75000"/>
    <x v="18"/>
    <s v="added"/>
  </r>
  <r>
    <n v="990"/>
    <s v="William E. Simon Foundation_Pacific Research Institute for Public Policy201475000"/>
    <x v="41"/>
    <s v="Pacific Research Institute for Public Policy"/>
    <n v="75000"/>
    <x v="13"/>
    <s v="added"/>
  </r>
  <r>
    <n v="990"/>
    <s v="William E. Simon Foundation_Pacific Research Institute for Public Policy201450000"/>
    <x v="41"/>
    <s v="Pacific Research Institute for Public Policy"/>
    <n v="50000"/>
    <x v="13"/>
    <s v="added"/>
  </r>
  <r>
    <n v="990"/>
    <s v="William E. Simon Foundation_Pacific Research Institute for Public Policy201575000"/>
    <x v="41"/>
    <s v="Pacific Research Institute for Public Policy"/>
    <n v="75000"/>
    <x v="0"/>
    <s v="added"/>
  </r>
  <r>
    <n v="990"/>
    <s v="William E. Simon Foundation_Pacific Research Institute for Public Policy201675000"/>
    <x v="41"/>
    <s v="Pacific Research Institute for Public Policy"/>
    <n v="75000"/>
    <x v="19"/>
    <s v="added"/>
  </r>
  <r>
    <s v="CT2017"/>
    <s v="William H. Donner Foundation_Pacific Research Institute for Public Policy199837500"/>
    <x v="42"/>
    <s v="Pacific Research Institute for Public Policy"/>
    <n v="37500"/>
    <x v="14"/>
    <m/>
  </r>
  <r>
    <s v="CT2017"/>
    <s v="William H. Donner Foundation_Pacific Research Institute for Public Policy199975000"/>
    <x v="42"/>
    <s v="Pacific Research Institute for Public Policy"/>
    <n v="75000"/>
    <x v="15"/>
    <m/>
  </r>
  <r>
    <s v="CT2017"/>
    <s v="William H. Donner Foundation_Pacific Research Institute for Public Policy199975500"/>
    <x v="42"/>
    <s v="Pacific Research Institute for Public Policy"/>
    <n v="75500"/>
    <x v="15"/>
    <m/>
  </r>
  <r>
    <s v="CT2017"/>
    <s v="William H. Donner Foundation_Pacific Research Institute for Public Policy200067500"/>
    <x v="42"/>
    <s v="Pacific Research Institute for Public Policy"/>
    <n v="67500"/>
    <x v="16"/>
    <m/>
  </r>
  <r>
    <s v="CT2017"/>
    <s v="William H. Donner Foundation_Pacific Research Institute for Public Policy200115000"/>
    <x v="42"/>
    <s v="Pacific Research Institute for Public Policy"/>
    <n v="15000"/>
    <x v="2"/>
    <m/>
  </r>
  <r>
    <s v="CT2017"/>
    <s v="William H. Donner Foundation_Pacific Research Institute for Public Policy200120000"/>
    <x v="42"/>
    <s v="Pacific Research Institute for Public Policy"/>
    <n v="20000"/>
    <x v="2"/>
    <m/>
  </r>
  <r>
    <s v="CT2017"/>
    <s v="William H. Donner Foundation_Pacific Research Institute for Public Policy200122500"/>
    <x v="42"/>
    <s v="Pacific Research Institute for Public Policy"/>
    <n v="22500"/>
    <x v="2"/>
    <m/>
  </r>
  <r>
    <s v="CT2017"/>
    <s v="William H. Donner Foundation_Pacific Research Institute for Public Policy200150000"/>
    <x v="42"/>
    <s v="Pacific Research Institute for Public Policy"/>
    <n v="50000"/>
    <x v="2"/>
    <m/>
  </r>
  <r>
    <s v="CT2017"/>
    <s v="William H. Donner Foundation_Pacific Research Institute for Public Policy2002150000"/>
    <x v="42"/>
    <s v="Pacific Research Institute for Public Policy"/>
    <n v="150000"/>
    <x v="3"/>
    <m/>
  </r>
  <r>
    <s v="CT2017"/>
    <s v="William H. Donner Foundation_Pacific Research Institute for Public Policy200265000"/>
    <x v="42"/>
    <s v="Pacific Research Institute for Public Policy"/>
    <n v="65000"/>
    <x v="3"/>
    <m/>
  </r>
  <r>
    <s v="CT2017"/>
    <s v="William H. Donner Foundation_Pacific Research Institute for Public Policy2003107000"/>
    <x v="42"/>
    <s v="Pacific Research Institute for Public Policy"/>
    <n v="107000"/>
    <x v="4"/>
    <m/>
  </r>
  <r>
    <s v="CT2017"/>
    <s v="William H. Donner Foundation_Pacific Research Institute for Public Policy200410000"/>
    <x v="42"/>
    <s v="Pacific Research Institute for Public Policy"/>
    <n v="10000"/>
    <x v="5"/>
    <m/>
  </r>
  <r>
    <s v="CT2017"/>
    <s v="William H. Donner Foundation_Pacific Research Institute for Public Policy200420000"/>
    <x v="42"/>
    <s v="Pacific Research Institute for Public Policy"/>
    <n v="20000"/>
    <x v="5"/>
    <m/>
  </r>
  <r>
    <s v="CT2017"/>
    <s v="William H. Donner Foundation_Pacific Research Institute for Public Policy200450000"/>
    <x v="42"/>
    <s v="Pacific Research Institute for Public Policy"/>
    <n v="50000"/>
    <x v="5"/>
    <m/>
  </r>
  <r>
    <s v="CT2017"/>
    <s v="William H. Donner Foundation_Pacific Research Institute for Public Policy200520000"/>
    <x v="42"/>
    <s v="Pacific Research Institute for Public Policy"/>
    <n v="20000"/>
    <x v="6"/>
    <m/>
  </r>
  <r>
    <s v="CT2017"/>
    <s v="William H. Donner Foundation_Pacific Research Institute for Public Policy200620000"/>
    <x v="42"/>
    <s v="Pacific Research Institute for Public Policy"/>
    <n v="20000"/>
    <x v="7"/>
    <m/>
  </r>
  <r>
    <s v="CT2017"/>
    <s v="William H. Donner Foundation_Pacific Research Institute for Public Policy200720000"/>
    <x v="42"/>
    <s v="Pacific Research Institute for Public Policy"/>
    <n v="20000"/>
    <x v="8"/>
    <m/>
  </r>
  <r>
    <s v="CT2017"/>
    <s v="William H. Donner Foundation_Pacific Research Institute for Public Policy200720000"/>
    <x v="42"/>
    <s v="Pacific Research Institute for Public Policy"/>
    <n v="20000"/>
    <x v="8"/>
    <m/>
  </r>
  <r>
    <s v="CT2017"/>
    <s v="William H. Donner Foundation_Pacific Research Institute for Public Policy200825000"/>
    <x v="42"/>
    <s v="Pacific Research Institute for Public Policy"/>
    <n v="25000"/>
    <x v="9"/>
    <m/>
  </r>
  <r>
    <s v="CT2017"/>
    <s v="William H. Donner Foundation_Pacific Research Institute for Public Policy200920000"/>
    <x v="42"/>
    <s v="Pacific Research Institute for Public Policy"/>
    <n v="20000"/>
    <x v="10"/>
    <m/>
  </r>
  <r>
    <s v="CT2017"/>
    <s v="William H. Donner Foundation_Pacific Research Institute for Public Policy201020000"/>
    <x v="42"/>
    <s v="Pacific Research Institute for Public Policy"/>
    <n v="20000"/>
    <x v="17"/>
    <m/>
  </r>
  <r>
    <s v="CT2017"/>
    <s v="William H. Donner Foundation_Pacific Research Institute for Public Policy201120000"/>
    <x v="42"/>
    <s v="Pacific Research Institute for Public Policy"/>
    <n v="20000"/>
    <x v="11"/>
    <m/>
  </r>
  <r>
    <s v="CT2017"/>
    <s v="William H. Donner Foundation_Pacific Research Institute for Public Policy201220000"/>
    <x v="42"/>
    <s v="Pacific Research Institute for Public Policy"/>
    <n v="20000"/>
    <x v="12"/>
    <m/>
  </r>
  <r>
    <s v="CT2017"/>
    <s v="William H. Donner Foundation_Pacific Research Institute for Public Policy20125000"/>
    <x v="42"/>
    <s v="Pacific Research Institute for Public Policy"/>
    <n v="5000"/>
    <x v="12"/>
    <m/>
  </r>
  <r>
    <n v="990"/>
    <s v="William H. Donner Foundation_Pacific Research Institute for Public Policy201420000"/>
    <x v="42"/>
    <s v="Pacific Research Institute for Public Policy"/>
    <n v="20000"/>
    <x v="13"/>
    <s v="added"/>
  </r>
  <r>
    <n v="990"/>
    <s v="William H. Donner Foundation_Pacific Research Institute for Public Policy201520000"/>
    <x v="42"/>
    <s v="Pacific Research Institute for Public Policy"/>
    <n v="20000"/>
    <x v="0"/>
    <s v="added"/>
  </r>
  <r>
    <n v="990"/>
    <s v="William H. Donner Foundation_Pacific Research Institute for Public Policy201630000"/>
    <x v="42"/>
    <s v="Pacific Research Institute for Public Policy"/>
    <n v="30000"/>
    <x v="19"/>
    <s v="added"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s v="CT2019"/>
    <s v="Charles G. Koch Charitable Foundation_Pacific Research Institute for Public Policy198610000"/>
    <x v="44"/>
    <s v="Pacific Research Institute for Public Policy"/>
    <n v="10000"/>
    <x v="22"/>
    <s v="N/A"/>
  </r>
  <r>
    <s v="CT2019"/>
    <s v="Charles G. Koch Charitable Foundation_Pacific Research Institute for Public Policy19875000"/>
    <x v="44"/>
    <s v="Pacific Research Institute for Public Policy"/>
    <n v="5000"/>
    <x v="28"/>
    <s v="N/A"/>
  </r>
  <r>
    <s v="CT2019"/>
    <s v="Charles G. Koch Charitable Foundation_Pacific Research Institute for Public Policy19875000"/>
    <x v="44"/>
    <s v="Pacific Research Institute for Public Policy"/>
    <n v="5000"/>
    <x v="28"/>
    <s v="N/A"/>
  </r>
  <r>
    <s v="CT2019"/>
    <s v="Charles G. Koch Charitable Foundation_Pacific Research Institute for Public Policy198810000"/>
    <x v="44"/>
    <s v="Pacific Research Institute for Public Policy"/>
    <n v="10000"/>
    <x v="23"/>
    <s v="N/A"/>
  </r>
  <r>
    <s v="CT2019"/>
    <s v="Charles G. Koch Charitable Foundation_Pacific Research Institute for Public Policy199125000"/>
    <x v="44"/>
    <s v="Pacific Research Institute for Public Policy"/>
    <n v="25000"/>
    <x v="30"/>
    <s v="N/A"/>
  </r>
  <r>
    <s v="CT2019"/>
    <s v="Charles G. Koch Charitable Foundation_Pacific Research Institute for Public Policy199550000"/>
    <x v="44"/>
    <s v="Pacific Research Institute for Public Policy"/>
    <n v="50000"/>
    <x v="26"/>
    <s v="N/A"/>
  </r>
  <r>
    <n v="990"/>
    <s v="Charles G. Koch Charitable Foundation_Pacific Research Institute for Public Policy200390000"/>
    <x v="44"/>
    <s v="Pacific Research Institute for Public Policy"/>
    <n v="90000"/>
    <x v="4"/>
    <s v="added"/>
  </r>
  <r>
    <n v="990"/>
    <s v="Charles G. Koch Charitable Foundation_Pacific Research Institute for Public Policy200490000"/>
    <x v="44"/>
    <s v="Pacific Research Institute for Public Policy"/>
    <n v="90000"/>
    <x v="5"/>
    <s v="added"/>
  </r>
  <r>
    <n v="990"/>
    <s v="Charles G. Koch Charitable Foundation_Pacific Research Institute for Public Policy200590000"/>
    <x v="44"/>
    <s v="Pacific Research Institute for Public Policy"/>
    <n v="90000"/>
    <x v="6"/>
    <s v="added"/>
  </r>
  <r>
    <n v="990"/>
    <s v="Charles G. Koch Charitable Foundation_Pacific Research Institute for Public Policy20112000"/>
    <x v="44"/>
    <s v="Pacific Research Institute for Public Policy"/>
    <n v="2000"/>
    <x v="11"/>
    <s v="added"/>
  </r>
  <r>
    <n v="990"/>
    <s v="Charles G. Koch Charitable Foundation_Pacific Research Institute for Public Policy201350000"/>
    <x v="44"/>
    <s v="Pacific Research Institute for Public Policy"/>
    <n v="50000"/>
    <x v="18"/>
    <s v="added"/>
  </r>
  <r>
    <n v="990"/>
    <s v="Charles G. Koch Charitable Foundation_Pacific Research Institute for Public Policy201550000"/>
    <x v="44"/>
    <s v="Pacific Research Institute for Public Policy"/>
    <n v="50000"/>
    <x v="0"/>
    <s v="added"/>
  </r>
  <r>
    <n v="990"/>
    <s v="Charles G. Koch Charitable Foundation_Pacific Research Institute for Public Policy201650000"/>
    <x v="44"/>
    <s v="Pacific Research Institute for Public Policy"/>
    <n v="50000"/>
    <x v="19"/>
    <s v="added"/>
  </r>
  <r>
    <n v="990"/>
    <s v="Charles G. Koch Charitable Foundation_Pacific Research Institute for Public Policy2018100000"/>
    <x v="44"/>
    <s v="Pacific Research Institute for Public Policy"/>
    <n v="100000"/>
    <x v="34"/>
    <s v="added"/>
  </r>
  <r>
    <s v="CT2019"/>
    <s v="Claude R. Lambe Charitable Foundation_Pacific Research Institute for Public Policy199225000"/>
    <x v="45"/>
    <s v="Pacific Research Institute for Public Policy"/>
    <n v="25000"/>
    <x v="31"/>
    <m/>
  </r>
  <r>
    <s v="CT2019"/>
    <s v="Claude R. Lambe Charitable Foundation_Pacific Research Institute for Public Policy199725000"/>
    <x v="45"/>
    <s v="Pacific Research Institute for Public Policy"/>
    <n v="25000"/>
    <x v="21"/>
    <m/>
  </r>
  <r>
    <s v="CT2019"/>
    <s v="Claude R. Lambe Charitable Foundation_Pacific Research Institute for Public Policy199860000"/>
    <x v="45"/>
    <s v="Pacific Research Institute for Public Policy"/>
    <n v="60000"/>
    <x v="14"/>
    <s v="verified"/>
  </r>
  <r>
    <s v="CT2019"/>
    <s v="Claude R. Lambe Charitable Foundation_Pacific Research Institute for Public Policy200070000"/>
    <x v="45"/>
    <s v="Pacific Research Institute for Public Policy"/>
    <n v="70000"/>
    <x v="16"/>
    <m/>
  </r>
  <r>
    <s v="CT2019"/>
    <s v="Claude R. Lambe Charitable Foundation_Pacific Research Institute for Public Policy200175000"/>
    <x v="45"/>
    <s v="Pacific Research Institute for Public Policy"/>
    <n v="75000"/>
    <x v="2"/>
    <m/>
  </r>
  <r>
    <s v="CT2019"/>
    <s v="Claude R. Lambe Charitable Foundation_Pacific Research Institute for Public Policy200150000"/>
    <x v="45"/>
    <s v="Pacific Research Institute for Public Policy"/>
    <n v="50000"/>
    <x v="2"/>
    <m/>
  </r>
  <r>
    <n v="990"/>
    <s v="Claude R. Lambe Charitable Foundation_Pacific Research Institute for Public Policy200280000"/>
    <x v="45"/>
    <s v="Pacific Research Institute for Public Policy"/>
    <n v="80000"/>
    <x v="3"/>
    <s v="added"/>
  </r>
  <r>
    <n v="990"/>
    <s v="Claude R. Lambe Charitable Foundation_Pacific Research Institute for Public Policy200690000"/>
    <x v="45"/>
    <s v="Pacific Research Institute for Public Policy"/>
    <n v="90000"/>
    <x v="7"/>
    <s v="added"/>
  </r>
  <r>
    <n v="990"/>
    <s v="Claude R. Lambe Charitable Foundation_Pacific Research Institute for Public Policy200790000"/>
    <x v="45"/>
    <s v="Pacific Research Institute for Public Policy"/>
    <n v="90000"/>
    <x v="8"/>
    <s v="added"/>
  </r>
  <r>
    <n v="990"/>
    <s v="Claude R. Lambe Charitable Foundation_Pacific Research Institute for Public Policy200890000"/>
    <x v="45"/>
    <s v="Pacific Research Institute for Public Policy"/>
    <n v="90000"/>
    <x v="9"/>
    <s v="added"/>
  </r>
  <r>
    <n v="990"/>
    <s v="Claude R. Lambe Charitable Foundation_Pacific Research Institute for Public Policy2009100000"/>
    <x v="45"/>
    <s v="Pacific Research Institute for Public Policy"/>
    <n v="100000"/>
    <x v="10"/>
    <s v="added"/>
  </r>
  <r>
    <n v="990"/>
    <s v="Claude R. Lambe Charitable Foundation_Pacific Research Institute for Public Policy2011100000"/>
    <x v="45"/>
    <s v="Pacific Research Institute for Public Policy"/>
    <n v="100000"/>
    <x v="11"/>
    <s v="added"/>
  </r>
  <r>
    <n v="990"/>
    <s v="Claude R. Lambe Charitable Foundation_Pacific Research Institute for Public Policy201250000"/>
    <x v="45"/>
    <s v="Pacific Research Institute for Public Policy"/>
    <n v="50000"/>
    <x v="12"/>
    <s v="added"/>
  </r>
  <r>
    <s v="CT2019"/>
    <s v="David H. Koch Charitable Foundation_Pacific Research Institute for Public Policy198625800"/>
    <x v="46"/>
    <s v="Pacific Research Institute for Public Policy"/>
    <n v="25800"/>
    <x v="22"/>
    <m/>
  </r>
  <r>
    <s v="CT2019"/>
    <s v="David H. Koch Charitable Foundation_Pacific Research Institute for Public Policy198725000"/>
    <x v="46"/>
    <s v="Pacific Research Institute for Public Policy"/>
    <n v="25000"/>
    <x v="28"/>
    <m/>
  </r>
  <r>
    <s v="CT2019"/>
    <s v="David H. Koch Charitable Foundation_Pacific Research Institute for Public Policy198825000"/>
    <x v="46"/>
    <s v="Pacific Research Institute for Public Policy"/>
    <n v="25000"/>
    <x v="23"/>
    <m/>
  </r>
  <r>
    <s v="CT2019"/>
    <s v="David H. Koch Charitable Foundation_Pacific Research Institute for Public Policy198925000"/>
    <x v="46"/>
    <s v="Pacific Research Institute for Public Policy"/>
    <n v="25000"/>
    <x v="24"/>
    <m/>
  </r>
  <r>
    <s v="CT2019"/>
    <s v="David H. Koch Charitable Foundation_Pacific Research Institute for Public Policy199550000"/>
    <x v="46"/>
    <s v="Pacific Research Institute for Public Policy"/>
    <n v="50000"/>
    <x v="26"/>
    <m/>
  </r>
  <r>
    <s v="CT2019"/>
    <s v="David H. Koch Charitable Foundation_Pacific Research Institute for Public Policy199650000"/>
    <x v="46"/>
    <s v="Pacific Research Institute for Public Policy"/>
    <n v="50000"/>
    <x v="20"/>
    <m/>
  </r>
  <r>
    <s v="CT2019"/>
    <s v="David H. Koch Charitable Foundation_Pacific Research Institute for Public Policy199750000"/>
    <x v="46"/>
    <s v="Pacific Research Institute for Public Policy"/>
    <n v="50000"/>
    <x v="21"/>
    <m/>
  </r>
  <r>
    <s v="CT2019"/>
    <s v="David H. Koch Charitable Foundation_Pacific Research Institute for Public Policy199950000"/>
    <x v="46"/>
    <s v="Pacific Research Institute for Public Policy"/>
    <n v="50000"/>
    <x v="15"/>
    <m/>
  </r>
  <r>
    <s v="CT2019"/>
    <s v="David H. Koch Charitable Foundation_Pacific Research Institute for Public Policy200050000"/>
    <x v="46"/>
    <s v="Pacific Research Institute for Public Policy"/>
    <n v="50000"/>
    <x v="16"/>
    <m/>
  </r>
  <r>
    <s v="CT2019"/>
    <s v="David H. Koch Charitable Foundation_Pacific Research Institute for Public Policy200150000"/>
    <x v="46"/>
    <s v="Pacific Research Institute for Public Policy"/>
    <n v="50000"/>
    <x v="2"/>
    <m/>
  </r>
  <r>
    <n v="990"/>
    <s v="David H. Koch Charitable Foundation_Pacific Research Institute for Public Policy2017150000"/>
    <x v="46"/>
    <s v="Pacific Research Institute for Public Policy"/>
    <n v="150000"/>
    <x v="1"/>
    <s v="added"/>
  </r>
  <r>
    <n v="990"/>
    <s v="DonorsTrust_Pacific Research Institute for Public Policy201837750"/>
    <x v="47"/>
    <s v="Pacific Research Institute for Public Policy"/>
    <n v="37750"/>
    <x v="34"/>
    <s v="added"/>
  </r>
  <r>
    <n v="990"/>
    <s v="DonorsTrust_Pacific Research Institute for Public Policy201710000"/>
    <x v="47"/>
    <s v="Pacific Research Institute for Public Policy"/>
    <n v="10000"/>
    <x v="1"/>
    <s v="added"/>
  </r>
  <r>
    <n v="990"/>
    <s v="DonorsTrust_Pacific Research Institute for Public Policy201725000"/>
    <x v="47"/>
    <s v="Pacific Research Institute for Public Policy"/>
    <n v="25000"/>
    <x v="1"/>
    <s v="added"/>
  </r>
  <r>
    <n v="990"/>
    <s v="DonorsTrust_Pacific Research Institute for Public Policy20166000"/>
    <x v="47"/>
    <s v="Pacific Research Institute for Public Policy"/>
    <n v="6000"/>
    <x v="19"/>
    <s v="added"/>
  </r>
  <r>
    <n v="990"/>
    <s v="DonorsTrust_Pacific Research Institute for Public Policy20165000"/>
    <x v="47"/>
    <s v="Pacific Research Institute for Public Policy"/>
    <n v="5000"/>
    <x v="19"/>
    <s v="added"/>
  </r>
  <r>
    <n v="990"/>
    <s v="DonorsTrust_Pacific Research Institute for Public Policy2015105000"/>
    <x v="47"/>
    <s v="Pacific Research Institute for Public Policy"/>
    <n v="105000"/>
    <x v="0"/>
    <s v="added"/>
  </r>
  <r>
    <n v="990"/>
    <s v="DonorsTrust_Pacific Research Institute for Public Policy2015500"/>
    <x v="47"/>
    <s v="Pacific Research Institute for Public Policy"/>
    <n v="500"/>
    <x v="0"/>
    <s v="added"/>
  </r>
  <r>
    <n v="990"/>
    <s v="DonorsTrust_Pacific Research Institute for Public Policy2015100000"/>
    <x v="47"/>
    <s v="Pacific Research Institute for Public Policy"/>
    <n v="100000"/>
    <x v="0"/>
    <s v="added"/>
  </r>
  <r>
    <n v="990"/>
    <s v="DonorsTrust_Pacific Research Institute for Public Policy20151000"/>
    <x v="47"/>
    <s v="Pacific Research Institute for Public Policy"/>
    <n v="1000"/>
    <x v="0"/>
    <s v="added"/>
  </r>
  <r>
    <n v="990"/>
    <s v="DonorsTrust_Pacific Research Institute for Public Policy20153000"/>
    <x v="47"/>
    <s v="Pacific Research Institute for Public Policy"/>
    <n v="3000"/>
    <x v="0"/>
    <s v="added"/>
  </r>
  <r>
    <s v="CT2017"/>
    <s v="DonorsTrust_Pacific Research Institute for Public Policy20145000"/>
    <x v="47"/>
    <s v="Pacific Research Institute for Public Policy"/>
    <n v="5000"/>
    <x v="13"/>
    <m/>
  </r>
  <r>
    <s v="CT2017"/>
    <s v="DonorsTrust_Pacific Research Institute for Public Policy201430000"/>
    <x v="47"/>
    <s v="Pacific Research Institute for Public Policy"/>
    <n v="30000"/>
    <x v="13"/>
    <m/>
  </r>
  <r>
    <s v="CT2017"/>
    <s v="DonorsTrust_Pacific Research Institute for Public Policy201435000"/>
    <x v="47"/>
    <s v="Pacific Research Institute for Public Policy"/>
    <n v="35000"/>
    <x v="13"/>
    <m/>
  </r>
  <r>
    <s v="CT2017"/>
    <s v="DonorsTrust_Pacific Research Institute for Public Policy20141000"/>
    <x v="47"/>
    <s v="Pacific Research Institute for Public Policy"/>
    <n v="1000"/>
    <x v="13"/>
    <m/>
  </r>
  <r>
    <s v="CT2017"/>
    <s v="DonorsTrust_Pacific Research Institute for Public Policy2014120000"/>
    <x v="47"/>
    <s v="Pacific Research Institute for Public Policy"/>
    <n v="120000"/>
    <x v="13"/>
    <m/>
  </r>
  <r>
    <s v="CT2017"/>
    <s v="DonorsTrust_Pacific Research Institute for Public Policy20145000"/>
    <x v="47"/>
    <s v="Pacific Research Institute for Public Policy"/>
    <n v="5000"/>
    <x v="13"/>
    <m/>
  </r>
  <r>
    <s v="CT2017"/>
    <s v="DonorsTrust_Pacific Research Institute for Public Policy20141000"/>
    <x v="47"/>
    <s v="Pacific Research Institute for Public Policy"/>
    <n v="1000"/>
    <x v="13"/>
    <m/>
  </r>
  <r>
    <s v="CT2017"/>
    <s v="DonorsTrust_Pacific Research Institute for Public Policy201440000"/>
    <x v="47"/>
    <s v="Pacific Research Institute for Public Policy"/>
    <n v="40000"/>
    <x v="13"/>
    <m/>
  </r>
  <r>
    <n v="990"/>
    <s v="DonorsTrust_Pacific Research Institute for Public Policy201440000"/>
    <x v="47"/>
    <s v="Pacific Research Institute for Public Policy"/>
    <n v="40000"/>
    <x v="13"/>
    <m/>
  </r>
  <r>
    <s v="CT2017"/>
    <s v="DonorsTrust_Pacific Research Institute for Public Policy20131000"/>
    <x v="47"/>
    <s v="Pacific Research Institute for Public Policy"/>
    <n v="1000"/>
    <x v="18"/>
    <m/>
  </r>
  <r>
    <s v="CT2017"/>
    <s v="DonorsTrust_Pacific Research Institute for Public Policy20135000"/>
    <x v="47"/>
    <s v="Pacific Research Institute for Public Policy"/>
    <n v="5000"/>
    <x v="18"/>
    <m/>
  </r>
  <r>
    <s v="CT2017"/>
    <s v="DonorsTrust_Pacific Research Institute for Public Policy20121000"/>
    <x v="47"/>
    <s v="Pacific Research Institute for Public Policy"/>
    <n v="1000"/>
    <x v="12"/>
    <m/>
  </r>
  <r>
    <s v="CT2017"/>
    <s v="DonorsTrust_Pacific Research Institute for Public Policy20125000"/>
    <x v="47"/>
    <s v="Pacific Research Institute for Public Policy"/>
    <n v="5000"/>
    <x v="12"/>
    <m/>
  </r>
  <r>
    <s v="CT2017"/>
    <s v="DonorsTrust_Pacific Research Institute for Public Policy20121000"/>
    <x v="47"/>
    <s v="Pacific Research Institute for Public Policy"/>
    <n v="1000"/>
    <x v="12"/>
    <m/>
  </r>
  <r>
    <s v="CT2017"/>
    <s v="DonorsTrust_Pacific Research Institute for Public Policy20111000"/>
    <x v="47"/>
    <s v="Pacific Research Institute for Public Policy"/>
    <n v="1000"/>
    <x v="11"/>
    <m/>
  </r>
  <r>
    <s v="CT2017"/>
    <s v="DonorsTrust_Pacific Research Institute for Public Policy201175000"/>
    <x v="47"/>
    <s v="Pacific Research Institute for Public Policy"/>
    <n v="75000"/>
    <x v="11"/>
    <m/>
  </r>
  <r>
    <s v="CT2017"/>
    <s v="DonorsTrust_Pacific Research Institute for Public Policy20115000"/>
    <x v="47"/>
    <s v="Pacific Research Institute for Public Policy"/>
    <n v="5000"/>
    <x v="11"/>
    <m/>
  </r>
  <r>
    <s v="CT2017"/>
    <s v="DonorsTrust_Pacific Research Institute for Public Policy20115000"/>
    <x v="47"/>
    <s v="Pacific Research Institute for Public Policy"/>
    <n v="5000"/>
    <x v="11"/>
    <m/>
  </r>
  <r>
    <s v="CT2017"/>
    <s v="DonorsTrust_Pacific Research Institute for Public Policy20111000"/>
    <x v="47"/>
    <s v="Pacific Research Institute for Public Policy"/>
    <n v="1000"/>
    <x v="11"/>
    <m/>
  </r>
  <r>
    <s v="CT2017"/>
    <s v="DonorsTrust_Pacific Research Institute for Public Policy20115000"/>
    <x v="47"/>
    <s v="Pacific Research Institute for Public Policy"/>
    <n v="5000"/>
    <x v="11"/>
    <m/>
  </r>
  <r>
    <s v="CT2017"/>
    <s v="DonorsTrust_Pacific Research Institute for Public Policy2011100000"/>
    <x v="47"/>
    <s v="Pacific Research Institute for Public Policy"/>
    <n v="100000"/>
    <x v="11"/>
    <m/>
  </r>
  <r>
    <s v="CT2017"/>
    <s v="DonorsTrust_Pacific Research Institute for Public Policy201040000"/>
    <x v="47"/>
    <s v="Pacific Research Institute for Public Policy"/>
    <n v="40000"/>
    <x v="17"/>
    <m/>
  </r>
  <r>
    <s v="CT2017"/>
    <s v="DonorsTrust_Pacific Research Institute for Public Policy201022500"/>
    <x v="47"/>
    <s v="Pacific Research Institute for Public Policy"/>
    <n v="22500"/>
    <x v="17"/>
    <m/>
  </r>
  <r>
    <s v="CT2017"/>
    <s v="DonorsTrust_Pacific Research Institute for Public Policy201020000"/>
    <x v="47"/>
    <s v="Pacific Research Institute for Public Policy"/>
    <n v="20000"/>
    <x v="17"/>
    <m/>
  </r>
  <r>
    <s v="CT2017"/>
    <s v="DonorsTrust_Pacific Research Institute for Public Policy20105000"/>
    <x v="47"/>
    <s v="Pacific Research Institute for Public Policy"/>
    <n v="5000"/>
    <x v="17"/>
    <m/>
  </r>
  <r>
    <s v="CT2017"/>
    <s v="DonorsTrust_Pacific Research Institute for Public Policy20101000"/>
    <x v="47"/>
    <s v="Pacific Research Institute for Public Policy"/>
    <n v="1000"/>
    <x v="17"/>
    <m/>
  </r>
  <r>
    <s v="CT2017"/>
    <s v="DonorsTrust_Pacific Research Institute for Public Policy20101000"/>
    <x v="47"/>
    <s v="Pacific Research Institute for Public Policy"/>
    <n v="1000"/>
    <x v="17"/>
    <m/>
  </r>
  <r>
    <s v="CT2017"/>
    <s v="DonorsTrust_Pacific Research Institute for Public Policy20091000"/>
    <x v="47"/>
    <s v="Pacific Research Institute for Public Policy"/>
    <n v="1000"/>
    <x v="10"/>
    <m/>
  </r>
  <r>
    <s v="CT2017"/>
    <s v="DonorsTrust_Pacific Research Institute for Public Policy20091000"/>
    <x v="47"/>
    <s v="Pacific Research Institute for Public Policy"/>
    <n v="1000"/>
    <x v="10"/>
    <m/>
  </r>
  <r>
    <s v="CT2017"/>
    <s v="DonorsTrust_Pacific Research Institute for Public Policy20093000"/>
    <x v="47"/>
    <s v="Pacific Research Institute for Public Policy"/>
    <n v="3000"/>
    <x v="10"/>
    <m/>
  </r>
  <r>
    <s v="CT2017"/>
    <s v="DonorsTrust_Pacific Research Institute for Public Policy20095000"/>
    <x v="47"/>
    <s v="Pacific Research Institute for Public Policy"/>
    <n v="5000"/>
    <x v="10"/>
    <m/>
  </r>
  <r>
    <s v="CT2017"/>
    <s v="DonorsTrust_Pacific Research Institute for Public Policy200910000"/>
    <x v="47"/>
    <s v="Pacific Research Institute for Public Policy"/>
    <n v="10000"/>
    <x v="10"/>
    <m/>
  </r>
  <r>
    <s v="CT2017"/>
    <s v="DonorsTrust_Pacific Research Institute for Public Policy200614500"/>
    <x v="47"/>
    <s v="Pacific Research Institute for Public Policy"/>
    <n v="14500"/>
    <x v="7"/>
    <m/>
  </r>
  <r>
    <s v="CT2017"/>
    <s v="DonorsTrust_Pacific Research Institute for Public Policy20057000"/>
    <x v="47"/>
    <s v="Pacific Research Institute for Public Policy"/>
    <n v="7000"/>
    <x v="6"/>
    <m/>
  </r>
  <r>
    <s v="CT2017"/>
    <s v="DonorsTrust_Pacific Research Institute for Public Policy20046000"/>
    <x v="47"/>
    <s v="Pacific Research Institute for Public Policy"/>
    <n v="6000"/>
    <x v="5"/>
    <m/>
  </r>
  <r>
    <s v="CT2017"/>
    <s v="DonorsTrust_Pacific Research Institute for Public Policy20025000"/>
    <x v="47"/>
    <s v="Pacific Research Institute for Public Policy"/>
    <n v="5000"/>
    <x v="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  <r>
    <m/>
    <m/>
    <x v="43"/>
    <m/>
    <m/>
    <x v="3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FA6F05-D3B0-794E-867C-3EAD06610798}" name="PivotTable1" cacheId="8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E6:I36" firstHeaderRow="1" firstDataRow="2" firstDataCol="1"/>
  <pivotFields count="7">
    <pivotField showAll="0"/>
    <pivotField showAll="0"/>
    <pivotField axis="axisCol" showAll="0" sortType="descending">
      <items count="52">
        <item h="1" sd="0" x="29"/>
        <item h="1" sd="0" x="31"/>
        <item h="1" sd="0" x="10"/>
        <item h="1" sd="0" x="33"/>
        <item h="1" sd="0" x="42"/>
        <item sd="0" x="45"/>
        <item h="1" sd="0" x="18"/>
        <item h="1" sd="0" x="41"/>
        <item h="1" sd="0" x="20"/>
        <item h="1" sd="0" x="22"/>
        <item h="1" sd="0" x="12"/>
        <item h="1" sd="0" m="1" x="50"/>
        <item h="1" sd="0" x="47"/>
        <item h="1" sd="0" x="25"/>
        <item sd="0" x="44"/>
        <item sd="0" x="46"/>
        <item h="1" sd="0" x="40"/>
        <item h="1" sd="0" x="5"/>
        <item h="1" sd="0" x="11"/>
        <item h="1" sd="0" x="35"/>
        <item h="1" sd="0" x="38"/>
        <item h="1" sd="0" x="34"/>
        <item h="1" sd="0" x="16"/>
        <item h="1" sd="0" x="8"/>
        <item h="1" sd="0" x="26"/>
        <item h="1" sd="0" x="17"/>
        <item h="1" sd="0" x="2"/>
        <item h="1" sd="0" x="3"/>
        <item h="1" sd="0" x="19"/>
        <item h="1" sd="0" x="14"/>
        <item h="1" sd="0" x="21"/>
        <item h="1" sd="0" x="36"/>
        <item h="1" sd="0" x="1"/>
        <item h="1" sd="0" x="4"/>
        <item h="1" sd="0" x="13"/>
        <item h="1" sd="0" x="23"/>
        <item h="1" sd="0" x="43"/>
        <item h="1" sd="0" m="1" x="48"/>
        <item h="1" sd="0" x="0"/>
        <item h="1" sd="0" x="6"/>
        <item h="1" sd="0" x="7"/>
        <item h="1" sd="0" x="9"/>
        <item h="1" sd="0" x="15"/>
        <item h="1" sd="0" x="24"/>
        <item h="1" sd="0" x="27"/>
        <item h="1" sd="0" x="28"/>
        <item h="1" sd="0" m="1" x="49"/>
        <item h="1" sd="0" x="37"/>
        <item h="1" sd="0" x="39"/>
        <item h="1" sd="0" x="30"/>
        <item h="1" sd="0" x="3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36">
        <item x="27"/>
        <item x="22"/>
        <item x="28"/>
        <item x="23"/>
        <item x="24"/>
        <item x="29"/>
        <item x="30"/>
        <item x="31"/>
        <item x="32"/>
        <item x="25"/>
        <item x="26"/>
        <item x="20"/>
        <item x="21"/>
        <item x="14"/>
        <item x="15"/>
        <item x="16"/>
        <item x="2"/>
        <item x="3"/>
        <item x="4"/>
        <item x="5"/>
        <item x="6"/>
        <item x="7"/>
        <item x="8"/>
        <item x="9"/>
        <item x="10"/>
        <item x="17"/>
        <item x="11"/>
        <item x="12"/>
        <item x="18"/>
        <item x="13"/>
        <item x="33"/>
        <item x="0"/>
        <item x="19"/>
        <item x="1"/>
        <item x="3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</pivotFields>
  <rowFields count="1">
    <field x="5"/>
  </rowFields>
  <rowItems count="29">
    <i>
      <x v="1"/>
    </i>
    <i>
      <x v="2"/>
    </i>
    <i>
      <x v="3"/>
    </i>
    <i>
      <x v="4"/>
    </i>
    <i>
      <x v="6"/>
    </i>
    <i>
      <x v="7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6"/>
    </i>
    <i>
      <x v="27"/>
    </i>
    <i>
      <x v="28"/>
    </i>
    <i>
      <x v="31"/>
    </i>
    <i>
      <x v="32"/>
    </i>
    <i>
      <x v="33"/>
    </i>
    <i>
      <x v="34"/>
    </i>
    <i t="grand">
      <x/>
    </i>
  </rowItems>
  <colFields count="1">
    <field x="2"/>
  </colFields>
  <colItems count="4">
    <i>
      <x v="5"/>
    </i>
    <i>
      <x v="14"/>
    </i>
    <i>
      <x v="15"/>
    </i>
    <i t="grand">
      <x/>
    </i>
  </colItems>
  <dataFields count="1">
    <dataField name="Sum of contribution" fld="4" baseField="0" baseItem="0" numFmtId="164"/>
  </dataFields>
  <formats count="1">
    <format dxfId="0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981265-1631-2342-A486-88E56D0571BF}" name="PivotTable6" cacheId="81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&amp; Year">
  <location ref="A6:B55" firstHeaderRow="2" firstDataRow="2" firstDataCol="1"/>
  <pivotFields count="7">
    <pivotField showAll="0"/>
    <pivotField showAll="0"/>
    <pivotField axis="axisRow" showAll="0" sortType="descending">
      <items count="52">
        <item sd="0" x="29"/>
        <item sd="0" x="31"/>
        <item sd="0" x="10"/>
        <item sd="0" x="33"/>
        <item sd="0" x="42"/>
        <item sd="0" x="45"/>
        <item sd="0" x="18"/>
        <item sd="0" x="41"/>
        <item sd="0" x="20"/>
        <item sd="0" x="22"/>
        <item sd="0" x="12"/>
        <item sd="0" m="1" x="50"/>
        <item sd="0" x="47"/>
        <item sd="0" x="25"/>
        <item sd="0" x="44"/>
        <item sd="0" x="46"/>
        <item sd="0" x="40"/>
        <item sd="0" x="5"/>
        <item sd="0" x="11"/>
        <item sd="0" x="35"/>
        <item sd="0" x="38"/>
        <item sd="0" x="34"/>
        <item sd="0" x="16"/>
        <item sd="0" x="8"/>
        <item sd="0" x="26"/>
        <item sd="0" x="17"/>
        <item sd="0" x="2"/>
        <item sd="0" x="3"/>
        <item sd="0" x="19"/>
        <item sd="0" x="14"/>
        <item sd="0" x="21"/>
        <item sd="0" x="36"/>
        <item sd="0" x="1"/>
        <item sd="0" x="4"/>
        <item sd="0" x="13"/>
        <item sd="0" x="23"/>
        <item h="1" sd="0" x="43"/>
        <item sd="0" m="1" x="48"/>
        <item sd="0" x="0"/>
        <item sd="0" x="6"/>
        <item sd="0" x="7"/>
        <item sd="0" x="9"/>
        <item sd="0" x="15"/>
        <item sd="0" x="24"/>
        <item sd="0" x="27"/>
        <item sd="0" x="28"/>
        <item sd="0" m="1" x="49"/>
        <item sd="0" x="37"/>
        <item sd="0" x="39"/>
        <item sd="0" x="30"/>
        <item sd="0" x="3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6">
        <item x="27"/>
        <item x="22"/>
        <item x="28"/>
        <item x="23"/>
        <item x="24"/>
        <item x="29"/>
        <item x="30"/>
        <item x="31"/>
        <item x="32"/>
        <item x="25"/>
        <item x="26"/>
        <item x="20"/>
        <item x="21"/>
        <item x="14"/>
        <item x="15"/>
        <item x="16"/>
        <item x="2"/>
        <item x="3"/>
        <item x="4"/>
        <item x="5"/>
        <item x="6"/>
        <item x="7"/>
        <item x="8"/>
        <item x="9"/>
        <item x="10"/>
        <item x="17"/>
        <item x="11"/>
        <item x="12"/>
        <item x="18"/>
        <item x="13"/>
        <item x="33"/>
        <item x="0"/>
        <item x="19"/>
        <item x="1"/>
        <item x="34"/>
        <item t="default"/>
      </items>
    </pivotField>
    <pivotField showAll="0"/>
  </pivotFields>
  <rowFields count="2">
    <field x="2"/>
    <field x="5"/>
  </rowFields>
  <rowItems count="48">
    <i>
      <x/>
    </i>
    <i>
      <x v="1"/>
    </i>
    <i>
      <x v="3"/>
    </i>
    <i>
      <x v="9"/>
    </i>
    <i>
      <x v="2"/>
    </i>
    <i>
      <x v="7"/>
    </i>
    <i>
      <x v="4"/>
    </i>
    <i>
      <x v="12"/>
    </i>
    <i>
      <x v="5"/>
    </i>
    <i>
      <x v="6"/>
    </i>
    <i>
      <x v="13"/>
    </i>
    <i>
      <x v="8"/>
    </i>
    <i>
      <x v="10"/>
    </i>
    <i>
      <x v="14"/>
    </i>
    <i>
      <x v="16"/>
    </i>
    <i>
      <x v="15"/>
    </i>
    <i>
      <x v="24"/>
    </i>
    <i>
      <x v="17"/>
    </i>
    <i>
      <x v="47"/>
    </i>
    <i>
      <x v="19"/>
    </i>
    <i>
      <x v="18"/>
    </i>
    <i>
      <x v="21"/>
    </i>
    <i>
      <x v="22"/>
    </i>
    <i>
      <x v="20"/>
    </i>
    <i>
      <x v="49"/>
    </i>
    <i>
      <x v="23"/>
    </i>
    <i>
      <x v="48"/>
    </i>
    <i>
      <x v="25"/>
    </i>
    <i>
      <x v="40"/>
    </i>
    <i>
      <x v="26"/>
    </i>
    <i>
      <x v="33"/>
    </i>
    <i>
      <x v="27"/>
    </i>
    <i>
      <x v="39"/>
    </i>
    <i>
      <x v="38"/>
    </i>
    <i>
      <x v="28"/>
    </i>
    <i>
      <x v="32"/>
    </i>
    <i>
      <x v="29"/>
    </i>
    <i>
      <x v="50"/>
    </i>
    <i>
      <x v="31"/>
    </i>
    <i>
      <x v="30"/>
    </i>
    <i>
      <x v="44"/>
    </i>
    <i>
      <x v="41"/>
    </i>
    <i>
      <x v="35"/>
    </i>
    <i>
      <x v="34"/>
    </i>
    <i>
      <x v="42"/>
    </i>
    <i>
      <x v="43"/>
    </i>
    <i>
      <x v="45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4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pacific-research-institute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workbookViewId="0">
      <selection activeCell="D3" sqref="D3"/>
    </sheetView>
  </sheetViews>
  <sheetFormatPr baseColWidth="10" defaultRowHeight="16"/>
  <cols>
    <col min="1" max="1" width="40.6640625" bestFit="1" customWidth="1"/>
    <col min="2" max="2" width="11.1640625" customWidth="1"/>
    <col min="3" max="3" width="85.83203125" customWidth="1"/>
    <col min="4" max="4" width="12.6640625" bestFit="1" customWidth="1"/>
    <col min="5" max="5" width="17.5" bestFit="1" customWidth="1"/>
    <col min="6" max="6" width="34" bestFit="1" customWidth="1"/>
    <col min="7" max="7" width="33.1640625" bestFit="1" customWidth="1"/>
    <col min="8" max="8" width="32" bestFit="1" customWidth="1"/>
    <col min="9" max="9" width="10.83203125" bestFit="1" customWidth="1"/>
    <col min="10" max="10" width="17.83203125" bestFit="1" customWidth="1"/>
    <col min="11" max="11" width="25.33203125" bestFit="1" customWidth="1"/>
    <col min="12" max="12" width="26.6640625" bestFit="1" customWidth="1"/>
    <col min="13" max="13" width="11.1640625" bestFit="1" customWidth="1"/>
    <col min="14" max="14" width="34" bestFit="1" customWidth="1"/>
    <col min="15" max="15" width="23.33203125" bestFit="1" customWidth="1"/>
    <col min="16" max="16" width="26.6640625" bestFit="1" customWidth="1"/>
    <col min="17" max="17" width="21.1640625" bestFit="1" customWidth="1"/>
    <col min="18" max="18" width="11.33203125" bestFit="1" customWidth="1"/>
    <col min="19" max="19" width="33.1640625" bestFit="1" customWidth="1"/>
    <col min="20" max="20" width="23.33203125" bestFit="1" customWidth="1"/>
    <col min="21" max="21" width="32" bestFit="1" customWidth="1"/>
    <col min="22" max="22" width="8.6640625" bestFit="1" customWidth="1"/>
    <col min="23" max="23" width="20.5" bestFit="1" customWidth="1"/>
    <col min="24" max="24" width="18.33203125" bestFit="1" customWidth="1"/>
    <col min="25" max="25" width="17.6640625" bestFit="1" customWidth="1"/>
    <col min="26" max="26" width="17" bestFit="1" customWidth="1"/>
    <col min="27" max="27" width="22.33203125" bestFit="1" customWidth="1"/>
    <col min="28" max="28" width="17.33203125" bestFit="1" customWidth="1"/>
    <col min="29" max="29" width="20" bestFit="1" customWidth="1"/>
    <col min="30" max="30" width="21" bestFit="1" customWidth="1"/>
    <col min="31" max="31" width="25" bestFit="1" customWidth="1"/>
    <col min="32" max="32" width="25.33203125" bestFit="1" customWidth="1"/>
    <col min="33" max="33" width="17.5" bestFit="1" customWidth="1"/>
    <col min="34" max="34" width="30.5" bestFit="1" customWidth="1"/>
    <col min="35" max="35" width="19.6640625" bestFit="1" customWidth="1"/>
    <col min="36" max="36" width="23.1640625" bestFit="1" customWidth="1"/>
    <col min="37" max="37" width="23.33203125" bestFit="1" customWidth="1"/>
    <col min="38" max="38" width="29.83203125" bestFit="1" customWidth="1"/>
    <col min="39" max="39" width="21.83203125" bestFit="1" customWidth="1"/>
    <col min="40" max="40" width="13.1640625" bestFit="1" customWidth="1"/>
    <col min="41" max="41" width="14.5" bestFit="1" customWidth="1"/>
    <col min="42" max="42" width="16.83203125" bestFit="1" customWidth="1"/>
    <col min="43" max="43" width="18.6640625" bestFit="1" customWidth="1"/>
    <col min="44" max="44" width="26.33203125" bestFit="1" customWidth="1"/>
    <col min="45" max="45" width="31.83203125" bestFit="1" customWidth="1"/>
    <col min="46" max="46" width="33.1640625" bestFit="1" customWidth="1"/>
    <col min="47" max="47" width="28.33203125" bestFit="1" customWidth="1"/>
    <col min="48" max="48" width="35" bestFit="1" customWidth="1"/>
    <col min="49" max="49" width="38.5" bestFit="1" customWidth="1"/>
    <col min="50" max="50" width="18.1640625" bestFit="1" customWidth="1"/>
    <col min="51" max="51" width="17" bestFit="1" customWidth="1"/>
    <col min="52" max="52" width="37.6640625" bestFit="1" customWidth="1"/>
    <col min="53" max="53" width="7" bestFit="1" customWidth="1"/>
    <col min="54" max="54" width="11.1640625" bestFit="1" customWidth="1"/>
  </cols>
  <sheetData>
    <row r="1" spans="1:9" ht="31">
      <c r="A1" s="21" t="s">
        <v>43</v>
      </c>
      <c r="B1" s="22"/>
      <c r="C1" s="22"/>
    </row>
    <row r="2" spans="1:9" ht="19">
      <c r="A2" s="4" t="s">
        <v>44</v>
      </c>
      <c r="B2" s="5">
        <v>42054</v>
      </c>
    </row>
    <row r="3" spans="1:9" ht="19">
      <c r="A3" s="6" t="s">
        <v>45</v>
      </c>
    </row>
    <row r="4" spans="1:9" ht="24">
      <c r="E4" s="24" t="s">
        <v>104</v>
      </c>
    </row>
    <row r="5" spans="1:9">
      <c r="A5" s="13" t="s">
        <v>51</v>
      </c>
      <c r="E5" s="23"/>
    </row>
    <row r="6" spans="1:9">
      <c r="A6" s="1" t="s">
        <v>42</v>
      </c>
      <c r="E6" s="1" t="s">
        <v>42</v>
      </c>
      <c r="F6" s="1" t="s">
        <v>106</v>
      </c>
    </row>
    <row r="7" spans="1:9">
      <c r="A7" s="1" t="s">
        <v>50</v>
      </c>
      <c r="B7" t="s">
        <v>41</v>
      </c>
      <c r="C7" s="14" t="s">
        <v>52</v>
      </c>
      <c r="E7" s="1" t="s">
        <v>105</v>
      </c>
      <c r="F7" t="s">
        <v>20</v>
      </c>
      <c r="G7" t="s">
        <v>9</v>
      </c>
      <c r="H7" t="s">
        <v>39</v>
      </c>
      <c r="I7" t="s">
        <v>40</v>
      </c>
    </row>
    <row r="8" spans="1:9">
      <c r="A8" s="2" t="s">
        <v>14</v>
      </c>
      <c r="B8" s="3">
        <v>4472000</v>
      </c>
      <c r="C8" t="str">
        <f>IFERROR(IF(VLOOKUP(A8,Resources!A:B,2,FALSE)=0,"",VLOOKUP(A8,Resources!A:B,2,FALSE)),"")</f>
        <v>http://www.sourcewatch.org/index.php/Scaife_Foundations</v>
      </c>
      <c r="D8" s="9"/>
      <c r="E8" s="2">
        <v>1986</v>
      </c>
      <c r="F8" s="3"/>
      <c r="G8" s="3">
        <v>10000</v>
      </c>
      <c r="H8" s="3">
        <v>25800</v>
      </c>
      <c r="I8" s="3">
        <v>35800</v>
      </c>
    </row>
    <row r="9" spans="1:9">
      <c r="A9" s="2" t="s">
        <v>17</v>
      </c>
      <c r="B9" s="3">
        <v>2285000</v>
      </c>
      <c r="C9" t="str">
        <f>IFERROR(IF(VLOOKUP(A9,Resources!A:B,2,FALSE)=0,"",VLOOKUP(A9,Resources!A:B,2,FALSE)),"")</f>
        <v>http://www.sourcewatch.org/index.php/Searle_Freedom_Trust</v>
      </c>
      <c r="D9" s="9"/>
      <c r="E9" s="2">
        <v>1987</v>
      </c>
      <c r="F9" s="3"/>
      <c r="G9" s="3">
        <v>10000</v>
      </c>
      <c r="H9" s="3">
        <v>25000</v>
      </c>
      <c r="I9" s="3">
        <v>35000</v>
      </c>
    </row>
    <row r="10" spans="1:9">
      <c r="A10" s="2" t="s">
        <v>10</v>
      </c>
      <c r="B10" s="3">
        <v>1421000</v>
      </c>
      <c r="C10" t="str">
        <f>IFERROR(IF(VLOOKUP(A10,Resources!A:B,2,FALSE)=0,"",VLOOKUP(A10,Resources!A:B,2,FALSE)),"")</f>
        <v>http://www.sourcewatch.org/index.php/Lynde_and_Harry_Bradley_Foundation</v>
      </c>
      <c r="D10" s="9"/>
      <c r="E10" s="2">
        <v>1988</v>
      </c>
      <c r="F10" s="3"/>
      <c r="G10" s="3">
        <v>10000</v>
      </c>
      <c r="H10" s="3">
        <v>25000</v>
      </c>
      <c r="I10" s="3">
        <v>35000</v>
      </c>
    </row>
    <row r="11" spans="1:9">
      <c r="A11" s="2" t="s">
        <v>21</v>
      </c>
      <c r="B11" s="3">
        <v>1222500</v>
      </c>
      <c r="C11" t="str">
        <f>IFERROR(IF(VLOOKUP(A11,Resources!A:B,2,FALSE)=0,"",VLOOKUP(A11,Resources!A:B,2,FALSE)),"")</f>
        <v>https://www.sourcewatch.org/index.php/Lovett_%26_Ruth_Peters_Foundation</v>
      </c>
      <c r="D11" s="9"/>
      <c r="E11" s="2">
        <v>1989</v>
      </c>
      <c r="F11" s="3"/>
      <c r="G11" s="3"/>
      <c r="H11" s="3">
        <v>25000</v>
      </c>
      <c r="I11" s="3">
        <v>25000</v>
      </c>
    </row>
    <row r="12" spans="1:9">
      <c r="A12" s="2" t="s">
        <v>26</v>
      </c>
      <c r="B12" s="3">
        <v>1210001</v>
      </c>
      <c r="C12" t="str">
        <f>IFERROR(IF(VLOOKUP(A12,Resources!A:B,2,FALSE)=0,"",VLOOKUP(A12,Resources!A:B,2,FALSE)),"")</f>
        <v>https://www.desmogblog.com/donors-capital-fund</v>
      </c>
      <c r="D12" s="9"/>
      <c r="E12" s="2">
        <v>1991</v>
      </c>
      <c r="F12" s="3"/>
      <c r="G12" s="3">
        <v>25000</v>
      </c>
      <c r="H12" s="3"/>
      <c r="I12" s="3">
        <v>25000</v>
      </c>
    </row>
    <row r="13" spans="1:9">
      <c r="A13" s="2" t="s">
        <v>25</v>
      </c>
      <c r="B13" s="3">
        <v>1109250</v>
      </c>
      <c r="C13" t="str">
        <f>IFERROR(IF(VLOOKUP(A13,Resources!A:B,2,FALSE)=0,"",VLOOKUP(A13,Resources!A:B,2,FALSE)),"")</f>
        <v>http://www.sourcewatch.org/index.php/William_E._Simon_Foundation</v>
      </c>
      <c r="D13" s="9"/>
      <c r="E13" s="2">
        <v>1992</v>
      </c>
      <c r="F13" s="3">
        <v>25000</v>
      </c>
      <c r="G13" s="3"/>
      <c r="H13" s="3"/>
      <c r="I13" s="3">
        <v>25000</v>
      </c>
    </row>
    <row r="14" spans="1:9">
      <c r="A14" s="2" t="s">
        <v>16</v>
      </c>
      <c r="B14" s="3">
        <v>1025000</v>
      </c>
      <c r="C14" t="str">
        <f>IFERROR(IF(VLOOKUP(A14,Resources!A:B,2,FALSE)=0,"",VLOOKUP(A14,Resources!A:B,2,FALSE)),"")</f>
        <v>http://www.sourcewatch.org/index.php/William_H._Donner_Foundation</v>
      </c>
      <c r="D14" s="9"/>
      <c r="E14" s="2">
        <v>1995</v>
      </c>
      <c r="F14" s="3"/>
      <c r="G14" s="3">
        <v>50000</v>
      </c>
      <c r="H14" s="3">
        <v>50000</v>
      </c>
      <c r="I14" s="3">
        <v>100000</v>
      </c>
    </row>
    <row r="15" spans="1:9">
      <c r="A15" s="2" t="s">
        <v>6</v>
      </c>
      <c r="B15" s="3">
        <v>917250</v>
      </c>
      <c r="C15" t="str">
        <f>IFERROR(IF(VLOOKUP(A15,Resources!A:B,2,FALSE)=0,"",VLOOKUP(A15,Resources!A:B,2,FALSE)),"")</f>
        <v>https://www.desmogblog.com/who-donors-trust</v>
      </c>
      <c r="D15" s="9"/>
      <c r="E15" s="2">
        <v>1996</v>
      </c>
      <c r="F15" s="3"/>
      <c r="G15" s="3"/>
      <c r="H15" s="3">
        <v>50000</v>
      </c>
      <c r="I15" s="3">
        <v>50000</v>
      </c>
    </row>
    <row r="16" spans="1:9">
      <c r="A16" s="2" t="s">
        <v>20</v>
      </c>
      <c r="B16" s="3">
        <v>905000</v>
      </c>
      <c r="C16" t="str">
        <f>IFERROR(IF(VLOOKUP(A16,Resources!A:B,2,FALSE)=0,"",VLOOKUP(A16,Resources!A:B,2,FALSE)),"")</f>
        <v>https://www.desmogblog.com/koch-family-foundations</v>
      </c>
      <c r="D16" s="9"/>
      <c r="E16" s="2">
        <v>1997</v>
      </c>
      <c r="F16" s="3">
        <v>25000</v>
      </c>
      <c r="G16" s="3"/>
      <c r="H16" s="3">
        <v>50000</v>
      </c>
      <c r="I16" s="3">
        <v>75000</v>
      </c>
    </row>
    <row r="17" spans="1:9">
      <c r="A17" s="2" t="s">
        <v>19</v>
      </c>
      <c r="B17" s="3">
        <v>823750</v>
      </c>
      <c r="C17" t="str">
        <f>IFERROR(IF(VLOOKUP(A17,Resources!A:B,2,FALSE)=0,"",VLOOKUP(A17,Resources!A:B,2,FALSE)),"")</f>
        <v>http://www.sourcewatch.org/index.php/Jaquelin_Hume_Foundation</v>
      </c>
      <c r="D17" s="9"/>
      <c r="E17" s="2">
        <v>1998</v>
      </c>
      <c r="F17" s="3">
        <v>60000</v>
      </c>
      <c r="G17" s="3"/>
      <c r="H17" s="3"/>
      <c r="I17" s="3">
        <v>60000</v>
      </c>
    </row>
    <row r="18" spans="1:9">
      <c r="A18" s="2" t="s">
        <v>12</v>
      </c>
      <c r="B18" s="3">
        <v>764000</v>
      </c>
      <c r="C18" t="str">
        <f>IFERROR(IF(VLOOKUP(A18,Resources!A:B,2,FALSE)=0,"",VLOOKUP(A18,Resources!A:B,2,FALSE)),"")</f>
        <v>http://www.sourcewatch.org/index.php/Philip_M._McKenna_Foundation</v>
      </c>
      <c r="D18" s="9"/>
      <c r="E18" s="2">
        <v>1999</v>
      </c>
      <c r="F18" s="3"/>
      <c r="G18" s="3"/>
      <c r="H18" s="3">
        <v>50000</v>
      </c>
      <c r="I18" s="3">
        <v>50000</v>
      </c>
    </row>
    <row r="19" spans="1:9">
      <c r="A19" s="2" t="s">
        <v>38</v>
      </c>
      <c r="B19" s="3">
        <v>735000</v>
      </c>
      <c r="C19" t="str">
        <f>IFERROR(IF(VLOOKUP(A19,Resources!A:B,2,FALSE)=0,"",VLOOKUP(A19,Resources!A:B,2,FALSE)),"")</f>
        <v>http://www.sourcewatch.org/index.php/John_M._Olin_Foundation</v>
      </c>
      <c r="D19" s="9"/>
      <c r="E19" s="2">
        <v>2000</v>
      </c>
      <c r="F19" s="3">
        <v>70000</v>
      </c>
      <c r="G19" s="3"/>
      <c r="H19" s="3">
        <v>50000</v>
      </c>
      <c r="I19" s="3">
        <v>120000</v>
      </c>
    </row>
    <row r="20" spans="1:9">
      <c r="A20" s="2" t="s">
        <v>31</v>
      </c>
      <c r="B20" s="3">
        <v>630000</v>
      </c>
      <c r="C20" t="str">
        <f>IFERROR(IF(VLOOKUP(A20,Resources!A:B,2,FALSE)=0,"",VLOOKUP(A20,Resources!A:B,2,FALSE)),"")</f>
        <v>https://www.desmogblog.com/exxonmobil-funding-climate-science-denial</v>
      </c>
      <c r="D20" s="9"/>
      <c r="E20" s="2">
        <v>2001</v>
      </c>
      <c r="F20" s="3">
        <v>125000</v>
      </c>
      <c r="G20" s="3"/>
      <c r="H20" s="3">
        <v>50000</v>
      </c>
      <c r="I20" s="3">
        <v>175000</v>
      </c>
    </row>
    <row r="21" spans="1:9">
      <c r="A21" s="2" t="s">
        <v>9</v>
      </c>
      <c r="B21" s="3">
        <v>627000</v>
      </c>
      <c r="C21" t="str">
        <f>IFERROR(IF(VLOOKUP(A21,Resources!A:B,2,FALSE)=0,"",VLOOKUP(A21,Resources!A:B,2,FALSE)),"")</f>
        <v>https://www.desmogblog.com/koch-family-foundations</v>
      </c>
      <c r="D21" s="9"/>
      <c r="E21" s="2">
        <v>2002</v>
      </c>
      <c r="F21" s="3">
        <v>80000</v>
      </c>
      <c r="G21" s="3"/>
      <c r="H21" s="3"/>
      <c r="I21" s="3">
        <v>80000</v>
      </c>
    </row>
    <row r="22" spans="1:9">
      <c r="A22" s="2" t="s">
        <v>34</v>
      </c>
      <c r="B22" s="3">
        <v>580000</v>
      </c>
      <c r="C22" t="str">
        <f>IFERROR(IF(VLOOKUP(A22,Resources!A:B,2,FALSE)=0,"",VLOOKUP(A22,Resources!A:B,2,FALSE)),"")</f>
        <v>http://www.sourcewatch.org/index.php/Walton_Family_Foundation</v>
      </c>
      <c r="D22" s="9"/>
      <c r="E22" s="2">
        <v>2003</v>
      </c>
      <c r="F22" s="3"/>
      <c r="G22" s="3">
        <v>90000</v>
      </c>
      <c r="H22" s="3"/>
      <c r="I22" s="3">
        <v>90000</v>
      </c>
    </row>
    <row r="23" spans="1:9">
      <c r="A23" s="2" t="s">
        <v>39</v>
      </c>
      <c r="B23" s="3">
        <v>550800</v>
      </c>
      <c r="C23" t="str">
        <f>IFERROR(IF(VLOOKUP(A23,Resources!A:B,2,FALSE)=0,"",VLOOKUP(A23,Resources!A:B,2,FALSE)),"")</f>
        <v>https://www.desmogblog.com/koch-family-foundations</v>
      </c>
      <c r="D23" s="9"/>
      <c r="E23" s="2">
        <v>2004</v>
      </c>
      <c r="F23" s="3"/>
      <c r="G23" s="3">
        <v>90000</v>
      </c>
      <c r="H23" s="3"/>
      <c r="I23" s="3">
        <v>90000</v>
      </c>
    </row>
    <row r="24" spans="1:9">
      <c r="A24" s="2" t="s">
        <v>29</v>
      </c>
      <c r="B24" s="3">
        <v>370000</v>
      </c>
      <c r="C24" t="str">
        <f>IFERROR(IF(VLOOKUP(A24,Resources!A:B,2,FALSE)=0,"",VLOOKUP(A24,Resources!A:B,2,FALSE)),"")</f>
        <v>http://www.sourcewatch.org/index.php/Pharmaceutical_Research_and_Manufacturers_of_America</v>
      </c>
      <c r="D24" s="9"/>
      <c r="E24" s="2">
        <v>2005</v>
      </c>
      <c r="F24" s="3"/>
      <c r="G24" s="3">
        <v>90000</v>
      </c>
      <c r="H24" s="3"/>
      <c r="I24" s="3">
        <v>90000</v>
      </c>
    </row>
    <row r="25" spans="1:9">
      <c r="A25" s="2" t="s">
        <v>28</v>
      </c>
      <c r="B25" s="3">
        <v>350000</v>
      </c>
      <c r="C25" t="str">
        <f>IFERROR(IF(VLOOKUP(A25,Resources!A:B,2,FALSE)=0,"",VLOOKUP(A25,Resources!A:B,2,FALSE)),"")</f>
        <v>http://www.sourcewatch.org/index.php/Castle_Rock_Foundation</v>
      </c>
      <c r="D25" s="9"/>
      <c r="E25" s="2">
        <v>2006</v>
      </c>
      <c r="F25" s="3">
        <v>90000</v>
      </c>
      <c r="G25" s="3"/>
      <c r="H25" s="3"/>
      <c r="I25" s="3">
        <v>90000</v>
      </c>
    </row>
    <row r="26" spans="1:9">
      <c r="A26" s="2" t="s">
        <v>89</v>
      </c>
      <c r="B26" s="3">
        <v>325000</v>
      </c>
      <c r="C26" t="str">
        <f>IFERROR(IF(VLOOKUP(A26,Resources!A:B,2,FALSE)=0,"",VLOOKUP(A26,Resources!A:B,2,FALSE)),"")</f>
        <v/>
      </c>
      <c r="D26" s="9"/>
      <c r="E26" s="2">
        <v>2007</v>
      </c>
      <c r="F26" s="3">
        <v>90000</v>
      </c>
      <c r="G26" s="3"/>
      <c r="H26" s="3"/>
      <c r="I26" s="3">
        <v>90000</v>
      </c>
    </row>
    <row r="27" spans="1:9">
      <c r="A27" s="2" t="s">
        <v>18</v>
      </c>
      <c r="B27" s="3">
        <v>276000</v>
      </c>
      <c r="C27" t="str">
        <f>IFERROR(IF(VLOOKUP(A27,Resources!A:B,2,FALSE)=0,"",VLOOKUP(A27,Resources!A:B,2,FALSE)),"")</f>
        <v>http://www.sourcewatch.org/index.php/Roe_Foundation</v>
      </c>
      <c r="D27" s="9"/>
      <c r="E27" s="2">
        <v>2008</v>
      </c>
      <c r="F27" s="3">
        <v>90000</v>
      </c>
      <c r="G27" s="3"/>
      <c r="H27" s="3"/>
      <c r="I27" s="3">
        <v>90000</v>
      </c>
    </row>
    <row r="28" spans="1:9">
      <c r="A28" s="2" t="s">
        <v>23</v>
      </c>
      <c r="B28" s="3">
        <v>252000</v>
      </c>
      <c r="C28" t="str">
        <f>IFERROR(IF(VLOOKUP(A28,Resources!A:B,2,FALSE)=0,"",VLOOKUP(A28,Resources!A:B,2,FALSE)),"")</f>
        <v>http://www.sourcewatch.org/index.php/Earhart_Foundation</v>
      </c>
      <c r="D28" s="9"/>
      <c r="E28" s="2">
        <v>2009</v>
      </c>
      <c r="F28" s="3">
        <v>100000</v>
      </c>
      <c r="G28" s="3"/>
      <c r="H28" s="3"/>
      <c r="I28" s="3">
        <v>100000</v>
      </c>
    </row>
    <row r="29" spans="1:9">
      <c r="A29" s="2" t="s">
        <v>24</v>
      </c>
      <c r="B29" s="3">
        <v>220000</v>
      </c>
      <c r="C29" t="str">
        <f>IFERROR(IF(VLOOKUP(A29,Resources!A:B,2,FALSE)=0,"",VLOOKUP(A29,Resources!A:B,2,FALSE)),"")</f>
        <v>http://www.sourcewatch.org/index.php/Randolph_Foundation</v>
      </c>
      <c r="D29" s="9"/>
      <c r="E29" s="2">
        <v>2011</v>
      </c>
      <c r="F29" s="3">
        <v>100000</v>
      </c>
      <c r="G29" s="3">
        <v>2000</v>
      </c>
      <c r="H29" s="3"/>
      <c r="I29" s="3">
        <v>102000</v>
      </c>
    </row>
    <row r="30" spans="1:9">
      <c r="A30" s="2" t="s">
        <v>11</v>
      </c>
      <c r="B30" s="3">
        <v>219000</v>
      </c>
      <c r="C30" t="str">
        <f>IFERROR(IF(VLOOKUP(A30,Resources!A:B,2,FALSE)=0,"",VLOOKUP(A30,Resources!A:B,2,FALSE)),"")</f>
        <v/>
      </c>
      <c r="D30" s="9"/>
      <c r="E30" s="2">
        <v>2012</v>
      </c>
      <c r="F30" s="3">
        <v>50000</v>
      </c>
      <c r="G30" s="3"/>
      <c r="H30" s="3"/>
      <c r="I30" s="3">
        <v>50000</v>
      </c>
    </row>
    <row r="31" spans="1:9">
      <c r="A31" s="2" t="s">
        <v>7</v>
      </c>
      <c r="B31" s="3">
        <v>205000</v>
      </c>
      <c r="C31" t="str">
        <f>IFERROR(IF(VLOOKUP(A31,Resources!A:B,2,FALSE)=0,"",VLOOKUP(A31,Resources!A:B,2,FALSE)),"")</f>
        <v/>
      </c>
      <c r="D31" s="9"/>
      <c r="E31" s="2">
        <v>2013</v>
      </c>
      <c r="F31" s="3"/>
      <c r="G31" s="3">
        <v>50000</v>
      </c>
      <c r="H31" s="3"/>
      <c r="I31" s="3">
        <v>50000</v>
      </c>
    </row>
    <row r="32" spans="1:9">
      <c r="A32" s="2" t="s">
        <v>94</v>
      </c>
      <c r="B32" s="3">
        <v>195600</v>
      </c>
      <c r="C32" t="str">
        <f>IFERROR(IF(VLOOKUP(A32,Resources!A:B,2,FALSE)=0,"",VLOOKUP(A32,Resources!A:B,2,FALSE)),"")</f>
        <v/>
      </c>
      <c r="D32" s="9"/>
      <c r="E32" s="2">
        <v>2015</v>
      </c>
      <c r="F32" s="3"/>
      <c r="G32" s="3">
        <v>50000</v>
      </c>
      <c r="H32" s="3"/>
      <c r="I32" s="3">
        <v>50000</v>
      </c>
    </row>
    <row r="33" spans="1:9">
      <c r="A33" s="2" t="s">
        <v>15</v>
      </c>
      <c r="B33" s="3">
        <v>158470</v>
      </c>
      <c r="C33" t="str">
        <f>IFERROR(IF(VLOOKUP(A33,Resources!A:B,2,FALSE)=0,"",VLOOKUP(A33,Resources!A:B,2,FALSE)),"")</f>
        <v>http://www.sourcewatch.org/index.php/Chase_Foundation_of_Virginia</v>
      </c>
      <c r="D33" s="9"/>
      <c r="E33" s="2">
        <v>2016</v>
      </c>
      <c r="F33" s="3"/>
      <c r="G33" s="3">
        <v>50000</v>
      </c>
      <c r="H33" s="3"/>
      <c r="I33" s="3">
        <v>50000</v>
      </c>
    </row>
    <row r="34" spans="1:9">
      <c r="A34" s="2" t="s">
        <v>90</v>
      </c>
      <c r="B34" s="3">
        <v>150000</v>
      </c>
      <c r="C34" t="str">
        <f>IFERROR(IF(VLOOKUP(A34,Resources!A:B,2,FALSE)=0,"",VLOOKUP(A34,Resources!A:B,2,FALSE)),"")</f>
        <v/>
      </c>
      <c r="D34" s="9"/>
      <c r="E34" s="2">
        <v>2017</v>
      </c>
      <c r="F34" s="3"/>
      <c r="G34" s="3"/>
      <c r="H34" s="3">
        <v>150000</v>
      </c>
      <c r="I34" s="3">
        <v>150000</v>
      </c>
    </row>
    <row r="35" spans="1:9">
      <c r="A35" s="2" t="s">
        <v>4</v>
      </c>
      <c r="B35" s="3">
        <v>135188</v>
      </c>
      <c r="C35" t="str">
        <f>IFERROR(IF(VLOOKUP(A35,Resources!A:B,2,FALSE)=0,"",VLOOKUP(A35,Resources!A:B,2,FALSE)),"")</f>
        <v/>
      </c>
      <c r="D35" s="9"/>
      <c r="E35" s="2">
        <v>2018</v>
      </c>
      <c r="F35" s="3"/>
      <c r="G35" s="3">
        <v>100000</v>
      </c>
      <c r="H35" s="3"/>
      <c r="I35" s="3">
        <v>100000</v>
      </c>
    </row>
    <row r="36" spans="1:9">
      <c r="A36" s="2" t="s">
        <v>83</v>
      </c>
      <c r="B36" s="3">
        <v>90000</v>
      </c>
      <c r="C36" t="str">
        <f>IFERROR(IF(VLOOKUP(A36,Resources!A:B,2,FALSE)=0,"",VLOOKUP(A36,Resources!A:B,2,FALSE)),"")</f>
        <v/>
      </c>
      <c r="D36" s="9"/>
      <c r="E36" s="2" t="s">
        <v>40</v>
      </c>
      <c r="F36" s="3">
        <v>905000</v>
      </c>
      <c r="G36" s="3">
        <v>627000</v>
      </c>
      <c r="H36" s="3">
        <v>550800</v>
      </c>
      <c r="I36" s="3">
        <v>2082800</v>
      </c>
    </row>
    <row r="37" spans="1:9">
      <c r="A37" s="2" t="s">
        <v>33</v>
      </c>
      <c r="B37" s="3">
        <v>72500</v>
      </c>
      <c r="C37" t="str">
        <f>IFERROR(IF(VLOOKUP(A37,Resources!A:B,2,FALSE)=0,"",VLOOKUP(A37,Resources!A:B,2,FALSE)),"")</f>
        <v>https://www.sourcewatch.org/index.php/Adolph_Coors_Foundation</v>
      </c>
      <c r="D37" s="9"/>
    </row>
    <row r="38" spans="1:9">
      <c r="A38" s="2" t="s">
        <v>22</v>
      </c>
      <c r="B38" s="3">
        <v>70000</v>
      </c>
      <c r="C38" t="str">
        <f>IFERROR(IF(VLOOKUP(A38,Resources!A:B,2,FALSE)=0,"",VLOOKUP(A38,Resources!A:B,2,FALSE)),"")</f>
        <v/>
      </c>
      <c r="D38" s="9"/>
    </row>
    <row r="39" spans="1:9">
      <c r="A39" s="2" t="s">
        <v>32</v>
      </c>
      <c r="B39" s="3">
        <v>66000</v>
      </c>
      <c r="C39" t="str">
        <f>IFERROR(IF(VLOOKUP(A39,Resources!A:B,2,FALSE)=0,"",VLOOKUP(A39,Resources!A:B,2,FALSE)),"")</f>
        <v/>
      </c>
      <c r="D39" s="9"/>
    </row>
    <row r="40" spans="1:9">
      <c r="A40" s="2" t="s">
        <v>82</v>
      </c>
      <c r="B40" s="3">
        <v>65000</v>
      </c>
      <c r="C40" t="str">
        <f>IFERROR(IF(VLOOKUP(A40,Resources!A:B,2,FALSE)=0,"",VLOOKUP(A40,Resources!A:B,2,FALSE)),"")</f>
        <v/>
      </c>
      <c r="D40" s="9"/>
    </row>
    <row r="41" spans="1:9">
      <c r="A41" s="2" t="s">
        <v>80</v>
      </c>
      <c r="B41" s="3">
        <v>60000</v>
      </c>
      <c r="C41" t="str">
        <f>IFERROR(IF(VLOOKUP(A41,Resources!A:B,2,FALSE)=0,"",VLOOKUP(A41,Resources!A:B,2,FALSE)),"")</f>
        <v/>
      </c>
      <c r="D41" s="9"/>
    </row>
    <row r="42" spans="1:9">
      <c r="A42" s="2" t="s">
        <v>37</v>
      </c>
      <c r="B42" s="3">
        <v>55000</v>
      </c>
      <c r="C42" t="str">
        <f>IFERROR(IF(VLOOKUP(A42,Resources!A:B,2,FALSE)=0,"",VLOOKUP(A42,Resources!A:B,2,FALSE)),"")</f>
        <v>http://www.sourcewatch.org/index.php/JM_Foundation</v>
      </c>
      <c r="D42" s="9"/>
    </row>
    <row r="43" spans="1:9">
      <c r="A43" s="2" t="s">
        <v>13</v>
      </c>
      <c r="B43" s="3">
        <v>50624</v>
      </c>
      <c r="C43" t="str">
        <f>IFERROR(IF(VLOOKUP(A43,Resources!A:B,2,FALSE)=0,"",VLOOKUP(A43,Resources!A:B,2,FALSE)),"")</f>
        <v>http://www.sourcewatch.org/index.php/Aequus_Foundation</v>
      </c>
      <c r="D43" s="9"/>
    </row>
    <row r="44" spans="1:9">
      <c r="A44" s="2" t="s">
        <v>30</v>
      </c>
      <c r="B44" s="3">
        <v>50000</v>
      </c>
      <c r="C44" t="str">
        <f>IFERROR(IF(VLOOKUP(A44,Resources!A:B,2,FALSE)=0,"",VLOOKUP(A44,Resources!A:B,2,FALSE)),"")</f>
        <v>https://www.desmogblog.com/heartland-institute</v>
      </c>
      <c r="D44" s="9"/>
    </row>
    <row r="45" spans="1:9">
      <c r="A45" s="2" t="s">
        <v>95</v>
      </c>
      <c r="B45" s="3">
        <v>50000</v>
      </c>
      <c r="C45" t="str">
        <f>IFERROR(IF(VLOOKUP(A45,Resources!A:B,2,FALSE)=0,"",VLOOKUP(A45,Resources!A:B,2,FALSE)),"")</f>
        <v>https://www.desmogblog.com/state-policy-network</v>
      </c>
      <c r="D45" s="9"/>
    </row>
    <row r="46" spans="1:9">
      <c r="A46" s="2" t="s">
        <v>36</v>
      </c>
      <c r="B46" s="3">
        <v>40000</v>
      </c>
      <c r="C46" t="str">
        <f>IFERROR(IF(VLOOKUP(A46,Resources!A:B,2,FALSE)=0,"",VLOOKUP(A46,Resources!A:B,2,FALSE)),"")</f>
        <v>http://www.sourcewatch.org/index.php/Shelby_Cullom_Davis_Foundation</v>
      </c>
      <c r="D46" s="9"/>
    </row>
    <row r="47" spans="1:9">
      <c r="A47" s="2" t="s">
        <v>8</v>
      </c>
      <c r="B47" s="3">
        <v>40000</v>
      </c>
      <c r="C47" t="str">
        <f>IFERROR(IF(VLOOKUP(A47,Resources!A:B,2,FALSE)=0,"",VLOOKUP(A47,Resources!A:B,2,FALSE)),"")</f>
        <v>http://www.sourcewatch.org/index.php/John_William_Pope_Foundation</v>
      </c>
      <c r="D47" s="9"/>
    </row>
    <row r="48" spans="1:9">
      <c r="A48" s="2" t="s">
        <v>87</v>
      </c>
      <c r="B48" s="3">
        <v>40000</v>
      </c>
      <c r="C48" t="str">
        <f>IFERROR(IF(VLOOKUP(A48,Resources!A:B,2,FALSE)=0,"",VLOOKUP(A48,Resources!A:B,2,FALSE)),"")</f>
        <v/>
      </c>
      <c r="D48" s="9"/>
    </row>
    <row r="49" spans="1:4">
      <c r="A49" s="2" t="s">
        <v>84</v>
      </c>
      <c r="B49" s="3">
        <v>30000</v>
      </c>
      <c r="C49" t="str">
        <f>IFERROR(IF(VLOOKUP(A49,Resources!A:B,2,FALSE)=0,"",VLOOKUP(A49,Resources!A:B,2,FALSE)),"")</f>
        <v/>
      </c>
      <c r="D49" s="9"/>
    </row>
    <row r="50" spans="1:4">
      <c r="A50" s="2" t="s">
        <v>27</v>
      </c>
      <c r="B50" s="3">
        <v>22500</v>
      </c>
      <c r="C50" t="str">
        <f>IFERROR(IF(VLOOKUP(A50,Resources!A:B,2,FALSE)=0,"",VLOOKUP(A50,Resources!A:B,2,FALSE)),"")</f>
        <v>https://www.sourcewatch.org/index.php/National_Christian_Foundation</v>
      </c>
      <c r="D50" s="9"/>
    </row>
    <row r="51" spans="1:4">
      <c r="A51" s="2" t="s">
        <v>35</v>
      </c>
      <c r="B51" s="3">
        <v>21000</v>
      </c>
      <c r="C51" t="str">
        <f>IFERROR(IF(VLOOKUP(A51,Resources!A:B,2,FALSE)=0,"",VLOOKUP(A51,Resources!A:B,2,FALSE)),"")</f>
        <v>http://www.sourcewatch.org/index.php/Friedman_Foundation_for_Educational_Choice</v>
      </c>
      <c r="D51" s="9"/>
    </row>
    <row r="52" spans="1:4">
      <c r="A52" s="2" t="s">
        <v>85</v>
      </c>
      <c r="B52" s="3">
        <v>10000</v>
      </c>
      <c r="C52" t="str">
        <f>IFERROR(IF(VLOOKUP(A52,Resources!A:B,2,FALSE)=0,"",VLOOKUP(A52,Resources!A:B,2,FALSE)),"")</f>
        <v>https://www.desmogblog.com/heritage-foundation</v>
      </c>
      <c r="D52" s="9"/>
    </row>
    <row r="53" spans="1:4">
      <c r="A53" s="2" t="s">
        <v>86</v>
      </c>
      <c r="B53" s="3">
        <v>5000</v>
      </c>
      <c r="C53" t="str">
        <f>IFERROR(IF(VLOOKUP(A53,Resources!A:B,2,FALSE)=0,"",VLOOKUP(A53,Resources!A:B,2,FALSE)),"")</f>
        <v/>
      </c>
      <c r="D53" s="9"/>
    </row>
    <row r="54" spans="1:4">
      <c r="A54" s="2" t="s">
        <v>88</v>
      </c>
      <c r="B54" s="3">
        <v>1000</v>
      </c>
      <c r="C54" t="str">
        <f>IFERROR(IF(VLOOKUP(A54,Resources!A:B,2,FALSE)=0,"",VLOOKUP(A54,Resources!A:B,2,FALSE)),"")</f>
        <v/>
      </c>
      <c r="D54" s="9"/>
    </row>
    <row r="55" spans="1:4">
      <c r="A55" s="2" t="s">
        <v>40</v>
      </c>
      <c r="B55" s="3">
        <v>22972433</v>
      </c>
    </row>
  </sheetData>
  <sortState xmlns:xlrd2="http://schemas.microsoft.com/office/spreadsheetml/2017/richdata2" ref="A3:B43">
    <sortCondition descending="1" ref="B6"/>
  </sortState>
  <mergeCells count="1">
    <mergeCell ref="A1:C1"/>
  </mergeCells>
  <hyperlinks>
    <hyperlink ref="A3" r:id="rId3" xr:uid="{00000000-0004-0000-0000-000000000000}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9"/>
  <sheetViews>
    <sheetView workbookViewId="0">
      <selection activeCell="C465" sqref="C465"/>
    </sheetView>
  </sheetViews>
  <sheetFormatPr baseColWidth="10" defaultRowHeight="16"/>
  <cols>
    <col min="1" max="1" width="25.83203125" customWidth="1"/>
    <col min="2" max="2" width="28.1640625" customWidth="1"/>
    <col min="3" max="3" width="19" customWidth="1"/>
    <col min="4" max="4" width="34.83203125" bestFit="1" customWidth="1"/>
    <col min="5" max="5" width="17" style="9" customWidth="1"/>
    <col min="6" max="6" width="6.1640625" bestFit="1" customWidth="1"/>
  </cols>
  <sheetData>
    <row r="1" spans="1:8" s="12" customFormat="1">
      <c r="A1" s="10" t="s">
        <v>48</v>
      </c>
      <c r="B1" s="10" t="s">
        <v>47</v>
      </c>
      <c r="C1" s="10" t="s">
        <v>0</v>
      </c>
      <c r="D1" s="10" t="s">
        <v>1</v>
      </c>
      <c r="E1" s="11" t="s">
        <v>2</v>
      </c>
      <c r="F1" s="10" t="s">
        <v>3</v>
      </c>
      <c r="G1" s="10" t="s">
        <v>46</v>
      </c>
      <c r="H1" s="12" t="s">
        <v>96</v>
      </c>
    </row>
    <row r="2" spans="1:8" s="15" customFormat="1">
      <c r="A2">
        <v>990</v>
      </c>
      <c r="B2" s="7" t="str">
        <f t="shared" ref="B2:B33" si="0">C2&amp;"_"&amp;D2&amp;F2&amp;E2</f>
        <v>Adolph Coors Foundation_Pacific Research Institute for Public Policy201525000</v>
      </c>
      <c r="C2" s="7" t="s">
        <v>80</v>
      </c>
      <c r="D2" s="7" t="s">
        <v>5</v>
      </c>
      <c r="E2" s="9">
        <v>25000</v>
      </c>
      <c r="F2" s="7">
        <v>2015</v>
      </c>
      <c r="G2" t="s">
        <v>81</v>
      </c>
      <c r="H2"/>
    </row>
    <row r="3" spans="1:8">
      <c r="A3">
        <v>990</v>
      </c>
      <c r="B3" s="7" t="str">
        <f t="shared" si="0"/>
        <v>Adolph Coors Foundation_Pacific Research Institute for Public Policy201735000</v>
      </c>
      <c r="C3" s="7" t="s">
        <v>80</v>
      </c>
      <c r="D3" s="7" t="s">
        <v>5</v>
      </c>
      <c r="E3" s="8">
        <v>35000</v>
      </c>
      <c r="F3" s="7">
        <v>2017</v>
      </c>
      <c r="G3" s="7" t="s">
        <v>81</v>
      </c>
      <c r="H3" s="15"/>
    </row>
    <row r="4" spans="1:8">
      <c r="A4" s="7" t="s">
        <v>49</v>
      </c>
      <c r="B4" s="7" t="str">
        <f t="shared" si="0"/>
        <v>Aequus Institute_Pacific Research Institute for Public Policy20015000</v>
      </c>
      <c r="C4" s="7" t="s">
        <v>13</v>
      </c>
      <c r="D4" s="7" t="s">
        <v>5</v>
      </c>
      <c r="E4" s="8">
        <v>5000</v>
      </c>
      <c r="F4" s="7">
        <v>2001</v>
      </c>
    </row>
    <row r="5" spans="1:8">
      <c r="A5" s="7" t="s">
        <v>49</v>
      </c>
      <c r="B5" s="7" t="str">
        <f t="shared" si="0"/>
        <v>Aequus Institute_Pacific Research Institute for Public Policy20025000</v>
      </c>
      <c r="C5" s="7" t="s">
        <v>13</v>
      </c>
      <c r="D5" s="7" t="s">
        <v>5</v>
      </c>
      <c r="E5" s="8">
        <v>5000</v>
      </c>
      <c r="F5" s="7">
        <v>2002</v>
      </c>
    </row>
    <row r="6" spans="1:8">
      <c r="A6" s="7" t="s">
        <v>49</v>
      </c>
      <c r="B6" s="7" t="str">
        <f t="shared" si="0"/>
        <v>Aequus Institute_Pacific Research Institute for Public Policy20032500</v>
      </c>
      <c r="C6" s="7" t="s">
        <v>13</v>
      </c>
      <c r="D6" s="7" t="s">
        <v>5</v>
      </c>
      <c r="E6" s="8">
        <v>2500</v>
      </c>
      <c r="F6" s="7">
        <v>2003</v>
      </c>
    </row>
    <row r="7" spans="1:8">
      <c r="A7" s="7" t="s">
        <v>49</v>
      </c>
      <c r="B7" s="7" t="str">
        <f t="shared" si="0"/>
        <v>Aequus Institute_Pacific Research Institute for Public Policy20035000</v>
      </c>
      <c r="C7" s="7" t="s">
        <v>13</v>
      </c>
      <c r="D7" s="7" t="s">
        <v>5</v>
      </c>
      <c r="E7" s="8">
        <v>5000</v>
      </c>
      <c r="F7" s="7">
        <v>2003</v>
      </c>
    </row>
    <row r="8" spans="1:8">
      <c r="A8" s="7" t="s">
        <v>49</v>
      </c>
      <c r="B8" s="7" t="str">
        <f t="shared" si="0"/>
        <v>Aequus Institute_Pacific Research Institute for Public Policy20042500</v>
      </c>
      <c r="C8" s="7" t="s">
        <v>13</v>
      </c>
      <c r="D8" s="7" t="s">
        <v>5</v>
      </c>
      <c r="E8" s="8">
        <v>2500</v>
      </c>
      <c r="F8" s="7">
        <v>2004</v>
      </c>
    </row>
    <row r="9" spans="1:8">
      <c r="A9" s="7" t="s">
        <v>49</v>
      </c>
      <c r="B9" s="7" t="str">
        <f t="shared" si="0"/>
        <v>Aequus Institute_Pacific Research Institute for Public Policy20052500</v>
      </c>
      <c r="C9" s="7" t="s">
        <v>13</v>
      </c>
      <c r="D9" s="7" t="s">
        <v>5</v>
      </c>
      <c r="E9" s="8">
        <v>2500</v>
      </c>
      <c r="F9" s="7">
        <v>2005</v>
      </c>
    </row>
    <row r="10" spans="1:8">
      <c r="A10" s="7" t="s">
        <v>49</v>
      </c>
      <c r="B10" s="7" t="str">
        <f t="shared" si="0"/>
        <v>Aequus Institute_Pacific Research Institute for Public Policy20062500</v>
      </c>
      <c r="C10" s="7" t="s">
        <v>13</v>
      </c>
      <c r="D10" s="7" t="s">
        <v>5</v>
      </c>
      <c r="E10" s="8">
        <v>2500</v>
      </c>
      <c r="F10" s="7">
        <v>2006</v>
      </c>
    </row>
    <row r="11" spans="1:8">
      <c r="A11" s="7" t="s">
        <v>49</v>
      </c>
      <c r="B11" s="7" t="str">
        <f t="shared" si="0"/>
        <v>Aequus Institute_Pacific Research Institute for Public Policy20072500</v>
      </c>
      <c r="C11" s="7" t="s">
        <v>13</v>
      </c>
      <c r="D11" s="7" t="s">
        <v>5</v>
      </c>
      <c r="E11" s="8">
        <v>2500</v>
      </c>
      <c r="F11" s="7">
        <v>2007</v>
      </c>
    </row>
    <row r="12" spans="1:8">
      <c r="A12" s="7" t="s">
        <v>49</v>
      </c>
      <c r="B12" s="7" t="str">
        <f t="shared" si="0"/>
        <v>Aequus Institute_Pacific Research Institute for Public Policy20081500</v>
      </c>
      <c r="C12" s="7" t="s">
        <v>13</v>
      </c>
      <c r="D12" s="7" t="s">
        <v>5</v>
      </c>
      <c r="E12" s="8">
        <v>1500</v>
      </c>
      <c r="F12" s="7">
        <v>2008</v>
      </c>
    </row>
    <row r="13" spans="1:8">
      <c r="A13" s="7" t="s">
        <v>49</v>
      </c>
      <c r="B13" s="7" t="str">
        <f t="shared" si="0"/>
        <v>Aequus Institute_Pacific Research Institute for Public Policy20091000</v>
      </c>
      <c r="C13" s="7" t="s">
        <v>13</v>
      </c>
      <c r="D13" s="7" t="s">
        <v>5</v>
      </c>
      <c r="E13" s="8">
        <v>1000</v>
      </c>
      <c r="F13" s="7">
        <v>2009</v>
      </c>
    </row>
    <row r="14" spans="1:8">
      <c r="A14" s="7" t="s">
        <v>49</v>
      </c>
      <c r="B14" s="7" t="str">
        <f t="shared" si="0"/>
        <v>Aequus Institute_Pacific Research Institute for Public Policy20111000</v>
      </c>
      <c r="C14" s="7" t="s">
        <v>13</v>
      </c>
      <c r="D14" s="7" t="s">
        <v>5</v>
      </c>
      <c r="E14" s="8">
        <v>1000</v>
      </c>
      <c r="F14" s="7">
        <v>2011</v>
      </c>
    </row>
    <row r="15" spans="1:8">
      <c r="A15" s="7" t="s">
        <v>49</v>
      </c>
      <c r="B15" s="7" t="str">
        <f t="shared" si="0"/>
        <v>Aequus Institute_Pacific Research Institute for Public Policy20121000</v>
      </c>
      <c r="C15" s="7" t="s">
        <v>13</v>
      </c>
      <c r="D15" s="7" t="s">
        <v>5</v>
      </c>
      <c r="E15" s="8">
        <v>1000</v>
      </c>
      <c r="F15" s="7">
        <v>2012</v>
      </c>
    </row>
    <row r="16" spans="1:8">
      <c r="A16" s="7">
        <v>990</v>
      </c>
      <c r="B16" s="7" t="str">
        <f t="shared" si="0"/>
        <v>Aequus Institute_Pacific Research Institute for Public Policy20145000</v>
      </c>
      <c r="C16" s="7" t="s">
        <v>13</v>
      </c>
      <c r="D16" s="7" t="s">
        <v>5</v>
      </c>
      <c r="E16" s="8">
        <v>5000</v>
      </c>
      <c r="F16" s="7">
        <v>2014</v>
      </c>
      <c r="G16" t="s">
        <v>81</v>
      </c>
    </row>
    <row r="17" spans="1:7">
      <c r="A17" s="7">
        <v>990</v>
      </c>
      <c r="B17" s="7" t="str">
        <f t="shared" si="0"/>
        <v>Aequus Institute_Pacific Research Institute for Public Policy201513624</v>
      </c>
      <c r="C17" s="7" t="s">
        <v>13</v>
      </c>
      <c r="D17" s="7" t="s">
        <v>5</v>
      </c>
      <c r="E17" s="8">
        <v>13624</v>
      </c>
      <c r="F17" s="7">
        <v>2015</v>
      </c>
      <c r="G17" t="s">
        <v>81</v>
      </c>
    </row>
    <row r="18" spans="1:7">
      <c r="A18" s="7" t="s">
        <v>49</v>
      </c>
      <c r="B18" s="7" t="str">
        <f t="shared" si="0"/>
        <v>Armstrong Foundation_Pacific Research Institute for Public Policy19985000</v>
      </c>
      <c r="C18" s="7" t="s">
        <v>33</v>
      </c>
      <c r="D18" s="7" t="s">
        <v>5</v>
      </c>
      <c r="E18" s="8">
        <v>5000</v>
      </c>
      <c r="F18" s="7">
        <v>1998</v>
      </c>
    </row>
    <row r="19" spans="1:7">
      <c r="A19" s="7" t="s">
        <v>49</v>
      </c>
      <c r="B19" s="7" t="str">
        <f t="shared" si="0"/>
        <v>Armstrong Foundation_Pacific Research Institute for Public Policy19997500</v>
      </c>
      <c r="C19" s="7" t="s">
        <v>33</v>
      </c>
      <c r="D19" s="7" t="s">
        <v>5</v>
      </c>
      <c r="E19" s="8">
        <v>7500</v>
      </c>
      <c r="F19" s="7">
        <v>1999</v>
      </c>
    </row>
    <row r="20" spans="1:7">
      <c r="A20" s="7" t="s">
        <v>49</v>
      </c>
      <c r="B20" s="7" t="str">
        <f t="shared" si="0"/>
        <v>Armstrong Foundation_Pacific Research Institute for Public Policy20007500</v>
      </c>
      <c r="C20" s="7" t="s">
        <v>33</v>
      </c>
      <c r="D20" s="7" t="s">
        <v>5</v>
      </c>
      <c r="E20" s="8">
        <v>7500</v>
      </c>
      <c r="F20" s="7">
        <v>2000</v>
      </c>
    </row>
    <row r="21" spans="1:7">
      <c r="A21" s="7" t="s">
        <v>49</v>
      </c>
      <c r="B21" s="7" t="str">
        <f t="shared" si="0"/>
        <v>Armstrong Foundation_Pacific Research Institute for Public Policy20017500</v>
      </c>
      <c r="C21" s="7" t="s">
        <v>33</v>
      </c>
      <c r="D21" s="7" t="s">
        <v>5</v>
      </c>
      <c r="E21" s="8">
        <v>7500</v>
      </c>
      <c r="F21" s="7">
        <v>2001</v>
      </c>
    </row>
    <row r="22" spans="1:7">
      <c r="A22" s="7" t="s">
        <v>49</v>
      </c>
      <c r="B22" s="7" t="str">
        <f t="shared" si="0"/>
        <v>Armstrong Foundation_Pacific Research Institute for Public Policy20027500</v>
      </c>
      <c r="C22" s="7" t="s">
        <v>33</v>
      </c>
      <c r="D22" s="7" t="s">
        <v>5</v>
      </c>
      <c r="E22" s="8">
        <v>7500</v>
      </c>
      <c r="F22" s="7">
        <v>2002</v>
      </c>
    </row>
    <row r="23" spans="1:7">
      <c r="A23" s="7" t="s">
        <v>49</v>
      </c>
      <c r="B23" s="7" t="str">
        <f t="shared" si="0"/>
        <v>Armstrong Foundation_Pacific Research Institute for Public Policy20037500</v>
      </c>
      <c r="C23" s="7" t="s">
        <v>33</v>
      </c>
      <c r="D23" s="7" t="s">
        <v>5</v>
      </c>
      <c r="E23" s="8">
        <v>7500</v>
      </c>
      <c r="F23" s="7">
        <v>2003</v>
      </c>
    </row>
    <row r="24" spans="1:7">
      <c r="A24" s="7" t="s">
        <v>49</v>
      </c>
      <c r="B24" s="7" t="str">
        <f t="shared" si="0"/>
        <v>Armstrong Foundation_Pacific Research Institute for Public Policy20045000</v>
      </c>
      <c r="C24" s="7" t="s">
        <v>33</v>
      </c>
      <c r="D24" s="7" t="s">
        <v>5</v>
      </c>
      <c r="E24" s="8">
        <v>5000</v>
      </c>
      <c r="F24" s="7">
        <v>2004</v>
      </c>
    </row>
    <row r="25" spans="1:7">
      <c r="A25" s="7" t="s">
        <v>49</v>
      </c>
      <c r="B25" s="7" t="str">
        <f t="shared" si="0"/>
        <v>Armstrong Foundation_Pacific Research Institute for Public Policy20055000</v>
      </c>
      <c r="C25" s="7" t="s">
        <v>33</v>
      </c>
      <c r="D25" s="7" t="s">
        <v>5</v>
      </c>
      <c r="E25" s="8">
        <v>5000</v>
      </c>
      <c r="F25" s="7">
        <v>2005</v>
      </c>
    </row>
    <row r="26" spans="1:7">
      <c r="A26" s="7" t="s">
        <v>49</v>
      </c>
      <c r="B26" s="7" t="str">
        <f t="shared" si="0"/>
        <v>Armstrong Foundation_Pacific Research Institute for Public Policy200610000</v>
      </c>
      <c r="C26" s="7" t="s">
        <v>33</v>
      </c>
      <c r="D26" s="7" t="s">
        <v>5</v>
      </c>
      <c r="E26" s="8">
        <v>10000</v>
      </c>
      <c r="F26" s="7">
        <v>2006</v>
      </c>
    </row>
    <row r="27" spans="1:7">
      <c r="A27" s="7" t="s">
        <v>49</v>
      </c>
      <c r="B27" s="7" t="str">
        <f t="shared" si="0"/>
        <v>Armstrong Foundation_Pacific Research Institute for Public Policy20075000</v>
      </c>
      <c r="C27" s="7" t="s">
        <v>33</v>
      </c>
      <c r="D27" s="7" t="s">
        <v>5</v>
      </c>
      <c r="E27" s="8">
        <v>5000</v>
      </c>
      <c r="F27" s="7">
        <v>2007</v>
      </c>
    </row>
    <row r="28" spans="1:7">
      <c r="A28" s="7" t="s">
        <v>49</v>
      </c>
      <c r="B28" s="7" t="str">
        <f t="shared" si="0"/>
        <v>Armstrong Foundation_Pacific Research Institute for Public Policy20085000</v>
      </c>
      <c r="C28" s="7" t="s">
        <v>33</v>
      </c>
      <c r="D28" s="7" t="s">
        <v>5</v>
      </c>
      <c r="E28" s="8">
        <v>5000</v>
      </c>
      <c r="F28" s="7">
        <v>2008</v>
      </c>
    </row>
    <row r="29" spans="1:7">
      <c r="A29" s="7" t="s">
        <v>49</v>
      </c>
      <c r="B29" s="7" t="str">
        <f t="shared" si="0"/>
        <v>Arthur N. Rupe Foundation_Pacific Research Institute for Public Policy20061000</v>
      </c>
      <c r="C29" s="7" t="s">
        <v>32</v>
      </c>
      <c r="D29" s="7" t="s">
        <v>5</v>
      </c>
      <c r="E29" s="8">
        <v>1000</v>
      </c>
      <c r="F29" s="7">
        <v>2006</v>
      </c>
    </row>
    <row r="30" spans="1:7">
      <c r="A30" s="7" t="s">
        <v>49</v>
      </c>
      <c r="B30" s="7" t="str">
        <f t="shared" si="0"/>
        <v>Arthur N. Rupe Foundation_Pacific Research Institute for Public Policy20075000</v>
      </c>
      <c r="C30" s="7" t="s">
        <v>32</v>
      </c>
      <c r="D30" s="7" t="s">
        <v>5</v>
      </c>
      <c r="E30" s="8">
        <v>5000</v>
      </c>
      <c r="F30" s="7">
        <v>2007</v>
      </c>
    </row>
    <row r="31" spans="1:7">
      <c r="A31" s="7" t="s">
        <v>49</v>
      </c>
      <c r="B31" s="7" t="str">
        <f t="shared" si="0"/>
        <v>Arthur N. Rupe Foundation_Pacific Research Institute for Public Policy20085000</v>
      </c>
      <c r="C31" s="7" t="s">
        <v>32</v>
      </c>
      <c r="D31" s="7" t="s">
        <v>5</v>
      </c>
      <c r="E31" s="8">
        <v>5000</v>
      </c>
      <c r="F31" s="7">
        <v>2008</v>
      </c>
    </row>
    <row r="32" spans="1:7">
      <c r="A32" s="7" t="s">
        <v>49</v>
      </c>
      <c r="B32" s="7" t="str">
        <f t="shared" si="0"/>
        <v>Arthur N. Rupe Foundation_Pacific Research Institute for Public Policy200955000</v>
      </c>
      <c r="C32" s="7" t="s">
        <v>32</v>
      </c>
      <c r="D32" s="7" t="s">
        <v>5</v>
      </c>
      <c r="E32" s="8">
        <v>55000</v>
      </c>
      <c r="F32" s="7">
        <v>2009</v>
      </c>
    </row>
    <row r="33" spans="1:7">
      <c r="A33" s="7" t="s">
        <v>49</v>
      </c>
      <c r="B33" s="7" t="str">
        <f t="shared" si="0"/>
        <v>Barney Family Foundation_Pacific Research Institute for Public Policy201010000</v>
      </c>
      <c r="C33" s="7" t="s">
        <v>22</v>
      </c>
      <c r="D33" s="7" t="s">
        <v>5</v>
      </c>
      <c r="E33" s="8">
        <v>10000</v>
      </c>
      <c r="F33" s="7">
        <v>2010</v>
      </c>
    </row>
    <row r="34" spans="1:7">
      <c r="A34" s="7" t="s">
        <v>49</v>
      </c>
      <c r="B34" s="7" t="str">
        <f t="shared" ref="B34:B65" si="1">C34&amp;"_"&amp;D34&amp;F34&amp;E34</f>
        <v>Barney Family Foundation_Pacific Research Institute for Public Policy201110000</v>
      </c>
      <c r="C34" s="7" t="s">
        <v>22</v>
      </c>
      <c r="D34" s="7" t="s">
        <v>5</v>
      </c>
      <c r="E34" s="8">
        <v>10000</v>
      </c>
      <c r="F34" s="7">
        <v>2011</v>
      </c>
    </row>
    <row r="35" spans="1:7">
      <c r="A35" s="7" t="s">
        <v>49</v>
      </c>
      <c r="B35" s="7" t="str">
        <f t="shared" si="1"/>
        <v>Barney Family Foundation_Pacific Research Institute for Public Policy201210000</v>
      </c>
      <c r="C35" s="7" t="s">
        <v>22</v>
      </c>
      <c r="D35" s="7" t="s">
        <v>5</v>
      </c>
      <c r="E35" s="8">
        <v>10000</v>
      </c>
      <c r="F35" s="7">
        <v>2012</v>
      </c>
    </row>
    <row r="36" spans="1:7">
      <c r="A36" s="7">
        <v>990</v>
      </c>
      <c r="B36" s="7" t="str">
        <f t="shared" si="1"/>
        <v>Barney Family Foundation_Pacific Research Institute for Public Policy201310000</v>
      </c>
      <c r="C36" s="7" t="s">
        <v>22</v>
      </c>
      <c r="D36" s="7" t="s">
        <v>5</v>
      </c>
      <c r="E36" s="8">
        <v>10000</v>
      </c>
      <c r="F36" s="7">
        <v>2013</v>
      </c>
      <c r="G36" t="s">
        <v>81</v>
      </c>
    </row>
    <row r="37" spans="1:7">
      <c r="A37" s="7">
        <v>990</v>
      </c>
      <c r="B37" s="7" t="str">
        <f t="shared" si="1"/>
        <v>Barney Family Foundation_Pacific Research Institute for Public Policy201410000</v>
      </c>
      <c r="C37" s="7" t="s">
        <v>22</v>
      </c>
      <c r="D37" s="7" t="s">
        <v>5</v>
      </c>
      <c r="E37" s="8">
        <v>10000</v>
      </c>
      <c r="F37" s="7">
        <v>2014</v>
      </c>
      <c r="G37" t="s">
        <v>81</v>
      </c>
    </row>
    <row r="38" spans="1:7">
      <c r="A38" s="7">
        <v>990</v>
      </c>
      <c r="B38" s="7" t="str">
        <f t="shared" si="1"/>
        <v>Barney Family Foundation_Pacific Research Institute for Public Policy201510000</v>
      </c>
      <c r="C38" s="7" t="s">
        <v>22</v>
      </c>
      <c r="D38" s="7" t="s">
        <v>5</v>
      </c>
      <c r="E38" s="8">
        <v>10000</v>
      </c>
      <c r="F38" s="7">
        <v>2015</v>
      </c>
      <c r="G38" t="s">
        <v>81</v>
      </c>
    </row>
    <row r="39" spans="1:7">
      <c r="A39" s="7">
        <v>990</v>
      </c>
      <c r="B39" s="7" t="str">
        <f t="shared" si="1"/>
        <v>Barney Family Foundation_Pacific Research Institute for Public Policy201610000</v>
      </c>
      <c r="C39" s="7" t="s">
        <v>22</v>
      </c>
      <c r="D39" s="7" t="s">
        <v>5</v>
      </c>
      <c r="E39" s="8">
        <v>10000</v>
      </c>
      <c r="F39" s="7">
        <v>2016</v>
      </c>
      <c r="G39" t="s">
        <v>81</v>
      </c>
    </row>
    <row r="40" spans="1:7">
      <c r="A40" s="7" t="s">
        <v>49</v>
      </c>
      <c r="B40" s="7" t="str">
        <f t="shared" si="1"/>
        <v>Castle Rock Foundation_Pacific Research Institute for Public Policy199625000</v>
      </c>
      <c r="C40" s="7" t="s">
        <v>28</v>
      </c>
      <c r="D40" s="7" t="s">
        <v>5</v>
      </c>
      <c r="E40" s="8">
        <v>25000</v>
      </c>
      <c r="F40" s="7">
        <v>1996</v>
      </c>
    </row>
    <row r="41" spans="1:7">
      <c r="A41" s="7" t="s">
        <v>49</v>
      </c>
      <c r="B41" s="7" t="str">
        <f t="shared" si="1"/>
        <v>Castle Rock Foundation_Pacific Research Institute for Public Policy199825000</v>
      </c>
      <c r="C41" s="7" t="s">
        <v>28</v>
      </c>
      <c r="D41" s="7" t="s">
        <v>5</v>
      </c>
      <c r="E41" s="8">
        <v>25000</v>
      </c>
      <c r="F41" s="7">
        <v>1998</v>
      </c>
    </row>
    <row r="42" spans="1:7">
      <c r="A42" s="7" t="s">
        <v>49</v>
      </c>
      <c r="B42" s="7" t="str">
        <f t="shared" si="1"/>
        <v>Castle Rock Foundation_Pacific Research Institute for Public Policy200035000</v>
      </c>
      <c r="C42" s="7" t="s">
        <v>28</v>
      </c>
      <c r="D42" s="7" t="s">
        <v>5</v>
      </c>
      <c r="E42" s="8">
        <v>35000</v>
      </c>
      <c r="F42" s="7">
        <v>2000</v>
      </c>
    </row>
    <row r="43" spans="1:7">
      <c r="A43" s="7" t="s">
        <v>49</v>
      </c>
      <c r="B43" s="7" t="str">
        <f t="shared" si="1"/>
        <v>Castle Rock Foundation_Pacific Research Institute for Public Policy200240000</v>
      </c>
      <c r="C43" s="7" t="s">
        <v>28</v>
      </c>
      <c r="D43" s="7" t="s">
        <v>5</v>
      </c>
      <c r="E43" s="8">
        <v>40000</v>
      </c>
      <c r="F43" s="7">
        <v>2002</v>
      </c>
    </row>
    <row r="44" spans="1:7">
      <c r="A44" s="7" t="s">
        <v>49</v>
      </c>
      <c r="B44" s="7" t="str">
        <f t="shared" si="1"/>
        <v>Castle Rock Foundation_Pacific Research Institute for Public Policy200450000</v>
      </c>
      <c r="C44" s="7" t="s">
        <v>28</v>
      </c>
      <c r="D44" s="7" t="s">
        <v>5</v>
      </c>
      <c r="E44" s="8">
        <v>50000</v>
      </c>
      <c r="F44" s="7">
        <v>2004</v>
      </c>
    </row>
    <row r="45" spans="1:7">
      <c r="A45" s="7" t="s">
        <v>49</v>
      </c>
      <c r="B45" s="7" t="str">
        <f t="shared" si="1"/>
        <v>Castle Rock Foundation_Pacific Research Institute for Public Policy200650000</v>
      </c>
      <c r="C45" s="7" t="s">
        <v>28</v>
      </c>
      <c r="D45" s="7" t="s">
        <v>5</v>
      </c>
      <c r="E45" s="8">
        <v>50000</v>
      </c>
      <c r="F45" s="7">
        <v>2006</v>
      </c>
    </row>
    <row r="46" spans="1:7">
      <c r="A46" s="7" t="s">
        <v>49</v>
      </c>
      <c r="B46" s="7" t="str">
        <f t="shared" si="1"/>
        <v>Castle Rock Foundation_Pacific Research Institute for Public Policy200750000</v>
      </c>
      <c r="C46" s="7" t="s">
        <v>28</v>
      </c>
      <c r="D46" s="7" t="s">
        <v>5</v>
      </c>
      <c r="E46" s="8">
        <v>50000</v>
      </c>
      <c r="F46" s="7">
        <v>2007</v>
      </c>
    </row>
    <row r="47" spans="1:7">
      <c r="A47" s="7" t="s">
        <v>49</v>
      </c>
      <c r="B47" s="7" t="str">
        <f t="shared" si="1"/>
        <v>Castle Rock Foundation_Pacific Research Institute for Public Policy200850000</v>
      </c>
      <c r="C47" s="7" t="s">
        <v>28</v>
      </c>
      <c r="D47" s="7" t="s">
        <v>5</v>
      </c>
      <c r="E47" s="8">
        <v>50000</v>
      </c>
      <c r="F47" s="7">
        <v>2008</v>
      </c>
    </row>
    <row r="48" spans="1:7">
      <c r="A48" s="7" t="s">
        <v>49</v>
      </c>
      <c r="B48" s="7" t="str">
        <f t="shared" si="1"/>
        <v>Castle Rock Foundation_Pacific Research Institute for Public Policy201025000</v>
      </c>
      <c r="C48" s="7" t="s">
        <v>28</v>
      </c>
      <c r="D48" s="7" t="s">
        <v>5</v>
      </c>
      <c r="E48" s="8">
        <v>25000</v>
      </c>
      <c r="F48" s="7">
        <v>2010</v>
      </c>
    </row>
    <row r="49" spans="1:7">
      <c r="A49">
        <v>990</v>
      </c>
      <c r="B49" s="7" t="str">
        <f t="shared" si="1"/>
        <v>Charles &amp; Ann Johnson Foundation_Pacific Research Institute for Public Policy200610000</v>
      </c>
      <c r="C49" s="7" t="s">
        <v>82</v>
      </c>
      <c r="D49" s="7" t="s">
        <v>5</v>
      </c>
      <c r="E49" s="9">
        <v>10000</v>
      </c>
      <c r="F49" s="7">
        <v>2006</v>
      </c>
      <c r="G49" t="s">
        <v>81</v>
      </c>
    </row>
    <row r="50" spans="1:7">
      <c r="A50">
        <v>990</v>
      </c>
      <c r="B50" s="7" t="str">
        <f t="shared" si="1"/>
        <v>Charles &amp; Ann Johnson Foundation_Pacific Research Institute for Public Policy20095000</v>
      </c>
      <c r="C50" s="7" t="s">
        <v>82</v>
      </c>
      <c r="D50" s="7" t="s">
        <v>5</v>
      </c>
      <c r="E50" s="9">
        <v>5000</v>
      </c>
      <c r="F50" s="7">
        <v>2009</v>
      </c>
      <c r="G50" t="s">
        <v>81</v>
      </c>
    </row>
    <row r="51" spans="1:7">
      <c r="A51">
        <v>990</v>
      </c>
      <c r="B51" s="7" t="str">
        <f t="shared" si="1"/>
        <v>Charles &amp; Ann Johnson Foundation_Pacific Research Institute for Public Policy20105000</v>
      </c>
      <c r="C51" s="7" t="s">
        <v>82</v>
      </c>
      <c r="D51" s="7" t="s">
        <v>5</v>
      </c>
      <c r="E51" s="9">
        <v>5000</v>
      </c>
      <c r="F51" s="7">
        <v>2010</v>
      </c>
      <c r="G51" t="s">
        <v>81</v>
      </c>
    </row>
    <row r="52" spans="1:7">
      <c r="A52">
        <v>990</v>
      </c>
      <c r="B52" s="7" t="str">
        <f t="shared" si="1"/>
        <v>Charles &amp; Ann Johnson Foundation_Pacific Research Institute for Public Policy20115000</v>
      </c>
      <c r="C52" s="7" t="s">
        <v>82</v>
      </c>
      <c r="D52" s="7" t="s">
        <v>5</v>
      </c>
      <c r="E52" s="9">
        <v>5000</v>
      </c>
      <c r="F52" s="7">
        <v>2011</v>
      </c>
      <c r="G52" t="s">
        <v>81</v>
      </c>
    </row>
    <row r="53" spans="1:7">
      <c r="A53">
        <v>990</v>
      </c>
      <c r="B53" s="7" t="str">
        <f t="shared" si="1"/>
        <v>Charles &amp; Ann Johnson Foundation_Pacific Research Institute for Public Policy201210000</v>
      </c>
      <c r="C53" s="7" t="s">
        <v>82</v>
      </c>
      <c r="D53" s="7" t="s">
        <v>5</v>
      </c>
      <c r="E53" s="9">
        <v>10000</v>
      </c>
      <c r="F53" s="7">
        <v>2012</v>
      </c>
      <c r="G53" t="s">
        <v>81</v>
      </c>
    </row>
    <row r="54" spans="1:7">
      <c r="A54">
        <v>990</v>
      </c>
      <c r="B54" s="7" t="str">
        <f t="shared" si="1"/>
        <v>Charles &amp; Ann Johnson Foundation_Pacific Research Institute for Public Policy201310000</v>
      </c>
      <c r="C54" s="7" t="s">
        <v>82</v>
      </c>
      <c r="D54" s="7" t="s">
        <v>5</v>
      </c>
      <c r="E54" s="9">
        <v>10000</v>
      </c>
      <c r="F54" s="7">
        <v>2013</v>
      </c>
      <c r="G54" t="s">
        <v>81</v>
      </c>
    </row>
    <row r="55" spans="1:7">
      <c r="A55">
        <v>990</v>
      </c>
      <c r="B55" s="7" t="str">
        <f t="shared" si="1"/>
        <v>Charles &amp; Ann Johnson Foundation_Pacific Research Institute for Public Policy201410000</v>
      </c>
      <c r="C55" s="7" t="s">
        <v>82</v>
      </c>
      <c r="D55" s="7" t="s">
        <v>5</v>
      </c>
      <c r="E55" s="9">
        <v>10000</v>
      </c>
      <c r="F55" s="7">
        <v>2014</v>
      </c>
      <c r="G55" t="s">
        <v>81</v>
      </c>
    </row>
    <row r="56" spans="1:7">
      <c r="A56">
        <v>990</v>
      </c>
      <c r="B56" s="7" t="str">
        <f t="shared" si="1"/>
        <v>Charles &amp; Ann Johnson Foundation_Pacific Research Institute for Public Policy201510000</v>
      </c>
      <c r="C56" s="7" t="s">
        <v>82</v>
      </c>
      <c r="D56" s="7" t="s">
        <v>5</v>
      </c>
      <c r="E56" s="9">
        <v>10000</v>
      </c>
      <c r="F56" s="7">
        <v>2015</v>
      </c>
      <c r="G56" t="s">
        <v>81</v>
      </c>
    </row>
    <row r="57" spans="1:7">
      <c r="A57">
        <v>990</v>
      </c>
      <c r="B57" s="7" t="str">
        <f t="shared" si="1"/>
        <v>Charles D and Frances K Field Fund_Pacific Research Institute for Public Policy200325000</v>
      </c>
      <c r="C57" s="7" t="s">
        <v>83</v>
      </c>
      <c r="D57" s="7" t="s">
        <v>5</v>
      </c>
      <c r="E57" s="9">
        <v>25000</v>
      </c>
      <c r="F57" s="7">
        <v>2003</v>
      </c>
      <c r="G57" t="s">
        <v>81</v>
      </c>
    </row>
    <row r="58" spans="1:7">
      <c r="A58">
        <v>990</v>
      </c>
      <c r="B58" s="7" t="str">
        <f t="shared" si="1"/>
        <v>Charles D and Frances K Field Fund_Pacific Research Institute for Public Policy20055000</v>
      </c>
      <c r="C58" s="7" t="s">
        <v>83</v>
      </c>
      <c r="D58" s="7" t="s">
        <v>5</v>
      </c>
      <c r="E58" s="9">
        <v>5000</v>
      </c>
      <c r="F58" s="7">
        <v>2005</v>
      </c>
      <c r="G58" t="s">
        <v>81</v>
      </c>
    </row>
    <row r="59" spans="1:7">
      <c r="A59">
        <v>990</v>
      </c>
      <c r="B59" s="7" t="str">
        <f t="shared" si="1"/>
        <v>Charles D and Frances K Field Fund_Pacific Research Institute for Public Policy20065000</v>
      </c>
      <c r="C59" s="7" t="s">
        <v>83</v>
      </c>
      <c r="D59" s="7" t="s">
        <v>5</v>
      </c>
      <c r="E59" s="9">
        <v>5000</v>
      </c>
      <c r="F59" s="7">
        <v>2006</v>
      </c>
      <c r="G59" t="s">
        <v>81</v>
      </c>
    </row>
    <row r="60" spans="1:7">
      <c r="A60">
        <v>990</v>
      </c>
      <c r="B60" s="7" t="str">
        <f t="shared" si="1"/>
        <v>Charles D and Frances K Field Fund_Pacific Research Institute for Public Policy20085000</v>
      </c>
      <c r="C60" s="7" t="s">
        <v>83</v>
      </c>
      <c r="D60" s="7" t="s">
        <v>5</v>
      </c>
      <c r="E60" s="9">
        <v>5000</v>
      </c>
      <c r="F60" s="7">
        <v>2008</v>
      </c>
      <c r="G60" t="s">
        <v>81</v>
      </c>
    </row>
    <row r="61" spans="1:7">
      <c r="A61">
        <v>990</v>
      </c>
      <c r="B61" s="7" t="str">
        <f t="shared" si="1"/>
        <v>Charles D and Frances K Field Fund_Pacific Research Institute for Public Policy20095000</v>
      </c>
      <c r="C61" s="7" t="s">
        <v>83</v>
      </c>
      <c r="D61" s="7" t="s">
        <v>5</v>
      </c>
      <c r="E61" s="9">
        <v>5000</v>
      </c>
      <c r="F61" s="7">
        <v>2009</v>
      </c>
      <c r="G61" t="s">
        <v>81</v>
      </c>
    </row>
    <row r="62" spans="1:7">
      <c r="A62">
        <v>990</v>
      </c>
      <c r="B62" s="7" t="str">
        <f t="shared" si="1"/>
        <v>Charles D and Frances K Field Fund_Pacific Research Institute for Public Policy20105000</v>
      </c>
      <c r="C62" s="7" t="s">
        <v>83</v>
      </c>
      <c r="D62" s="7" t="s">
        <v>5</v>
      </c>
      <c r="E62" s="9">
        <v>5000</v>
      </c>
      <c r="F62" s="7">
        <v>2010</v>
      </c>
      <c r="G62" t="s">
        <v>81</v>
      </c>
    </row>
    <row r="63" spans="1:7">
      <c r="A63">
        <v>990</v>
      </c>
      <c r="B63" s="7" t="str">
        <f t="shared" si="1"/>
        <v>Charles D and Frances K Field Fund_Pacific Research Institute for Public Policy20115000</v>
      </c>
      <c r="C63" s="7" t="s">
        <v>83</v>
      </c>
      <c r="D63" s="7" t="s">
        <v>5</v>
      </c>
      <c r="E63" s="9">
        <v>5000</v>
      </c>
      <c r="F63" s="7">
        <v>2011</v>
      </c>
      <c r="G63" t="s">
        <v>81</v>
      </c>
    </row>
    <row r="64" spans="1:7">
      <c r="A64">
        <v>990</v>
      </c>
      <c r="B64" s="7" t="str">
        <f t="shared" si="1"/>
        <v>Charles D and Frances K Field Fund_Pacific Research Institute for Public Policy20125000</v>
      </c>
      <c r="C64" s="7" t="s">
        <v>83</v>
      </c>
      <c r="D64" s="7" t="s">
        <v>5</v>
      </c>
      <c r="E64" s="9">
        <v>5000</v>
      </c>
      <c r="F64" s="7">
        <v>2012</v>
      </c>
      <c r="G64" t="s">
        <v>81</v>
      </c>
    </row>
    <row r="65" spans="1:7">
      <c r="A65">
        <v>990</v>
      </c>
      <c r="B65" s="7" t="str">
        <f t="shared" si="1"/>
        <v>Charles D and Frances K Field Fund_Pacific Research Institute for Public Policy20135000</v>
      </c>
      <c r="C65" s="7" t="s">
        <v>83</v>
      </c>
      <c r="D65" s="7" t="s">
        <v>5</v>
      </c>
      <c r="E65" s="9">
        <v>5000</v>
      </c>
      <c r="F65" s="7">
        <v>2013</v>
      </c>
      <c r="G65" t="s">
        <v>81</v>
      </c>
    </row>
    <row r="66" spans="1:7">
      <c r="A66">
        <v>990</v>
      </c>
      <c r="B66" s="7" t="str">
        <f t="shared" ref="B66:B80" si="2">C66&amp;"_"&amp;D66&amp;F66&amp;E66</f>
        <v>Charles D and Frances K Field Fund_Pacific Research Institute for Public Policy201415000</v>
      </c>
      <c r="C66" s="7" t="s">
        <v>83</v>
      </c>
      <c r="D66" s="7" t="s">
        <v>5</v>
      </c>
      <c r="E66" s="9">
        <v>15000</v>
      </c>
      <c r="F66" s="7">
        <v>2014</v>
      </c>
      <c r="G66" t="s">
        <v>81</v>
      </c>
    </row>
    <row r="67" spans="1:7">
      <c r="A67">
        <v>990</v>
      </c>
      <c r="B67" s="7" t="str">
        <f t="shared" si="2"/>
        <v>Charles D and Frances K Field Fund_Pacific Research Institute for Public Policy20155000</v>
      </c>
      <c r="C67" s="7" t="s">
        <v>83</v>
      </c>
      <c r="D67" s="7" t="s">
        <v>5</v>
      </c>
      <c r="E67" s="9">
        <v>5000</v>
      </c>
      <c r="F67" s="7">
        <v>2015</v>
      </c>
      <c r="G67" t="s">
        <v>81</v>
      </c>
    </row>
    <row r="68" spans="1:7">
      <c r="A68">
        <v>990</v>
      </c>
      <c r="B68" s="7" t="str">
        <f t="shared" si="2"/>
        <v>Charles D and Frances K Field Fund_Pacific Research Institute for Public Policy20165000</v>
      </c>
      <c r="C68" s="7" t="s">
        <v>83</v>
      </c>
      <c r="D68" s="7" t="s">
        <v>5</v>
      </c>
      <c r="E68" s="9">
        <v>5000</v>
      </c>
      <c r="F68" s="7">
        <v>2016</v>
      </c>
      <c r="G68" t="s">
        <v>81</v>
      </c>
    </row>
    <row r="69" spans="1:7">
      <c r="A69" s="7" t="s">
        <v>49</v>
      </c>
      <c r="B69" s="7" t="str">
        <f t="shared" si="2"/>
        <v>Chase Foundation of Virginia_Pacific Research Institute for Public Policy200111000</v>
      </c>
      <c r="C69" s="7" t="s">
        <v>15</v>
      </c>
      <c r="D69" s="7" t="s">
        <v>5</v>
      </c>
      <c r="E69" s="8">
        <v>11000</v>
      </c>
      <c r="F69" s="7">
        <v>2001</v>
      </c>
    </row>
    <row r="70" spans="1:7">
      <c r="A70" s="7" t="s">
        <v>49</v>
      </c>
      <c r="B70" s="7" t="str">
        <f t="shared" si="2"/>
        <v>Chase Foundation of Virginia_Pacific Research Institute for Public Policy200211000</v>
      </c>
      <c r="C70" s="7" t="s">
        <v>15</v>
      </c>
      <c r="D70" s="7" t="s">
        <v>5</v>
      </c>
      <c r="E70" s="8">
        <v>11000</v>
      </c>
      <c r="F70" s="7">
        <v>2002</v>
      </c>
    </row>
    <row r="71" spans="1:7">
      <c r="A71" s="7" t="s">
        <v>49</v>
      </c>
      <c r="B71" s="7" t="str">
        <f t="shared" si="2"/>
        <v>Chase Foundation of Virginia_Pacific Research Institute for Public Policy200315000</v>
      </c>
      <c r="C71" s="7" t="s">
        <v>15</v>
      </c>
      <c r="D71" s="7" t="s">
        <v>5</v>
      </c>
      <c r="E71" s="8">
        <v>15000</v>
      </c>
      <c r="F71" s="7">
        <v>2003</v>
      </c>
    </row>
    <row r="72" spans="1:7">
      <c r="A72" s="7" t="s">
        <v>49</v>
      </c>
      <c r="B72" s="7" t="str">
        <f t="shared" si="2"/>
        <v>Chase Foundation of Virginia_Pacific Research Institute for Public Policy200416470</v>
      </c>
      <c r="C72" s="7" t="s">
        <v>15</v>
      </c>
      <c r="D72" s="7" t="s">
        <v>5</v>
      </c>
      <c r="E72" s="8">
        <v>16470</v>
      </c>
      <c r="F72" s="7">
        <v>2004</v>
      </c>
    </row>
    <row r="73" spans="1:7">
      <c r="A73" s="7" t="s">
        <v>49</v>
      </c>
      <c r="B73" s="7" t="str">
        <f t="shared" si="2"/>
        <v>Chase Foundation of Virginia_Pacific Research Institute for Public Policy200515000</v>
      </c>
      <c r="C73" s="7" t="s">
        <v>15</v>
      </c>
      <c r="D73" s="7" t="s">
        <v>5</v>
      </c>
      <c r="E73" s="8">
        <v>15000</v>
      </c>
      <c r="F73" s="7">
        <v>2005</v>
      </c>
    </row>
    <row r="74" spans="1:7">
      <c r="A74" s="7" t="s">
        <v>49</v>
      </c>
      <c r="B74" s="7" t="str">
        <f t="shared" si="2"/>
        <v>Chase Foundation of Virginia_Pacific Research Institute for Public Policy200615000</v>
      </c>
      <c r="C74" s="7" t="s">
        <v>15</v>
      </c>
      <c r="D74" s="7" t="s">
        <v>5</v>
      </c>
      <c r="E74" s="8">
        <v>15000</v>
      </c>
      <c r="F74" s="7">
        <v>2006</v>
      </c>
    </row>
    <row r="75" spans="1:7">
      <c r="A75" s="7" t="s">
        <v>49</v>
      </c>
      <c r="B75" s="7" t="str">
        <f t="shared" si="2"/>
        <v>Chase Foundation of Virginia_Pacific Research Institute for Public Policy200710000</v>
      </c>
      <c r="C75" s="7" t="s">
        <v>15</v>
      </c>
      <c r="D75" s="7" t="s">
        <v>5</v>
      </c>
      <c r="E75" s="8">
        <v>10000</v>
      </c>
      <c r="F75" s="7">
        <v>2007</v>
      </c>
    </row>
    <row r="76" spans="1:7">
      <c r="A76" s="7" t="s">
        <v>49</v>
      </c>
      <c r="B76" s="7" t="str">
        <f t="shared" si="2"/>
        <v>Chase Foundation of Virginia_Pacific Research Institute for Public Policy200810000</v>
      </c>
      <c r="C76" s="7" t="s">
        <v>15</v>
      </c>
      <c r="D76" s="7" t="s">
        <v>5</v>
      </c>
      <c r="E76" s="8">
        <v>10000</v>
      </c>
      <c r="F76" s="7">
        <v>2008</v>
      </c>
    </row>
    <row r="77" spans="1:7">
      <c r="A77" s="7" t="s">
        <v>49</v>
      </c>
      <c r="B77" s="7" t="str">
        <f t="shared" si="2"/>
        <v>Chase Foundation of Virginia_Pacific Research Institute for Public Policy200910000</v>
      </c>
      <c r="C77" s="7" t="s">
        <v>15</v>
      </c>
      <c r="D77" s="7" t="s">
        <v>5</v>
      </c>
      <c r="E77" s="8">
        <v>10000</v>
      </c>
      <c r="F77" s="7">
        <v>2009</v>
      </c>
    </row>
    <row r="78" spans="1:7">
      <c r="A78" s="7" t="s">
        <v>49</v>
      </c>
      <c r="B78" s="7" t="str">
        <f t="shared" si="2"/>
        <v>Chase Foundation of Virginia_Pacific Research Institute for Public Policy201015000</v>
      </c>
      <c r="C78" s="7" t="s">
        <v>15</v>
      </c>
      <c r="D78" s="7" t="s">
        <v>5</v>
      </c>
      <c r="E78" s="8">
        <v>15000</v>
      </c>
      <c r="F78" s="7">
        <v>2010</v>
      </c>
    </row>
    <row r="79" spans="1:7">
      <c r="A79" s="7" t="s">
        <v>49</v>
      </c>
      <c r="B79" s="7" t="str">
        <f t="shared" si="2"/>
        <v>Chase Foundation of Virginia_Pacific Research Institute for Public Policy201115000</v>
      </c>
      <c r="C79" s="7" t="s">
        <v>15</v>
      </c>
      <c r="D79" s="7" t="s">
        <v>5</v>
      </c>
      <c r="E79" s="8">
        <v>15000</v>
      </c>
      <c r="F79" s="7">
        <v>2011</v>
      </c>
    </row>
    <row r="80" spans="1:7">
      <c r="A80" s="7" t="s">
        <v>49</v>
      </c>
      <c r="B80" s="7" t="str">
        <f t="shared" si="2"/>
        <v>Chase Foundation of Virginia_Pacific Research Institute for Public Policy201215000</v>
      </c>
      <c r="C80" s="7" t="s">
        <v>15</v>
      </c>
      <c r="D80" s="7" t="s">
        <v>5</v>
      </c>
      <c r="E80" s="8">
        <v>15000</v>
      </c>
      <c r="F80" s="7">
        <v>2012</v>
      </c>
    </row>
    <row r="81" spans="1:7">
      <c r="A81">
        <v>990</v>
      </c>
      <c r="B81" s="7" t="str">
        <f t="shared" ref="B81:B92" si="3">C81&amp;"_"&amp;D81&amp;F81&amp;E81</f>
        <v>Diana Davis Spencer Foundation_Pacific Research Institute for Public Policy20135000</v>
      </c>
      <c r="C81" s="7" t="s">
        <v>84</v>
      </c>
      <c r="D81" s="7" t="s">
        <v>5</v>
      </c>
      <c r="E81" s="9">
        <v>5000</v>
      </c>
      <c r="F81" s="7">
        <v>2013</v>
      </c>
      <c r="G81" t="s">
        <v>81</v>
      </c>
    </row>
    <row r="82" spans="1:7">
      <c r="A82">
        <v>990</v>
      </c>
      <c r="B82" s="7" t="str">
        <f t="shared" si="3"/>
        <v>Diana Davis Spencer Foundation_Pacific Research Institute for Public Policy20145000</v>
      </c>
      <c r="C82" s="7" t="s">
        <v>84</v>
      </c>
      <c r="D82" s="7" t="s">
        <v>5</v>
      </c>
      <c r="E82" s="9">
        <v>5000</v>
      </c>
      <c r="F82" s="7">
        <v>2014</v>
      </c>
      <c r="G82" t="s">
        <v>81</v>
      </c>
    </row>
    <row r="83" spans="1:7">
      <c r="A83">
        <v>990</v>
      </c>
      <c r="B83" s="7" t="str">
        <f t="shared" si="3"/>
        <v>Diana Davis Spencer Foundation_Pacific Research Institute for Public Policy201520000</v>
      </c>
      <c r="C83" s="7" t="s">
        <v>84</v>
      </c>
      <c r="D83" s="7" t="s">
        <v>5</v>
      </c>
      <c r="E83" s="9">
        <v>20000</v>
      </c>
      <c r="F83" s="7">
        <v>2015</v>
      </c>
      <c r="G83" t="s">
        <v>81</v>
      </c>
    </row>
    <row r="84" spans="1:7">
      <c r="A84" s="7" t="s">
        <v>49</v>
      </c>
      <c r="B84" s="7" t="str">
        <f t="shared" si="3"/>
        <v>Donors Capital Fund_Pacific Research Institute for Public Policy2007200000</v>
      </c>
      <c r="C84" s="7" t="s">
        <v>26</v>
      </c>
      <c r="D84" s="7" t="s">
        <v>5</v>
      </c>
      <c r="E84" s="8">
        <v>200000</v>
      </c>
      <c r="F84" s="7">
        <v>2007</v>
      </c>
    </row>
    <row r="85" spans="1:7">
      <c r="A85" s="7" t="s">
        <v>49</v>
      </c>
      <c r="B85" s="7" t="str">
        <f t="shared" si="3"/>
        <v>Donors Capital Fund_Pacific Research Institute for Public Policy2008115001</v>
      </c>
      <c r="C85" s="7" t="s">
        <v>26</v>
      </c>
      <c r="D85" s="7" t="s">
        <v>5</v>
      </c>
      <c r="E85" s="8">
        <v>115001</v>
      </c>
      <c r="F85" s="7">
        <v>2008</v>
      </c>
    </row>
    <row r="86" spans="1:7">
      <c r="A86" s="7" t="s">
        <v>49</v>
      </c>
      <c r="B86" s="7" t="str">
        <f t="shared" si="3"/>
        <v>Donors Capital Fund_Pacific Research Institute for Public Policy2009550000</v>
      </c>
      <c r="C86" s="7" t="s">
        <v>26</v>
      </c>
      <c r="D86" s="7" t="s">
        <v>5</v>
      </c>
      <c r="E86" s="8">
        <v>550000</v>
      </c>
      <c r="F86" s="7">
        <v>2009</v>
      </c>
    </row>
    <row r="87" spans="1:7">
      <c r="A87" s="7" t="s">
        <v>49</v>
      </c>
      <c r="B87" s="7" t="str">
        <f t="shared" si="3"/>
        <v>Donors Capital Fund_Pacific Research Institute for Public Policy2010115000</v>
      </c>
      <c r="C87" s="7" t="s">
        <v>26</v>
      </c>
      <c r="D87" s="7" t="s">
        <v>5</v>
      </c>
      <c r="E87" s="8">
        <v>115000</v>
      </c>
      <c r="F87" s="7">
        <v>2010</v>
      </c>
    </row>
    <row r="88" spans="1:7">
      <c r="A88" s="7" t="s">
        <v>49</v>
      </c>
      <c r="B88" s="7" t="str">
        <f t="shared" si="3"/>
        <v>Donors Capital Fund_Pacific Research Institute for Public Policy201128000</v>
      </c>
      <c r="C88" s="7" t="s">
        <v>26</v>
      </c>
      <c r="D88" s="7" t="s">
        <v>5</v>
      </c>
      <c r="E88" s="8">
        <v>28000</v>
      </c>
      <c r="F88" s="7">
        <v>2011</v>
      </c>
    </row>
    <row r="89" spans="1:7">
      <c r="A89" s="7" t="s">
        <v>49</v>
      </c>
      <c r="B89" s="7" t="str">
        <f t="shared" si="3"/>
        <v>Donors Capital Fund_Pacific Research Institute for Public Policy2012100000</v>
      </c>
      <c r="C89" s="7" t="s">
        <v>26</v>
      </c>
      <c r="D89" s="7" t="s">
        <v>5</v>
      </c>
      <c r="E89" s="8">
        <v>100000</v>
      </c>
      <c r="F89" s="7">
        <v>2012</v>
      </c>
    </row>
    <row r="90" spans="1:7">
      <c r="A90" s="7" t="s">
        <v>49</v>
      </c>
      <c r="B90" s="7" t="str">
        <f t="shared" si="3"/>
        <v>Donors Capital Fund_Pacific Research Institute for Public Policy20122000</v>
      </c>
      <c r="C90" s="7" t="s">
        <v>26</v>
      </c>
      <c r="D90" s="7" t="s">
        <v>5</v>
      </c>
      <c r="E90" s="8">
        <v>2000</v>
      </c>
      <c r="F90" s="7">
        <v>2012</v>
      </c>
    </row>
    <row r="91" spans="1:7">
      <c r="A91" s="7" t="s">
        <v>49</v>
      </c>
      <c r="B91" s="7" t="str">
        <f t="shared" si="3"/>
        <v>Donors Capital Fund_Pacific Research Institute for Public Policy201250000</v>
      </c>
      <c r="C91" s="7" t="s">
        <v>26</v>
      </c>
      <c r="D91" s="7" t="s">
        <v>5</v>
      </c>
      <c r="E91" s="8">
        <v>50000</v>
      </c>
      <c r="F91" s="7">
        <v>2012</v>
      </c>
    </row>
    <row r="92" spans="1:7">
      <c r="A92" s="7" t="s">
        <v>49</v>
      </c>
      <c r="B92" s="7" t="str">
        <f t="shared" si="3"/>
        <v>Donors Capital Fund_Pacific Research Institute for Public Policy201250000</v>
      </c>
      <c r="C92" s="7" t="s">
        <v>26</v>
      </c>
      <c r="D92" s="7" t="s">
        <v>5</v>
      </c>
      <c r="E92" s="8">
        <v>50000</v>
      </c>
      <c r="F92" s="7">
        <v>2012</v>
      </c>
    </row>
    <row r="93" spans="1:7">
      <c r="A93" s="7" t="s">
        <v>49</v>
      </c>
      <c r="B93" s="7" t="str">
        <f t="shared" ref="B93:B144" si="4">C93&amp;"_"&amp;D93&amp;F93&amp;E93</f>
        <v>Earhart Foundation_Pacific Research Institute for Public Policy199612000</v>
      </c>
      <c r="C93" s="7" t="s">
        <v>23</v>
      </c>
      <c r="D93" s="7" t="s">
        <v>5</v>
      </c>
      <c r="E93" s="8">
        <v>12000</v>
      </c>
      <c r="F93" s="7">
        <v>1996</v>
      </c>
    </row>
    <row r="94" spans="1:7">
      <c r="A94" s="7" t="s">
        <v>49</v>
      </c>
      <c r="B94" s="7" t="str">
        <f t="shared" si="4"/>
        <v>Earhart Foundation_Pacific Research Institute for Public Policy199720000</v>
      </c>
      <c r="C94" s="7" t="s">
        <v>23</v>
      </c>
      <c r="D94" s="7" t="s">
        <v>5</v>
      </c>
      <c r="E94" s="8">
        <v>20000</v>
      </c>
      <c r="F94" s="7">
        <v>1997</v>
      </c>
    </row>
    <row r="95" spans="1:7">
      <c r="A95" s="7" t="s">
        <v>49</v>
      </c>
      <c r="B95" s="7" t="str">
        <f t="shared" si="4"/>
        <v>Earhart Foundation_Pacific Research Institute for Public Policy199915000</v>
      </c>
      <c r="C95" s="7" t="s">
        <v>23</v>
      </c>
      <c r="D95" s="7" t="s">
        <v>5</v>
      </c>
      <c r="E95" s="8">
        <v>15000</v>
      </c>
      <c r="F95" s="7">
        <v>1999</v>
      </c>
    </row>
    <row r="96" spans="1:7">
      <c r="A96" s="7" t="s">
        <v>49</v>
      </c>
      <c r="B96" s="7" t="str">
        <f t="shared" si="4"/>
        <v>Earhart Foundation_Pacific Research Institute for Public Policy199920000</v>
      </c>
      <c r="C96" s="7" t="s">
        <v>23</v>
      </c>
      <c r="D96" s="7" t="s">
        <v>5</v>
      </c>
      <c r="E96" s="8">
        <v>20000</v>
      </c>
      <c r="F96" s="7">
        <v>1999</v>
      </c>
    </row>
    <row r="97" spans="1:7">
      <c r="A97" s="7" t="s">
        <v>49</v>
      </c>
      <c r="B97" s="7" t="str">
        <f t="shared" si="4"/>
        <v>Earhart Foundation_Pacific Research Institute for Public Policy200220000</v>
      </c>
      <c r="C97" s="7" t="s">
        <v>23</v>
      </c>
      <c r="D97" s="7" t="s">
        <v>5</v>
      </c>
      <c r="E97" s="8">
        <v>20000</v>
      </c>
      <c r="F97" s="7">
        <v>2002</v>
      </c>
    </row>
    <row r="98" spans="1:7">
      <c r="A98" s="7" t="s">
        <v>49</v>
      </c>
      <c r="B98" s="7" t="str">
        <f t="shared" si="4"/>
        <v>Earhart Foundation_Pacific Research Institute for Public Policy200320000</v>
      </c>
      <c r="C98" s="7" t="s">
        <v>23</v>
      </c>
      <c r="D98" s="7" t="s">
        <v>5</v>
      </c>
      <c r="E98" s="8">
        <v>20000</v>
      </c>
      <c r="F98" s="7">
        <v>2003</v>
      </c>
    </row>
    <row r="99" spans="1:7">
      <c r="A99" s="7" t="s">
        <v>49</v>
      </c>
      <c r="B99" s="7" t="str">
        <f t="shared" si="4"/>
        <v>Earhart Foundation_Pacific Research Institute for Public Policy200725000</v>
      </c>
      <c r="C99" s="7" t="s">
        <v>23</v>
      </c>
      <c r="D99" s="7" t="s">
        <v>5</v>
      </c>
      <c r="E99" s="8">
        <v>25000</v>
      </c>
      <c r="F99" s="7">
        <v>2007</v>
      </c>
    </row>
    <row r="100" spans="1:7">
      <c r="A100" s="7" t="s">
        <v>49</v>
      </c>
      <c r="B100" s="7" t="str">
        <f t="shared" si="4"/>
        <v>Earhart Foundation_Pacific Research Institute for Public Policy200825000</v>
      </c>
      <c r="C100" s="7" t="s">
        <v>23</v>
      </c>
      <c r="D100" s="7" t="s">
        <v>5</v>
      </c>
      <c r="E100" s="8">
        <v>25000</v>
      </c>
      <c r="F100" s="7">
        <v>2008</v>
      </c>
    </row>
    <row r="101" spans="1:7">
      <c r="A101" s="7" t="s">
        <v>49</v>
      </c>
      <c r="B101" s="7" t="str">
        <f t="shared" si="4"/>
        <v>Earhart Foundation_Pacific Research Institute for Public Policy200920000</v>
      </c>
      <c r="C101" s="7" t="s">
        <v>23</v>
      </c>
      <c r="D101" s="7" t="s">
        <v>5</v>
      </c>
      <c r="E101" s="8">
        <v>20000</v>
      </c>
      <c r="F101" s="7">
        <v>2009</v>
      </c>
    </row>
    <row r="102" spans="1:7">
      <c r="A102" s="7" t="s">
        <v>49</v>
      </c>
      <c r="B102" s="7" t="str">
        <f t="shared" si="4"/>
        <v>Earhart Foundation_Pacific Research Institute for Public Policy201025000</v>
      </c>
      <c r="C102" s="7" t="s">
        <v>23</v>
      </c>
      <c r="D102" s="7" t="s">
        <v>5</v>
      </c>
      <c r="E102" s="8">
        <v>25000</v>
      </c>
      <c r="F102" s="7">
        <v>2010</v>
      </c>
    </row>
    <row r="103" spans="1:7">
      <c r="A103" s="7" t="s">
        <v>49</v>
      </c>
      <c r="B103" s="7" t="str">
        <f t="shared" si="4"/>
        <v>Earhart Foundation_Pacific Research Institute for Public Policy201125000</v>
      </c>
      <c r="C103" s="7" t="s">
        <v>23</v>
      </c>
      <c r="D103" s="7" t="s">
        <v>5</v>
      </c>
      <c r="E103" s="8">
        <v>25000</v>
      </c>
      <c r="F103" s="7">
        <v>2011</v>
      </c>
    </row>
    <row r="104" spans="1:7">
      <c r="A104" s="7" t="s">
        <v>49</v>
      </c>
      <c r="B104" s="7" t="str">
        <f t="shared" si="4"/>
        <v>Earhart Foundation_Pacific Research Institute for Public Policy201225000</v>
      </c>
      <c r="C104" s="7" t="s">
        <v>23</v>
      </c>
      <c r="D104" s="7" t="s">
        <v>5</v>
      </c>
      <c r="E104" s="8">
        <v>25000</v>
      </c>
      <c r="F104" s="7">
        <v>2012</v>
      </c>
    </row>
    <row r="105" spans="1:7">
      <c r="A105" s="7" t="s">
        <v>92</v>
      </c>
      <c r="B105" s="7" t="str">
        <f t="shared" si="4"/>
        <v>Exxon Mobil_Pacific Research Institute for Public Policy199815000</v>
      </c>
      <c r="C105" s="7" t="s">
        <v>31</v>
      </c>
      <c r="D105" s="7" t="s">
        <v>5</v>
      </c>
      <c r="E105" s="8">
        <v>15000</v>
      </c>
      <c r="F105" s="7">
        <v>1998</v>
      </c>
      <c r="G105" t="s">
        <v>81</v>
      </c>
    </row>
    <row r="106" spans="1:7">
      <c r="A106" s="7" t="s">
        <v>49</v>
      </c>
      <c r="B106" s="7" t="str">
        <f t="shared" si="4"/>
        <v>Exxon Mobil_Pacific Research Institute for Public Policy200120000</v>
      </c>
      <c r="C106" s="7" t="s">
        <v>31</v>
      </c>
      <c r="D106" s="7" t="s">
        <v>5</v>
      </c>
      <c r="E106" s="8">
        <v>20000</v>
      </c>
      <c r="F106" s="7">
        <v>2001</v>
      </c>
    </row>
    <row r="107" spans="1:7">
      <c r="A107" s="7" t="s">
        <v>49</v>
      </c>
      <c r="B107" s="7" t="str">
        <f t="shared" si="4"/>
        <v>Exxon Mobil_Pacific Research Institute for Public Policy200220000</v>
      </c>
      <c r="C107" s="7" t="s">
        <v>31</v>
      </c>
      <c r="D107" s="7" t="s">
        <v>5</v>
      </c>
      <c r="E107" s="8">
        <v>20000</v>
      </c>
      <c r="F107" s="7">
        <v>2002</v>
      </c>
    </row>
    <row r="108" spans="1:7">
      <c r="A108" s="7" t="s">
        <v>49</v>
      </c>
      <c r="B108" s="7" t="str">
        <f t="shared" si="4"/>
        <v>Exxon Mobil_Pacific Research Institute for Public Policy200225000</v>
      </c>
      <c r="C108" s="7" t="s">
        <v>31</v>
      </c>
      <c r="D108" s="7" t="s">
        <v>5</v>
      </c>
      <c r="E108" s="8">
        <v>25000</v>
      </c>
      <c r="F108" s="7">
        <v>2002</v>
      </c>
    </row>
    <row r="109" spans="1:7">
      <c r="A109" s="7" t="s">
        <v>49</v>
      </c>
      <c r="B109" s="7" t="str">
        <f t="shared" si="4"/>
        <v>Exxon Mobil_Pacific Research Institute for Public Policy200345000</v>
      </c>
      <c r="C109" s="7" t="s">
        <v>31</v>
      </c>
      <c r="D109" s="7" t="s">
        <v>5</v>
      </c>
      <c r="E109" s="8">
        <v>45000</v>
      </c>
      <c r="F109" s="7">
        <v>2003</v>
      </c>
    </row>
    <row r="110" spans="1:7">
      <c r="A110" s="7" t="s">
        <v>49</v>
      </c>
      <c r="B110" s="7" t="str">
        <f t="shared" si="4"/>
        <v>Exxon Mobil_Pacific Research Institute for Public Policy200450000</v>
      </c>
      <c r="C110" s="7" t="s">
        <v>31</v>
      </c>
      <c r="D110" s="7" t="s">
        <v>5</v>
      </c>
      <c r="E110" s="8">
        <v>50000</v>
      </c>
      <c r="F110" s="7">
        <v>2004</v>
      </c>
    </row>
    <row r="111" spans="1:7">
      <c r="A111" s="7" t="s">
        <v>49</v>
      </c>
      <c r="B111" s="7" t="str">
        <f t="shared" si="4"/>
        <v>Exxon Mobil_Pacific Research Institute for Public Policy200450000</v>
      </c>
      <c r="C111" s="7" t="s">
        <v>31</v>
      </c>
      <c r="D111" s="7" t="s">
        <v>5</v>
      </c>
      <c r="E111" s="8">
        <v>50000</v>
      </c>
      <c r="F111" s="7">
        <v>2004</v>
      </c>
    </row>
    <row r="112" spans="1:7">
      <c r="A112" s="7" t="s">
        <v>49</v>
      </c>
      <c r="B112" s="7" t="str">
        <f t="shared" si="4"/>
        <v>Exxon Mobil_Pacific Research Institute for Public Policy200595000</v>
      </c>
      <c r="C112" s="7" t="s">
        <v>31</v>
      </c>
      <c r="D112" s="7" t="s">
        <v>5</v>
      </c>
      <c r="E112" s="8">
        <v>95000</v>
      </c>
      <c r="F112" s="7">
        <v>2005</v>
      </c>
    </row>
    <row r="113" spans="1:7">
      <c r="A113" s="7" t="s">
        <v>49</v>
      </c>
      <c r="B113" s="7" t="str">
        <f t="shared" si="4"/>
        <v>Exxon Mobil_Pacific Research Institute for Public Policy200675000</v>
      </c>
      <c r="C113" s="7" t="s">
        <v>31</v>
      </c>
      <c r="D113" s="7" t="s">
        <v>5</v>
      </c>
      <c r="E113" s="8">
        <v>75000</v>
      </c>
      <c r="F113" s="7">
        <v>2006</v>
      </c>
    </row>
    <row r="114" spans="1:7">
      <c r="A114" s="7" t="s">
        <v>49</v>
      </c>
      <c r="B114" s="7" t="str">
        <f t="shared" si="4"/>
        <v>Exxon Mobil_Pacific Research Institute for Public Policy200785000</v>
      </c>
      <c r="C114" s="7" t="s">
        <v>31</v>
      </c>
      <c r="D114" s="7" t="s">
        <v>5</v>
      </c>
      <c r="E114" s="8">
        <v>85000</v>
      </c>
      <c r="F114" s="7">
        <v>2007</v>
      </c>
    </row>
    <row r="115" spans="1:7">
      <c r="A115" s="7" t="s">
        <v>49</v>
      </c>
      <c r="B115" s="7" t="str">
        <f t="shared" si="4"/>
        <v>Exxon Mobil_Pacific Research Institute for Public Policy200875000</v>
      </c>
      <c r="C115" s="7" t="s">
        <v>31</v>
      </c>
      <c r="D115" s="7" t="s">
        <v>5</v>
      </c>
      <c r="E115" s="8">
        <v>75000</v>
      </c>
      <c r="F115" s="7">
        <v>2008</v>
      </c>
    </row>
    <row r="116" spans="1:7">
      <c r="A116" s="7" t="s">
        <v>49</v>
      </c>
      <c r="B116" s="7" t="str">
        <f t="shared" si="4"/>
        <v>Exxon Mobil_Pacific Research Institute for Public Policy200975000</v>
      </c>
      <c r="C116" s="7" t="s">
        <v>31</v>
      </c>
      <c r="D116" s="7" t="s">
        <v>5</v>
      </c>
      <c r="E116" s="8">
        <v>75000</v>
      </c>
      <c r="F116" s="7">
        <v>2009</v>
      </c>
    </row>
    <row r="117" spans="1:7">
      <c r="A117" s="7" t="s">
        <v>49</v>
      </c>
      <c r="B117" s="7" t="str">
        <f t="shared" si="4"/>
        <v>Friedman Foundation For Educational Choice_Pacific Research Institute for Public Policy200220000</v>
      </c>
      <c r="C117" s="7" t="s">
        <v>35</v>
      </c>
      <c r="D117" s="7" t="s">
        <v>5</v>
      </c>
      <c r="E117" s="8">
        <v>20000</v>
      </c>
      <c r="F117" s="7">
        <v>2002</v>
      </c>
    </row>
    <row r="118" spans="1:7">
      <c r="A118" s="7" t="s">
        <v>49</v>
      </c>
      <c r="B118" s="7" t="str">
        <f t="shared" si="4"/>
        <v>Friedman Foundation For Educational Choice_Pacific Research Institute for Public Policy20071000</v>
      </c>
      <c r="C118" s="7" t="s">
        <v>35</v>
      </c>
      <c r="D118" s="7" t="s">
        <v>5</v>
      </c>
      <c r="E118" s="8">
        <v>1000</v>
      </c>
      <c r="F118" s="7">
        <v>2007</v>
      </c>
    </row>
    <row r="119" spans="1:7">
      <c r="A119" s="7" t="s">
        <v>49</v>
      </c>
      <c r="B119" s="7" t="str">
        <f t="shared" si="4"/>
        <v>Heartland Institute_Pacific Research Institute for Public Policy201050000</v>
      </c>
      <c r="C119" s="7" t="s">
        <v>30</v>
      </c>
      <c r="D119" s="7" t="s">
        <v>5</v>
      </c>
      <c r="E119" s="8">
        <v>50000</v>
      </c>
      <c r="F119" s="7">
        <v>2010</v>
      </c>
    </row>
    <row r="120" spans="1:7">
      <c r="A120">
        <v>990</v>
      </c>
      <c r="B120" s="7" t="str">
        <f t="shared" si="4"/>
        <v>Heritage Foundation_Pacific Research Institute for Public Policy200110000</v>
      </c>
      <c r="C120" s="7" t="s">
        <v>85</v>
      </c>
      <c r="D120" s="7" t="s">
        <v>5</v>
      </c>
      <c r="E120" s="9">
        <v>10000</v>
      </c>
      <c r="F120" s="7">
        <v>2001</v>
      </c>
      <c r="G120" t="s">
        <v>81</v>
      </c>
    </row>
    <row r="121" spans="1:7">
      <c r="A121" s="7" t="s">
        <v>49</v>
      </c>
      <c r="B121" s="7" t="str">
        <f t="shared" si="4"/>
        <v>Hickory Foundation_Pacific Research Institute for Public Policy19985000</v>
      </c>
      <c r="C121" s="7" t="s">
        <v>11</v>
      </c>
      <c r="D121" s="7" t="s">
        <v>5</v>
      </c>
      <c r="E121" s="8">
        <v>5000</v>
      </c>
      <c r="F121" s="7">
        <v>1998</v>
      </c>
    </row>
    <row r="122" spans="1:7">
      <c r="A122" s="7" t="s">
        <v>49</v>
      </c>
      <c r="B122" s="7" t="str">
        <f t="shared" si="4"/>
        <v>Hickory Foundation_Pacific Research Institute for Public Policy199910000</v>
      </c>
      <c r="C122" s="7" t="s">
        <v>11</v>
      </c>
      <c r="D122" s="7" t="s">
        <v>5</v>
      </c>
      <c r="E122" s="8">
        <v>10000</v>
      </c>
      <c r="F122" s="7">
        <v>1999</v>
      </c>
    </row>
    <row r="123" spans="1:7">
      <c r="A123" s="7" t="s">
        <v>49</v>
      </c>
      <c r="B123" s="7" t="str">
        <f t="shared" si="4"/>
        <v>Hickory Foundation_Pacific Research Institute for Public Policy200010000</v>
      </c>
      <c r="C123" s="7" t="s">
        <v>11</v>
      </c>
      <c r="D123" s="7" t="s">
        <v>5</v>
      </c>
      <c r="E123" s="8">
        <v>10000</v>
      </c>
      <c r="F123" s="7">
        <v>2000</v>
      </c>
    </row>
    <row r="124" spans="1:7">
      <c r="A124" s="7" t="s">
        <v>49</v>
      </c>
      <c r="B124" s="7" t="str">
        <f t="shared" si="4"/>
        <v>Hickory Foundation_Pacific Research Institute for Public Policy200110000</v>
      </c>
      <c r="C124" s="7" t="s">
        <v>11</v>
      </c>
      <c r="D124" s="7" t="s">
        <v>5</v>
      </c>
      <c r="E124" s="8">
        <v>10000</v>
      </c>
      <c r="F124" s="7">
        <v>2001</v>
      </c>
    </row>
    <row r="125" spans="1:7">
      <c r="A125" s="7" t="s">
        <v>49</v>
      </c>
      <c r="B125" s="7" t="str">
        <f t="shared" si="4"/>
        <v>Hickory Foundation_Pacific Research Institute for Public Policy200210000</v>
      </c>
      <c r="C125" s="7" t="s">
        <v>11</v>
      </c>
      <c r="D125" s="7" t="s">
        <v>5</v>
      </c>
      <c r="E125" s="8">
        <v>10000</v>
      </c>
      <c r="F125" s="7">
        <v>2002</v>
      </c>
    </row>
    <row r="126" spans="1:7">
      <c r="A126" s="7" t="s">
        <v>49</v>
      </c>
      <c r="B126" s="7" t="str">
        <f t="shared" si="4"/>
        <v>Hickory Foundation_Pacific Research Institute for Public Policy200312000</v>
      </c>
      <c r="C126" s="7" t="s">
        <v>11</v>
      </c>
      <c r="D126" s="7" t="s">
        <v>5</v>
      </c>
      <c r="E126" s="8">
        <v>12000</v>
      </c>
      <c r="F126" s="7">
        <v>2003</v>
      </c>
    </row>
    <row r="127" spans="1:7">
      <c r="A127" s="7" t="s">
        <v>49</v>
      </c>
      <c r="B127" s="7" t="str">
        <f t="shared" si="4"/>
        <v>Hickory Foundation_Pacific Research Institute for Public Policy200512000</v>
      </c>
      <c r="C127" s="7" t="s">
        <v>11</v>
      </c>
      <c r="D127" s="7" t="s">
        <v>5</v>
      </c>
      <c r="E127" s="8">
        <v>12000</v>
      </c>
      <c r="F127" s="7">
        <v>2005</v>
      </c>
    </row>
    <row r="128" spans="1:7">
      <c r="A128" s="7" t="s">
        <v>49</v>
      </c>
      <c r="B128" s="7" t="str">
        <f t="shared" si="4"/>
        <v>Hickory Foundation_Pacific Research Institute for Public Policy200612000</v>
      </c>
      <c r="C128" s="7" t="s">
        <v>11</v>
      </c>
      <c r="D128" s="7" t="s">
        <v>5</v>
      </c>
      <c r="E128" s="8">
        <v>12000</v>
      </c>
      <c r="F128" s="7">
        <v>2006</v>
      </c>
    </row>
    <row r="129" spans="1:7">
      <c r="A129" s="7" t="s">
        <v>49</v>
      </c>
      <c r="B129" s="7" t="str">
        <f t="shared" si="4"/>
        <v>Hickory Foundation_Pacific Research Institute for Public Policy200715000</v>
      </c>
      <c r="C129" s="7" t="s">
        <v>11</v>
      </c>
      <c r="D129" s="7" t="s">
        <v>5</v>
      </c>
      <c r="E129" s="8">
        <v>15000</v>
      </c>
      <c r="F129" s="7">
        <v>2007</v>
      </c>
    </row>
    <row r="130" spans="1:7">
      <c r="A130" s="7" t="s">
        <v>49</v>
      </c>
      <c r="B130" s="7" t="str">
        <f t="shared" si="4"/>
        <v>Hickory Foundation_Pacific Research Institute for Public Policy200815000</v>
      </c>
      <c r="C130" s="7" t="s">
        <v>11</v>
      </c>
      <c r="D130" s="7" t="s">
        <v>5</v>
      </c>
      <c r="E130" s="8">
        <v>15000</v>
      </c>
      <c r="F130" s="7">
        <v>2008</v>
      </c>
    </row>
    <row r="131" spans="1:7">
      <c r="A131" s="7" t="s">
        <v>49</v>
      </c>
      <c r="B131" s="7" t="str">
        <f t="shared" si="4"/>
        <v>Hickory Foundation_Pacific Research Institute for Public Policy200915000</v>
      </c>
      <c r="C131" s="7" t="s">
        <v>11</v>
      </c>
      <c r="D131" s="7" t="s">
        <v>5</v>
      </c>
      <c r="E131" s="8">
        <v>15000</v>
      </c>
      <c r="F131" s="7">
        <v>2009</v>
      </c>
    </row>
    <row r="132" spans="1:7">
      <c r="A132" s="7" t="s">
        <v>49</v>
      </c>
      <c r="B132" s="7" t="str">
        <f t="shared" si="4"/>
        <v>Hickory Foundation_Pacific Research Institute for Public Policy201015000</v>
      </c>
      <c r="C132" s="7" t="s">
        <v>11</v>
      </c>
      <c r="D132" s="7" t="s">
        <v>5</v>
      </c>
      <c r="E132" s="8">
        <v>15000</v>
      </c>
      <c r="F132" s="7">
        <v>2010</v>
      </c>
    </row>
    <row r="133" spans="1:7">
      <c r="A133" s="7" t="s">
        <v>49</v>
      </c>
      <c r="B133" s="7" t="str">
        <f t="shared" si="4"/>
        <v>Hickory Foundation_Pacific Research Institute for Public Policy201115000</v>
      </c>
      <c r="C133" s="7" t="s">
        <v>11</v>
      </c>
      <c r="D133" s="7" t="s">
        <v>5</v>
      </c>
      <c r="E133" s="8">
        <v>15000</v>
      </c>
      <c r="F133" s="7">
        <v>2011</v>
      </c>
    </row>
    <row r="134" spans="1:7">
      <c r="A134" s="7" t="s">
        <v>49</v>
      </c>
      <c r="B134" s="7" t="str">
        <f t="shared" si="4"/>
        <v>Hickory Foundation_Pacific Research Institute for Public Policy201212000</v>
      </c>
      <c r="C134" s="7" t="s">
        <v>11</v>
      </c>
      <c r="D134" s="7" t="s">
        <v>5</v>
      </c>
      <c r="E134" s="8">
        <v>12000</v>
      </c>
      <c r="F134" s="7">
        <v>2012</v>
      </c>
    </row>
    <row r="135" spans="1:7">
      <c r="A135" s="7">
        <v>990</v>
      </c>
      <c r="B135" s="7" t="str">
        <f t="shared" si="4"/>
        <v>Hickory Foundation_Pacific Research Institute for Public Policy201312000</v>
      </c>
      <c r="C135" s="7" t="s">
        <v>11</v>
      </c>
      <c r="D135" s="7" t="s">
        <v>5</v>
      </c>
      <c r="E135" s="8">
        <v>12000</v>
      </c>
      <c r="F135" s="7">
        <v>2013</v>
      </c>
      <c r="G135" t="s">
        <v>81</v>
      </c>
    </row>
    <row r="136" spans="1:7">
      <c r="A136" s="7">
        <v>990</v>
      </c>
      <c r="B136" s="7" t="str">
        <f t="shared" si="4"/>
        <v>Hickory Foundation_Pacific Research Institute for Public Policy201412000</v>
      </c>
      <c r="C136" s="7" t="s">
        <v>11</v>
      </c>
      <c r="D136" s="7" t="s">
        <v>5</v>
      </c>
      <c r="E136" s="8">
        <v>12000</v>
      </c>
      <c r="F136" s="7">
        <v>2014</v>
      </c>
      <c r="G136" t="s">
        <v>81</v>
      </c>
    </row>
    <row r="137" spans="1:7">
      <c r="A137" s="7">
        <v>990</v>
      </c>
      <c r="B137" s="7" t="str">
        <f t="shared" si="4"/>
        <v>Hickory Foundation_Pacific Research Institute for Public Policy201512000</v>
      </c>
      <c r="C137" s="7" t="s">
        <v>11</v>
      </c>
      <c r="D137" s="7" t="s">
        <v>5</v>
      </c>
      <c r="E137" s="8">
        <v>12000</v>
      </c>
      <c r="F137" s="7">
        <v>2015</v>
      </c>
      <c r="G137" t="s">
        <v>81</v>
      </c>
    </row>
    <row r="138" spans="1:7">
      <c r="A138" s="7">
        <v>990</v>
      </c>
      <c r="B138" s="7" t="str">
        <f t="shared" si="4"/>
        <v>Hickory Foundation_Pacific Research Institute for Public Policy201615000</v>
      </c>
      <c r="C138" s="7" t="s">
        <v>11</v>
      </c>
      <c r="D138" s="7" t="s">
        <v>5</v>
      </c>
      <c r="E138" s="8">
        <v>15000</v>
      </c>
      <c r="F138" s="7">
        <v>2016</v>
      </c>
      <c r="G138" t="s">
        <v>81</v>
      </c>
    </row>
    <row r="139" spans="1:7">
      <c r="A139" s="7" t="s">
        <v>49</v>
      </c>
      <c r="B139" s="7" t="str">
        <f t="shared" si="4"/>
        <v>Holman Foundation_Pacific Research Institute for Public Policy200610062</v>
      </c>
      <c r="C139" s="7" t="s">
        <v>4</v>
      </c>
      <c r="D139" s="7" t="s">
        <v>5</v>
      </c>
      <c r="E139" s="8">
        <v>10062</v>
      </c>
      <c r="F139" s="7">
        <v>2006</v>
      </c>
    </row>
    <row r="140" spans="1:7">
      <c r="A140" s="7" t="s">
        <v>49</v>
      </c>
      <c r="B140" s="7" t="str">
        <f t="shared" si="4"/>
        <v>Holman Foundation_Pacific Research Institute for Public Policy200710126</v>
      </c>
      <c r="C140" s="7" t="s">
        <v>4</v>
      </c>
      <c r="D140" s="7" t="s">
        <v>5</v>
      </c>
      <c r="E140" s="8">
        <v>10126</v>
      </c>
      <c r="F140" s="7">
        <v>2007</v>
      </c>
    </row>
    <row r="141" spans="1:7">
      <c r="A141" s="7" t="s">
        <v>49</v>
      </c>
      <c r="B141" s="7" t="str">
        <f t="shared" si="4"/>
        <v>Holman Foundation_Pacific Research Institute for Public Policy200810000</v>
      </c>
      <c r="C141" s="7" t="s">
        <v>4</v>
      </c>
      <c r="D141" s="7" t="s">
        <v>5</v>
      </c>
      <c r="E141" s="8">
        <v>10000</v>
      </c>
      <c r="F141" s="7">
        <v>2008</v>
      </c>
    </row>
    <row r="142" spans="1:7">
      <c r="A142" s="7" t="s">
        <v>49</v>
      </c>
      <c r="B142" s="7" t="str">
        <f t="shared" si="4"/>
        <v>Holman Foundation_Pacific Research Institute for Public Policy200920000</v>
      </c>
      <c r="C142" s="7" t="s">
        <v>4</v>
      </c>
      <c r="D142" s="7" t="s">
        <v>5</v>
      </c>
      <c r="E142" s="8">
        <v>20000</v>
      </c>
      <c r="F142" s="7">
        <v>2009</v>
      </c>
    </row>
    <row r="143" spans="1:7">
      <c r="A143" s="7" t="s">
        <v>49</v>
      </c>
      <c r="B143" s="7" t="str">
        <f t="shared" si="4"/>
        <v>Holman Foundation_Pacific Research Institute for Public Policy201020000</v>
      </c>
      <c r="C143" s="7" t="s">
        <v>4</v>
      </c>
      <c r="D143" s="7" t="s">
        <v>5</v>
      </c>
      <c r="E143" s="8">
        <v>20000</v>
      </c>
      <c r="F143" s="7">
        <v>2010</v>
      </c>
    </row>
    <row r="144" spans="1:7">
      <c r="A144" s="7" t="s">
        <v>49</v>
      </c>
      <c r="B144" s="7" t="str">
        <f t="shared" si="4"/>
        <v>Holman Foundation_Pacific Research Institute for Public Policy201220000</v>
      </c>
      <c r="C144" s="7" t="s">
        <v>4</v>
      </c>
      <c r="D144" s="7" t="s">
        <v>5</v>
      </c>
      <c r="E144" s="8">
        <v>20000</v>
      </c>
      <c r="F144" s="7">
        <v>2012</v>
      </c>
    </row>
    <row r="145" spans="1:7">
      <c r="A145" s="7" t="s">
        <v>49</v>
      </c>
      <c r="B145" s="7" t="str">
        <f t="shared" ref="B145:B208" si="5">C145&amp;"_"&amp;D145&amp;F145&amp;E145</f>
        <v>Holman Foundation_Pacific Research Institute for Public Policy201320000</v>
      </c>
      <c r="C145" s="7" t="s">
        <v>4</v>
      </c>
      <c r="D145" s="7" t="s">
        <v>5</v>
      </c>
      <c r="E145" s="8">
        <v>20000</v>
      </c>
      <c r="F145" s="7">
        <v>2013</v>
      </c>
    </row>
    <row r="146" spans="1:7">
      <c r="A146" s="7" t="s">
        <v>49</v>
      </c>
      <c r="B146" s="7" t="str">
        <f t="shared" si="5"/>
        <v>Holman Foundation_Pacific Research Institute for Public Policy201410000</v>
      </c>
      <c r="C146" s="7" t="s">
        <v>4</v>
      </c>
      <c r="D146" s="7" t="s">
        <v>5</v>
      </c>
      <c r="E146" s="8">
        <v>10000</v>
      </c>
      <c r="F146" s="7">
        <v>2014</v>
      </c>
    </row>
    <row r="147" spans="1:7">
      <c r="A147" s="7">
        <v>990</v>
      </c>
      <c r="B147" s="7" t="str">
        <f t="shared" si="5"/>
        <v>Holman Foundation_Pacific Research Institute for Public Policy201515000</v>
      </c>
      <c r="C147" s="7" t="s">
        <v>4</v>
      </c>
      <c r="D147" s="7" t="s">
        <v>5</v>
      </c>
      <c r="E147" s="8">
        <v>15000</v>
      </c>
      <c r="F147" s="7">
        <v>2015</v>
      </c>
      <c r="G147" t="s">
        <v>81</v>
      </c>
    </row>
    <row r="148" spans="1:7">
      <c r="A148" s="7" t="s">
        <v>49</v>
      </c>
      <c r="B148" s="7" t="str">
        <f t="shared" si="5"/>
        <v>Jaquelin Hume Foundation_Pacific Research Institute for Public Policy1999100000</v>
      </c>
      <c r="C148" s="7" t="s">
        <v>19</v>
      </c>
      <c r="D148" s="7" t="s">
        <v>5</v>
      </c>
      <c r="E148" s="8">
        <v>100000</v>
      </c>
      <c r="F148" s="7">
        <v>1999</v>
      </c>
    </row>
    <row r="149" spans="1:7">
      <c r="A149" s="7" t="s">
        <v>49</v>
      </c>
      <c r="B149" s="7" t="str">
        <f t="shared" si="5"/>
        <v>Jaquelin Hume Foundation_Pacific Research Institute for Public Policy2000188750</v>
      </c>
      <c r="C149" s="7" t="s">
        <v>19</v>
      </c>
      <c r="D149" s="7" t="s">
        <v>5</v>
      </c>
      <c r="E149" s="8">
        <v>188750</v>
      </c>
      <c r="F149" s="7">
        <v>2000</v>
      </c>
    </row>
    <row r="150" spans="1:7">
      <c r="A150" s="7" t="s">
        <v>49</v>
      </c>
      <c r="B150" s="7" t="str">
        <f t="shared" si="5"/>
        <v>Jaquelin Hume Foundation_Pacific Research Institute for Public Policy2001100000</v>
      </c>
      <c r="C150" s="7" t="s">
        <v>19</v>
      </c>
      <c r="D150" s="7" t="s">
        <v>5</v>
      </c>
      <c r="E150" s="8">
        <v>100000</v>
      </c>
      <c r="F150" s="7">
        <v>2001</v>
      </c>
    </row>
    <row r="151" spans="1:7">
      <c r="A151" s="7" t="s">
        <v>49</v>
      </c>
      <c r="B151" s="7" t="str">
        <f t="shared" si="5"/>
        <v>Jaquelin Hume Foundation_Pacific Research Institute for Public Policy200250000</v>
      </c>
      <c r="C151" s="7" t="s">
        <v>19</v>
      </c>
      <c r="D151" s="7" t="s">
        <v>5</v>
      </c>
      <c r="E151" s="8">
        <v>50000</v>
      </c>
      <c r="F151" s="7">
        <v>2002</v>
      </c>
    </row>
    <row r="152" spans="1:7">
      <c r="A152" s="7" t="s">
        <v>49</v>
      </c>
      <c r="B152" s="7" t="str">
        <f t="shared" si="5"/>
        <v>Jaquelin Hume Foundation_Pacific Research Institute for Public Policy200360000</v>
      </c>
      <c r="C152" s="7" t="s">
        <v>19</v>
      </c>
      <c r="D152" s="7" t="s">
        <v>5</v>
      </c>
      <c r="E152" s="8">
        <v>60000</v>
      </c>
      <c r="F152" s="7">
        <v>2003</v>
      </c>
    </row>
    <row r="153" spans="1:7">
      <c r="A153" s="7" t="s">
        <v>49</v>
      </c>
      <c r="B153" s="7" t="str">
        <f t="shared" si="5"/>
        <v>Jaquelin Hume Foundation_Pacific Research Institute for Public Policy200475000</v>
      </c>
      <c r="C153" s="7" t="s">
        <v>19</v>
      </c>
      <c r="D153" s="7" t="s">
        <v>5</v>
      </c>
      <c r="E153" s="8">
        <v>75000</v>
      </c>
      <c r="F153" s="7">
        <v>2004</v>
      </c>
    </row>
    <row r="154" spans="1:7">
      <c r="A154" s="7" t="s">
        <v>49</v>
      </c>
      <c r="B154" s="7" t="str">
        <f t="shared" si="5"/>
        <v>Jaquelin Hume Foundation_Pacific Research Institute for Public Policy200575000</v>
      </c>
      <c r="C154" s="7" t="s">
        <v>19</v>
      </c>
      <c r="D154" s="7" t="s">
        <v>5</v>
      </c>
      <c r="E154" s="8">
        <v>75000</v>
      </c>
      <c r="F154" s="7">
        <v>2005</v>
      </c>
    </row>
    <row r="155" spans="1:7">
      <c r="A155" s="7" t="s">
        <v>49</v>
      </c>
      <c r="B155" s="7" t="str">
        <f t="shared" si="5"/>
        <v>Jaquelin Hume Foundation_Pacific Research Institute for Public Policy201175000</v>
      </c>
      <c r="C155" s="7" t="s">
        <v>19</v>
      </c>
      <c r="D155" s="7" t="s">
        <v>5</v>
      </c>
      <c r="E155" s="8">
        <v>75000</v>
      </c>
      <c r="F155" s="7">
        <v>2011</v>
      </c>
    </row>
    <row r="156" spans="1:7">
      <c r="A156" s="7" t="s">
        <v>49</v>
      </c>
      <c r="B156" s="7" t="str">
        <f t="shared" si="5"/>
        <v>Jaquelin Hume Foundation_Pacific Research Institute for Public Policy201250000</v>
      </c>
      <c r="C156" s="7" t="s">
        <v>19</v>
      </c>
      <c r="D156" s="7" t="s">
        <v>5</v>
      </c>
      <c r="E156" s="8">
        <v>50000</v>
      </c>
      <c r="F156" s="7">
        <v>2012</v>
      </c>
    </row>
    <row r="157" spans="1:7">
      <c r="A157" s="7">
        <v>990</v>
      </c>
      <c r="B157" s="7" t="str">
        <f t="shared" si="5"/>
        <v>Jaquelin Hume Foundation_Pacific Research Institute for Public Policy201350000</v>
      </c>
      <c r="C157" s="7" t="s">
        <v>19</v>
      </c>
      <c r="D157" s="7" t="s">
        <v>5</v>
      </c>
      <c r="E157" s="8">
        <v>50000</v>
      </c>
      <c r="F157" s="7">
        <v>2013</v>
      </c>
      <c r="G157" t="s">
        <v>81</v>
      </c>
    </row>
    <row r="158" spans="1:7">
      <c r="A158" s="7" t="s">
        <v>49</v>
      </c>
      <c r="B158" s="7" t="str">
        <f t="shared" si="5"/>
        <v>JM Foundation_Pacific Research Institute for Public Policy199815000</v>
      </c>
      <c r="C158" s="7" t="s">
        <v>37</v>
      </c>
      <c r="D158" s="7" t="s">
        <v>5</v>
      </c>
      <c r="E158" s="8">
        <v>15000</v>
      </c>
      <c r="F158" s="7">
        <v>1998</v>
      </c>
    </row>
    <row r="159" spans="1:7">
      <c r="A159" s="7" t="s">
        <v>49</v>
      </c>
      <c r="B159" s="7" t="str">
        <f t="shared" si="5"/>
        <v>JM Foundation_Pacific Research Institute for Public Policy199915000</v>
      </c>
      <c r="C159" s="7" t="s">
        <v>37</v>
      </c>
      <c r="D159" s="7" t="s">
        <v>5</v>
      </c>
      <c r="E159" s="8">
        <v>15000</v>
      </c>
      <c r="F159" s="7">
        <v>1999</v>
      </c>
    </row>
    <row r="160" spans="1:7">
      <c r="A160" s="7" t="s">
        <v>49</v>
      </c>
      <c r="B160" s="7" t="str">
        <f t="shared" si="5"/>
        <v>JM Foundation_Pacific Research Institute for Public Policy200525000</v>
      </c>
      <c r="C160" s="7" t="s">
        <v>37</v>
      </c>
      <c r="D160" s="7" t="s">
        <v>5</v>
      </c>
      <c r="E160" s="8">
        <v>25000</v>
      </c>
      <c r="F160" s="7">
        <v>2005</v>
      </c>
    </row>
    <row r="161" spans="1:6">
      <c r="A161" s="7" t="s">
        <v>49</v>
      </c>
      <c r="B161" s="7" t="str">
        <f t="shared" si="5"/>
        <v>John M. Olin Foundation_Pacific Research Institute for Public Policy198625000</v>
      </c>
      <c r="C161" s="7" t="s">
        <v>38</v>
      </c>
      <c r="D161" s="7" t="s">
        <v>5</v>
      </c>
      <c r="E161" s="8">
        <v>25000</v>
      </c>
      <c r="F161" s="7">
        <v>1986</v>
      </c>
    </row>
    <row r="162" spans="1:6">
      <c r="A162" s="7" t="s">
        <v>49</v>
      </c>
      <c r="B162" s="7" t="str">
        <f t="shared" si="5"/>
        <v>John M. Olin Foundation_Pacific Research Institute for Public Policy198850000</v>
      </c>
      <c r="C162" s="7" t="s">
        <v>38</v>
      </c>
      <c r="D162" s="7" t="s">
        <v>5</v>
      </c>
      <c r="E162" s="8">
        <v>50000</v>
      </c>
      <c r="F162" s="7">
        <v>1988</v>
      </c>
    </row>
    <row r="163" spans="1:6">
      <c r="A163" s="7" t="s">
        <v>49</v>
      </c>
      <c r="B163" s="7" t="str">
        <f t="shared" si="5"/>
        <v>John M. Olin Foundation_Pacific Research Institute for Public Policy198925000</v>
      </c>
      <c r="C163" s="7" t="s">
        <v>38</v>
      </c>
      <c r="D163" s="7" t="s">
        <v>5</v>
      </c>
      <c r="E163" s="8">
        <v>25000</v>
      </c>
      <c r="F163" s="7">
        <v>1989</v>
      </c>
    </row>
    <row r="164" spans="1:6">
      <c r="A164" s="7" t="s">
        <v>49</v>
      </c>
      <c r="B164" s="7" t="str">
        <f t="shared" si="5"/>
        <v>John M. Olin Foundation_Pacific Research Institute for Public Policy199425000</v>
      </c>
      <c r="C164" s="7" t="s">
        <v>38</v>
      </c>
      <c r="D164" s="7" t="s">
        <v>5</v>
      </c>
      <c r="E164" s="8">
        <v>25000</v>
      </c>
      <c r="F164" s="7">
        <v>1994</v>
      </c>
    </row>
    <row r="165" spans="1:6">
      <c r="A165" s="7" t="s">
        <v>49</v>
      </c>
      <c r="B165" s="7" t="str">
        <f t="shared" si="5"/>
        <v>John M. Olin Foundation_Pacific Research Institute for Public Policy199550000</v>
      </c>
      <c r="C165" s="7" t="s">
        <v>38</v>
      </c>
      <c r="D165" s="7" t="s">
        <v>5</v>
      </c>
      <c r="E165" s="8">
        <v>50000</v>
      </c>
      <c r="F165" s="7">
        <v>1995</v>
      </c>
    </row>
    <row r="166" spans="1:6">
      <c r="A166" s="7" t="s">
        <v>49</v>
      </c>
      <c r="B166" s="7" t="str">
        <f t="shared" si="5"/>
        <v>John M. Olin Foundation_Pacific Research Institute for Public Policy199650000</v>
      </c>
      <c r="C166" s="7" t="s">
        <v>38</v>
      </c>
      <c r="D166" s="7" t="s">
        <v>5</v>
      </c>
      <c r="E166" s="8">
        <v>50000</v>
      </c>
      <c r="F166" s="7">
        <v>1996</v>
      </c>
    </row>
    <row r="167" spans="1:6">
      <c r="A167" s="7" t="s">
        <v>49</v>
      </c>
      <c r="B167" s="7" t="str">
        <f t="shared" si="5"/>
        <v>John M. Olin Foundation_Pacific Research Institute for Public Policy199750000</v>
      </c>
      <c r="C167" s="7" t="s">
        <v>38</v>
      </c>
      <c r="D167" s="7" t="s">
        <v>5</v>
      </c>
      <c r="E167" s="8">
        <v>50000</v>
      </c>
      <c r="F167" s="7">
        <v>1997</v>
      </c>
    </row>
    <row r="168" spans="1:6">
      <c r="A168" s="7" t="s">
        <v>49</v>
      </c>
      <c r="B168" s="7" t="str">
        <f t="shared" si="5"/>
        <v>John M. Olin Foundation_Pacific Research Institute for Public Policy199830000</v>
      </c>
      <c r="C168" s="7" t="s">
        <v>38</v>
      </c>
      <c r="D168" s="7" t="s">
        <v>5</v>
      </c>
      <c r="E168" s="8">
        <v>30000</v>
      </c>
      <c r="F168" s="7">
        <v>1998</v>
      </c>
    </row>
    <row r="169" spans="1:6">
      <c r="A169" s="7" t="s">
        <v>49</v>
      </c>
      <c r="B169" s="7" t="str">
        <f t="shared" si="5"/>
        <v>John M. Olin Foundation_Pacific Research Institute for Public Policy199865000</v>
      </c>
      <c r="C169" s="7" t="s">
        <v>38</v>
      </c>
      <c r="D169" s="7" t="s">
        <v>5</v>
      </c>
      <c r="E169" s="8">
        <v>65000</v>
      </c>
      <c r="F169" s="7">
        <v>1998</v>
      </c>
    </row>
    <row r="170" spans="1:6">
      <c r="A170" s="7" t="s">
        <v>49</v>
      </c>
      <c r="B170" s="7" t="str">
        <f t="shared" si="5"/>
        <v>John M. Olin Foundation_Pacific Research Institute for Public Policy1999100000</v>
      </c>
      <c r="C170" s="7" t="s">
        <v>38</v>
      </c>
      <c r="D170" s="7" t="s">
        <v>5</v>
      </c>
      <c r="E170" s="8">
        <v>100000</v>
      </c>
      <c r="F170" s="7">
        <v>1999</v>
      </c>
    </row>
    <row r="171" spans="1:6">
      <c r="A171" s="7" t="s">
        <v>49</v>
      </c>
      <c r="B171" s="7" t="str">
        <f t="shared" si="5"/>
        <v>John M. Olin Foundation_Pacific Research Institute for Public Policy199965000</v>
      </c>
      <c r="C171" s="7" t="s">
        <v>38</v>
      </c>
      <c r="D171" s="7" t="s">
        <v>5</v>
      </c>
      <c r="E171" s="8">
        <v>65000</v>
      </c>
      <c r="F171" s="7">
        <v>1999</v>
      </c>
    </row>
    <row r="172" spans="1:6">
      <c r="A172" s="7" t="s">
        <v>49</v>
      </c>
      <c r="B172" s="7" t="str">
        <f t="shared" si="5"/>
        <v>John M. Olin Foundation_Pacific Research Institute for Public Policy2000100000</v>
      </c>
      <c r="C172" s="7" t="s">
        <v>38</v>
      </c>
      <c r="D172" s="7" t="s">
        <v>5</v>
      </c>
      <c r="E172" s="8">
        <v>100000</v>
      </c>
      <c r="F172" s="7">
        <v>2000</v>
      </c>
    </row>
    <row r="173" spans="1:6">
      <c r="A173" s="7" t="s">
        <v>49</v>
      </c>
      <c r="B173" s="7" t="str">
        <f t="shared" si="5"/>
        <v>John M. Olin Foundation_Pacific Research Institute for Public Policy200050000</v>
      </c>
      <c r="C173" s="7" t="s">
        <v>38</v>
      </c>
      <c r="D173" s="7" t="s">
        <v>5</v>
      </c>
      <c r="E173" s="8">
        <v>50000</v>
      </c>
      <c r="F173" s="7">
        <v>2000</v>
      </c>
    </row>
    <row r="174" spans="1:6">
      <c r="A174" s="7" t="s">
        <v>49</v>
      </c>
      <c r="B174" s="7" t="str">
        <f t="shared" si="5"/>
        <v>John M. Olin Foundation_Pacific Research Institute for Public Policy200250000</v>
      </c>
      <c r="C174" s="7" t="s">
        <v>38</v>
      </c>
      <c r="D174" s="7" t="s">
        <v>5</v>
      </c>
      <c r="E174" s="8">
        <v>50000</v>
      </c>
      <c r="F174" s="7">
        <v>2002</v>
      </c>
    </row>
    <row r="175" spans="1:6">
      <c r="A175" s="7" t="s">
        <v>49</v>
      </c>
      <c r="B175" s="7" t="str">
        <f t="shared" si="5"/>
        <v>John William Pope Foundation_Pacific Research Institute for Public Policy201010000</v>
      </c>
      <c r="C175" s="7" t="s">
        <v>8</v>
      </c>
      <c r="D175" s="7" t="s">
        <v>5</v>
      </c>
      <c r="E175" s="8">
        <v>10000</v>
      </c>
      <c r="F175" s="7">
        <v>2010</v>
      </c>
    </row>
    <row r="176" spans="1:6">
      <c r="A176" s="7" t="s">
        <v>49</v>
      </c>
      <c r="B176" s="7" t="str">
        <f t="shared" si="5"/>
        <v>John William Pope Foundation_Pacific Research Institute for Public Policy201110000</v>
      </c>
      <c r="C176" s="7" t="s">
        <v>8</v>
      </c>
      <c r="D176" s="7" t="s">
        <v>5</v>
      </c>
      <c r="E176" s="8">
        <v>10000</v>
      </c>
      <c r="F176" s="7">
        <v>2011</v>
      </c>
    </row>
    <row r="177" spans="1:7">
      <c r="A177" s="7" t="s">
        <v>49</v>
      </c>
      <c r="B177" s="7" t="str">
        <f t="shared" si="5"/>
        <v>John William Pope Foundation_Pacific Research Institute for Public Policy201210000</v>
      </c>
      <c r="C177" s="7" t="s">
        <v>8</v>
      </c>
      <c r="D177" s="7" t="s">
        <v>5</v>
      </c>
      <c r="E177" s="8">
        <v>10000</v>
      </c>
      <c r="F177" s="7">
        <v>2012</v>
      </c>
    </row>
    <row r="178" spans="1:7">
      <c r="A178" s="7" t="s">
        <v>49</v>
      </c>
      <c r="B178" s="7" t="str">
        <f t="shared" si="5"/>
        <v>John William Pope Foundation_Pacific Research Institute for Public Policy201310000</v>
      </c>
      <c r="C178" s="7" t="s">
        <v>8</v>
      </c>
      <c r="D178" s="7" t="s">
        <v>5</v>
      </c>
      <c r="E178" s="8">
        <v>10000</v>
      </c>
      <c r="F178" s="7">
        <v>2013</v>
      </c>
    </row>
    <row r="179" spans="1:7">
      <c r="A179" s="7" t="s">
        <v>49</v>
      </c>
      <c r="B179" s="7" t="str">
        <f t="shared" si="5"/>
        <v>Lovett and Ruth Peters Foundation_Pacific Research Institute for Public Policy200285000</v>
      </c>
      <c r="C179" s="7" t="s">
        <v>21</v>
      </c>
      <c r="D179" s="7" t="s">
        <v>5</v>
      </c>
      <c r="E179" s="8">
        <v>85000</v>
      </c>
      <c r="F179" s="7">
        <v>2002</v>
      </c>
    </row>
    <row r="180" spans="1:7">
      <c r="A180" s="7" t="s">
        <v>49</v>
      </c>
      <c r="B180" s="7" t="str">
        <f t="shared" si="5"/>
        <v>Lovett and Ruth Peters Foundation_Pacific Research Institute for Public Policy200385000</v>
      </c>
      <c r="C180" s="7" t="s">
        <v>21</v>
      </c>
      <c r="D180" s="7" t="s">
        <v>5</v>
      </c>
      <c r="E180" s="8">
        <v>85000</v>
      </c>
      <c r="F180" s="7">
        <v>2003</v>
      </c>
    </row>
    <row r="181" spans="1:7">
      <c r="A181" s="7" t="s">
        <v>49</v>
      </c>
      <c r="B181" s="7" t="str">
        <f t="shared" si="5"/>
        <v>Lovett and Ruth Peters Foundation_Pacific Research Institute for Public Policy200487500</v>
      </c>
      <c r="C181" s="7" t="s">
        <v>21</v>
      </c>
      <c r="D181" s="7" t="s">
        <v>5</v>
      </c>
      <c r="E181" s="8">
        <v>87500</v>
      </c>
      <c r="F181" s="7">
        <v>2004</v>
      </c>
    </row>
    <row r="182" spans="1:7">
      <c r="A182" s="7" t="s">
        <v>49</v>
      </c>
      <c r="B182" s="7" t="str">
        <f t="shared" si="5"/>
        <v>Lovett and Ruth Peters Foundation_Pacific Research Institute for Public Policy2005225000</v>
      </c>
      <c r="C182" s="7" t="s">
        <v>21</v>
      </c>
      <c r="D182" s="7" t="s">
        <v>5</v>
      </c>
      <c r="E182" s="8">
        <v>225000</v>
      </c>
      <c r="F182" s="7">
        <v>2005</v>
      </c>
    </row>
    <row r="183" spans="1:7">
      <c r="A183" s="7" t="s">
        <v>49</v>
      </c>
      <c r="B183" s="7" t="str">
        <f t="shared" si="5"/>
        <v>Lovett and Ruth Peters Foundation_Pacific Research Institute for Public Policy2006115000</v>
      </c>
      <c r="C183" s="7" t="s">
        <v>21</v>
      </c>
      <c r="D183" s="7" t="s">
        <v>5</v>
      </c>
      <c r="E183" s="8">
        <v>115000</v>
      </c>
      <c r="F183" s="7">
        <v>2006</v>
      </c>
    </row>
    <row r="184" spans="1:7">
      <c r="A184" s="7" t="s">
        <v>49</v>
      </c>
      <c r="B184" s="7" t="str">
        <f t="shared" si="5"/>
        <v>Lovett and Ruth Peters Foundation_Pacific Research Institute for Public Policy2007120000</v>
      </c>
      <c r="C184" s="7" t="s">
        <v>21</v>
      </c>
      <c r="D184" s="7" t="s">
        <v>5</v>
      </c>
      <c r="E184" s="8">
        <v>120000</v>
      </c>
      <c r="F184" s="7">
        <v>2007</v>
      </c>
    </row>
    <row r="185" spans="1:7">
      <c r="A185" s="7" t="s">
        <v>49</v>
      </c>
      <c r="B185" s="7" t="str">
        <f t="shared" si="5"/>
        <v>Lovett and Ruth Peters Foundation_Pacific Research Institute for Public Policy200825000</v>
      </c>
      <c r="C185" s="7" t="s">
        <v>21</v>
      </c>
      <c r="D185" s="7" t="s">
        <v>5</v>
      </c>
      <c r="E185" s="8">
        <v>25000</v>
      </c>
      <c r="F185" s="7">
        <v>2008</v>
      </c>
    </row>
    <row r="186" spans="1:7">
      <c r="A186" s="7" t="s">
        <v>49</v>
      </c>
      <c r="B186" s="7" t="str">
        <f t="shared" si="5"/>
        <v>Lovett and Ruth Peters Foundation_Pacific Research Institute for Public Policy200850000</v>
      </c>
      <c r="C186" s="7" t="s">
        <v>21</v>
      </c>
      <c r="D186" s="7" t="s">
        <v>5</v>
      </c>
      <c r="E186" s="8">
        <v>50000</v>
      </c>
      <c r="F186" s="7">
        <v>2008</v>
      </c>
    </row>
    <row r="187" spans="1:7">
      <c r="A187" s="7" t="s">
        <v>49</v>
      </c>
      <c r="B187" s="7" t="str">
        <f t="shared" si="5"/>
        <v>Lovett and Ruth Peters Foundation_Pacific Research Institute for Public Policy200970000</v>
      </c>
      <c r="C187" s="7" t="s">
        <v>21</v>
      </c>
      <c r="D187" s="7" t="s">
        <v>5</v>
      </c>
      <c r="E187" s="8">
        <v>70000</v>
      </c>
      <c r="F187" s="7">
        <v>2009</v>
      </c>
    </row>
    <row r="188" spans="1:7">
      <c r="A188" s="7" t="s">
        <v>49</v>
      </c>
      <c r="B188" s="7" t="str">
        <f t="shared" si="5"/>
        <v>Lovett and Ruth Peters Foundation_Pacific Research Institute for Public Policy2010120000</v>
      </c>
      <c r="C188" s="7" t="s">
        <v>21</v>
      </c>
      <c r="D188" s="7" t="s">
        <v>5</v>
      </c>
      <c r="E188" s="8">
        <v>120000</v>
      </c>
      <c r="F188" s="7">
        <v>2010</v>
      </c>
    </row>
    <row r="189" spans="1:7">
      <c r="A189" s="7" t="s">
        <v>49</v>
      </c>
      <c r="B189" s="7" t="str">
        <f t="shared" si="5"/>
        <v>Lovett and Ruth Peters Foundation_Pacific Research Institute for Public Policy2011120000</v>
      </c>
      <c r="C189" s="7" t="s">
        <v>21</v>
      </c>
      <c r="D189" s="7" t="s">
        <v>5</v>
      </c>
      <c r="E189" s="8">
        <v>120000</v>
      </c>
      <c r="F189" s="7">
        <v>2011</v>
      </c>
    </row>
    <row r="190" spans="1:7">
      <c r="A190" s="7" t="s">
        <v>49</v>
      </c>
      <c r="B190" s="7" t="str">
        <f t="shared" si="5"/>
        <v>Lovett and Ruth Peters Foundation_Pacific Research Institute for Public Policy2012120000</v>
      </c>
      <c r="C190" s="7" t="s">
        <v>21</v>
      </c>
      <c r="D190" s="7" t="s">
        <v>5</v>
      </c>
      <c r="E190" s="8">
        <v>120000</v>
      </c>
      <c r="F190" s="7">
        <v>2012</v>
      </c>
    </row>
    <row r="191" spans="1:7">
      <c r="A191" s="7">
        <v>990</v>
      </c>
      <c r="B191" s="7" t="str">
        <f t="shared" si="5"/>
        <v>National Christian Charitable Foundation_Pacific Research Institute for Public Policy20107500</v>
      </c>
      <c r="C191" s="7" t="s">
        <v>27</v>
      </c>
      <c r="D191" s="7" t="s">
        <v>5</v>
      </c>
      <c r="E191" s="8">
        <v>7500</v>
      </c>
      <c r="F191" s="7">
        <v>2010</v>
      </c>
      <c r="G191" t="s">
        <v>81</v>
      </c>
    </row>
    <row r="192" spans="1:7">
      <c r="A192" s="7" t="s">
        <v>49</v>
      </c>
      <c r="B192" s="7" t="str">
        <f t="shared" si="5"/>
        <v>National Christian Charitable Foundation_Pacific Research Institute for Public Policy201215000</v>
      </c>
      <c r="C192" s="7" t="s">
        <v>27</v>
      </c>
      <c r="D192" s="7" t="s">
        <v>5</v>
      </c>
      <c r="E192" s="8">
        <v>15000</v>
      </c>
      <c r="F192" s="7">
        <v>2012</v>
      </c>
    </row>
    <row r="193" spans="1:7">
      <c r="A193">
        <v>990</v>
      </c>
      <c r="B193" s="7" t="str">
        <f t="shared" si="5"/>
        <v>PG Beil Foundation_Pacific Research Institute for Public Policy20165000</v>
      </c>
      <c r="C193" s="7" t="s">
        <v>86</v>
      </c>
      <c r="D193" s="7" t="s">
        <v>5</v>
      </c>
      <c r="E193" s="9">
        <v>5000</v>
      </c>
      <c r="F193" s="7">
        <v>2016</v>
      </c>
      <c r="G193" t="s">
        <v>81</v>
      </c>
    </row>
    <row r="194" spans="1:7">
      <c r="A194" s="7" t="s">
        <v>49</v>
      </c>
      <c r="B194" s="7" t="str">
        <f t="shared" si="5"/>
        <v>Philip M. McKenna Foundation_Pacific Research Institute for Public Policy199610000</v>
      </c>
      <c r="C194" s="7" t="s">
        <v>12</v>
      </c>
      <c r="D194" s="7" t="s">
        <v>5</v>
      </c>
      <c r="E194" s="8">
        <v>10000</v>
      </c>
      <c r="F194" s="7">
        <v>1996</v>
      </c>
    </row>
    <row r="195" spans="1:7">
      <c r="A195" s="7" t="s">
        <v>49</v>
      </c>
      <c r="B195" s="7" t="str">
        <f t="shared" si="5"/>
        <v>Philip M. McKenna Foundation_Pacific Research Institute for Public Policy199615000</v>
      </c>
      <c r="C195" s="7" t="s">
        <v>12</v>
      </c>
      <c r="D195" s="7" t="s">
        <v>5</v>
      </c>
      <c r="E195" s="8">
        <v>15000</v>
      </c>
      <c r="F195" s="7">
        <v>1996</v>
      </c>
    </row>
    <row r="196" spans="1:7">
      <c r="A196" s="7" t="s">
        <v>49</v>
      </c>
      <c r="B196" s="7" t="str">
        <f t="shared" si="5"/>
        <v>Philip M. McKenna Foundation_Pacific Research Institute for Public Policy199725000</v>
      </c>
      <c r="C196" s="7" t="s">
        <v>12</v>
      </c>
      <c r="D196" s="7" t="s">
        <v>5</v>
      </c>
      <c r="E196" s="8">
        <v>25000</v>
      </c>
      <c r="F196" s="7">
        <v>1997</v>
      </c>
    </row>
    <row r="197" spans="1:7">
      <c r="A197" s="7" t="s">
        <v>49</v>
      </c>
      <c r="B197" s="7" t="str">
        <f t="shared" si="5"/>
        <v>Philip M. McKenna Foundation_Pacific Research Institute for Public Policy199830000</v>
      </c>
      <c r="C197" s="7" t="s">
        <v>12</v>
      </c>
      <c r="D197" s="7" t="s">
        <v>5</v>
      </c>
      <c r="E197" s="8">
        <v>30000</v>
      </c>
      <c r="F197" s="7">
        <v>1998</v>
      </c>
    </row>
    <row r="198" spans="1:7">
      <c r="A198" s="7" t="s">
        <v>49</v>
      </c>
      <c r="B198" s="7" t="str">
        <f t="shared" si="5"/>
        <v>Philip M. McKenna Foundation_Pacific Research Institute for Public Policy199940000</v>
      </c>
      <c r="C198" s="7" t="s">
        <v>12</v>
      </c>
      <c r="D198" s="7" t="s">
        <v>5</v>
      </c>
      <c r="E198" s="8">
        <v>40000</v>
      </c>
      <c r="F198" s="7">
        <v>1999</v>
      </c>
    </row>
    <row r="199" spans="1:7">
      <c r="A199" s="7" t="s">
        <v>49</v>
      </c>
      <c r="B199" s="7" t="str">
        <f t="shared" si="5"/>
        <v>Philip M. McKenna Foundation_Pacific Research Institute for Public Policy200040000</v>
      </c>
      <c r="C199" s="7" t="s">
        <v>12</v>
      </c>
      <c r="D199" s="7" t="s">
        <v>5</v>
      </c>
      <c r="E199" s="8">
        <v>40000</v>
      </c>
      <c r="F199" s="7">
        <v>2000</v>
      </c>
    </row>
    <row r="200" spans="1:7">
      <c r="A200" s="7" t="s">
        <v>49</v>
      </c>
      <c r="B200" s="7" t="str">
        <f t="shared" si="5"/>
        <v>Philip M. McKenna Foundation_Pacific Research Institute for Public Policy200130000</v>
      </c>
      <c r="C200" s="7" t="s">
        <v>12</v>
      </c>
      <c r="D200" s="7" t="s">
        <v>5</v>
      </c>
      <c r="E200" s="8">
        <v>30000</v>
      </c>
      <c r="F200" s="7">
        <v>2001</v>
      </c>
    </row>
    <row r="201" spans="1:7">
      <c r="A201" s="7" t="s">
        <v>49</v>
      </c>
      <c r="B201" s="7" t="str">
        <f t="shared" si="5"/>
        <v>Philip M. McKenna Foundation_Pacific Research Institute for Public Policy200230000</v>
      </c>
      <c r="C201" s="7" t="s">
        <v>12</v>
      </c>
      <c r="D201" s="7" t="s">
        <v>5</v>
      </c>
      <c r="E201" s="8">
        <v>30000</v>
      </c>
      <c r="F201" s="7">
        <v>2002</v>
      </c>
    </row>
    <row r="202" spans="1:7">
      <c r="A202" s="7" t="s">
        <v>49</v>
      </c>
      <c r="B202" s="7" t="str">
        <f t="shared" si="5"/>
        <v>Philip M. McKenna Foundation_Pacific Research Institute for Public Policy200335000</v>
      </c>
      <c r="C202" s="7" t="s">
        <v>12</v>
      </c>
      <c r="D202" s="7" t="s">
        <v>5</v>
      </c>
      <c r="E202" s="8">
        <v>35000</v>
      </c>
      <c r="F202" s="7">
        <v>2003</v>
      </c>
    </row>
    <row r="203" spans="1:7">
      <c r="A203" s="7" t="s">
        <v>49</v>
      </c>
      <c r="B203" s="7" t="str">
        <f t="shared" si="5"/>
        <v>Philip M. McKenna Foundation_Pacific Research Institute for Public Policy200435000</v>
      </c>
      <c r="C203" s="7" t="s">
        <v>12</v>
      </c>
      <c r="D203" s="7" t="s">
        <v>5</v>
      </c>
      <c r="E203" s="8">
        <v>35000</v>
      </c>
      <c r="F203" s="7">
        <v>2004</v>
      </c>
    </row>
    <row r="204" spans="1:7">
      <c r="A204" s="7" t="s">
        <v>49</v>
      </c>
      <c r="B204" s="7" t="str">
        <f t="shared" si="5"/>
        <v>Philip M. McKenna Foundation_Pacific Research Institute for Public Policy200535000</v>
      </c>
      <c r="C204" s="7" t="s">
        <v>12</v>
      </c>
      <c r="D204" s="7" t="s">
        <v>5</v>
      </c>
      <c r="E204" s="8">
        <v>35000</v>
      </c>
      <c r="F204" s="7">
        <v>2005</v>
      </c>
    </row>
    <row r="205" spans="1:7">
      <c r="A205" s="7" t="s">
        <v>49</v>
      </c>
      <c r="B205" s="7" t="str">
        <f t="shared" si="5"/>
        <v>Philip M. McKenna Foundation_Pacific Research Institute for Public Policy200640000</v>
      </c>
      <c r="C205" s="7" t="s">
        <v>12</v>
      </c>
      <c r="D205" s="7" t="s">
        <v>5</v>
      </c>
      <c r="E205" s="8">
        <v>40000</v>
      </c>
      <c r="F205" s="7">
        <v>2006</v>
      </c>
    </row>
    <row r="206" spans="1:7">
      <c r="A206" s="7" t="s">
        <v>49</v>
      </c>
      <c r="B206" s="7" t="str">
        <f t="shared" si="5"/>
        <v>Philip M. McKenna Foundation_Pacific Research Institute for Public Policy200834000</v>
      </c>
      <c r="C206" s="7" t="s">
        <v>12</v>
      </c>
      <c r="D206" s="7" t="s">
        <v>5</v>
      </c>
      <c r="E206" s="8">
        <v>34000</v>
      </c>
      <c r="F206" s="7">
        <v>2008</v>
      </c>
    </row>
    <row r="207" spans="1:7">
      <c r="A207" s="7" t="s">
        <v>49</v>
      </c>
      <c r="B207" s="7" t="str">
        <f t="shared" si="5"/>
        <v>Philip M. McKenna Foundation_Pacific Research Institute for Public Policy200935000</v>
      </c>
      <c r="C207" s="7" t="s">
        <v>12</v>
      </c>
      <c r="D207" s="7" t="s">
        <v>5</v>
      </c>
      <c r="E207" s="8">
        <v>35000</v>
      </c>
      <c r="F207" s="7">
        <v>2009</v>
      </c>
    </row>
    <row r="208" spans="1:7">
      <c r="A208" s="7" t="s">
        <v>49</v>
      </c>
      <c r="B208" s="7" t="str">
        <f t="shared" si="5"/>
        <v>Philip M. McKenna Foundation_Pacific Research Institute for Public Policy201040000</v>
      </c>
      <c r="C208" s="7" t="s">
        <v>12</v>
      </c>
      <c r="D208" s="7" t="s">
        <v>5</v>
      </c>
      <c r="E208" s="8">
        <v>40000</v>
      </c>
      <c r="F208" s="7">
        <v>2010</v>
      </c>
    </row>
    <row r="209" spans="1:7">
      <c r="A209" s="7" t="s">
        <v>49</v>
      </c>
      <c r="B209" s="7" t="str">
        <f t="shared" ref="B209:B272" si="6">C209&amp;"_"&amp;D209&amp;F209&amp;E209</f>
        <v>Philip M. McKenna Foundation_Pacific Research Institute for Public Policy201140000</v>
      </c>
      <c r="C209" s="7" t="s">
        <v>12</v>
      </c>
      <c r="D209" s="7" t="s">
        <v>5</v>
      </c>
      <c r="E209" s="8">
        <v>40000</v>
      </c>
      <c r="F209" s="7">
        <v>2011</v>
      </c>
    </row>
    <row r="210" spans="1:7">
      <c r="A210" s="7" t="s">
        <v>49</v>
      </c>
      <c r="B210" s="7" t="str">
        <f t="shared" si="6"/>
        <v>Philip M. McKenna Foundation_Pacific Research Institute for Public Policy201245000</v>
      </c>
      <c r="C210" s="7" t="s">
        <v>12</v>
      </c>
      <c r="D210" s="7" t="s">
        <v>5</v>
      </c>
      <c r="E210" s="8">
        <v>45000</v>
      </c>
      <c r="F210" s="7">
        <v>2012</v>
      </c>
    </row>
    <row r="211" spans="1:7">
      <c r="A211" s="7">
        <v>990</v>
      </c>
      <c r="B211" s="7" t="str">
        <f t="shared" si="6"/>
        <v>Philip M. McKenna Foundation_Pacific Research Institute for Public Policy201345000</v>
      </c>
      <c r="C211" s="7" t="s">
        <v>12</v>
      </c>
      <c r="D211" s="7" t="s">
        <v>5</v>
      </c>
      <c r="E211" s="8">
        <v>45000</v>
      </c>
      <c r="F211" s="7">
        <v>2013</v>
      </c>
      <c r="G211" t="s">
        <v>81</v>
      </c>
    </row>
    <row r="212" spans="1:7">
      <c r="A212" s="7">
        <v>990</v>
      </c>
      <c r="B212" s="7" t="str">
        <f t="shared" si="6"/>
        <v>Philip M. McKenna Foundation_Pacific Research Institute for Public Policy201450000</v>
      </c>
      <c r="C212" s="7" t="s">
        <v>12</v>
      </c>
      <c r="D212" s="7" t="s">
        <v>5</v>
      </c>
      <c r="E212" s="8">
        <v>50000</v>
      </c>
      <c r="F212" s="7">
        <v>2014</v>
      </c>
      <c r="G212" t="s">
        <v>81</v>
      </c>
    </row>
    <row r="213" spans="1:7">
      <c r="A213" s="7">
        <v>990</v>
      </c>
      <c r="B213" s="7" t="str">
        <f t="shared" si="6"/>
        <v>Philip M. McKenna Foundation_Pacific Research Institute for Public Policy201555000</v>
      </c>
      <c r="C213" s="7" t="s">
        <v>12</v>
      </c>
      <c r="D213" s="7" t="s">
        <v>5</v>
      </c>
      <c r="E213" s="8">
        <v>55000</v>
      </c>
      <c r="F213" s="7">
        <v>2015</v>
      </c>
      <c r="G213" t="s">
        <v>81</v>
      </c>
    </row>
    <row r="214" spans="1:7">
      <c r="A214" s="7">
        <v>990</v>
      </c>
      <c r="B214" s="7" t="str">
        <f t="shared" si="6"/>
        <v>Philip M. McKenna Foundation_Pacific Research Institute for Public Policy201655000</v>
      </c>
      <c r="C214" s="7" t="s">
        <v>12</v>
      </c>
      <c r="D214" s="7" t="s">
        <v>5</v>
      </c>
      <c r="E214" s="8">
        <v>55000</v>
      </c>
      <c r="F214" s="7">
        <v>2016</v>
      </c>
      <c r="G214" t="s">
        <v>81</v>
      </c>
    </row>
    <row r="215" spans="1:7">
      <c r="A215" s="7" t="s">
        <v>49</v>
      </c>
      <c r="B215" s="7" t="str">
        <f t="shared" si="6"/>
        <v>PhRMA_Pacific Research Institute for Public Policy200855000</v>
      </c>
      <c r="C215" s="7" t="s">
        <v>29</v>
      </c>
      <c r="D215" s="7" t="s">
        <v>5</v>
      </c>
      <c r="E215" s="8">
        <v>55000</v>
      </c>
      <c r="F215" s="7">
        <v>2008</v>
      </c>
    </row>
    <row r="216" spans="1:7">
      <c r="A216" s="7" t="s">
        <v>49</v>
      </c>
      <c r="B216" s="7" t="str">
        <f t="shared" si="6"/>
        <v>PhRMA_Pacific Research Institute for Public Policy200940000</v>
      </c>
      <c r="C216" s="7" t="s">
        <v>29</v>
      </c>
      <c r="D216" s="7" t="s">
        <v>5</v>
      </c>
      <c r="E216" s="8">
        <v>40000</v>
      </c>
      <c r="F216" s="7">
        <v>2009</v>
      </c>
    </row>
    <row r="217" spans="1:7">
      <c r="A217" s="7" t="s">
        <v>49</v>
      </c>
      <c r="B217" s="7" t="str">
        <f t="shared" si="6"/>
        <v>PhRMA_Pacific Research Institute for Public Policy201035000</v>
      </c>
      <c r="C217" s="7" t="s">
        <v>29</v>
      </c>
      <c r="D217" s="7" t="s">
        <v>5</v>
      </c>
      <c r="E217" s="8">
        <v>35000</v>
      </c>
      <c r="F217" s="7">
        <v>2010</v>
      </c>
    </row>
    <row r="218" spans="1:7">
      <c r="A218" s="7">
        <v>990</v>
      </c>
      <c r="B218" s="7" t="str">
        <f t="shared" si="6"/>
        <v>PhRMA_Pacific Research Institute for Public Policy201035000</v>
      </c>
      <c r="C218" s="7" t="s">
        <v>29</v>
      </c>
      <c r="D218" s="7" t="s">
        <v>5</v>
      </c>
      <c r="E218" s="8">
        <v>35000</v>
      </c>
      <c r="F218" s="7">
        <v>2010</v>
      </c>
      <c r="G218" t="s">
        <v>81</v>
      </c>
    </row>
    <row r="219" spans="1:7">
      <c r="A219" s="7">
        <v>990</v>
      </c>
      <c r="B219" s="7" t="str">
        <f t="shared" si="6"/>
        <v>PhRMA_Pacific Research Institute for Public Policy201140000</v>
      </c>
      <c r="C219" s="7" t="s">
        <v>29</v>
      </c>
      <c r="D219" s="7" t="s">
        <v>5</v>
      </c>
      <c r="E219" s="8">
        <v>40000</v>
      </c>
      <c r="F219" s="7">
        <v>2011</v>
      </c>
      <c r="G219" t="s">
        <v>81</v>
      </c>
    </row>
    <row r="220" spans="1:7">
      <c r="A220" s="7">
        <v>990</v>
      </c>
      <c r="B220" s="7" t="str">
        <f t="shared" si="6"/>
        <v>PhRMA_Pacific Research Institute for Public Policy201255000</v>
      </c>
      <c r="C220" s="7" t="s">
        <v>29</v>
      </c>
      <c r="D220" s="7" t="s">
        <v>5</v>
      </c>
      <c r="E220" s="8">
        <v>55000</v>
      </c>
      <c r="F220" s="7">
        <v>2012</v>
      </c>
      <c r="G220" t="s">
        <v>81</v>
      </c>
    </row>
    <row r="221" spans="1:7">
      <c r="A221" s="7">
        <v>990</v>
      </c>
      <c r="B221" s="7" t="str">
        <f t="shared" si="6"/>
        <v>PhRMA_Pacific Research Institute for Public Policy201355000</v>
      </c>
      <c r="C221" s="7" t="s">
        <v>29</v>
      </c>
      <c r="D221" s="7" t="s">
        <v>5</v>
      </c>
      <c r="E221" s="8">
        <v>55000</v>
      </c>
      <c r="F221" s="7">
        <v>2013</v>
      </c>
      <c r="G221" t="s">
        <v>81</v>
      </c>
    </row>
    <row r="222" spans="1:7">
      <c r="A222" s="7">
        <v>990</v>
      </c>
      <c r="B222" s="7" t="str">
        <f t="shared" si="6"/>
        <v>PhRMA_Pacific Research Institute for Public Policy201455000</v>
      </c>
      <c r="C222" s="7" t="s">
        <v>29</v>
      </c>
      <c r="D222" s="7" t="s">
        <v>5</v>
      </c>
      <c r="E222" s="8">
        <v>55000</v>
      </c>
      <c r="F222" s="7">
        <v>2014</v>
      </c>
      <c r="G222" t="s">
        <v>81</v>
      </c>
    </row>
    <row r="223" spans="1:7">
      <c r="A223">
        <v>990</v>
      </c>
      <c r="B223" s="7" t="str">
        <f t="shared" si="6"/>
        <v>Pierre F and Enid Goodrich Foundation_Pacific Research Institute for Public Policy201620000</v>
      </c>
      <c r="C223" s="7" t="s">
        <v>87</v>
      </c>
      <c r="D223" s="7" t="s">
        <v>5</v>
      </c>
      <c r="E223" s="9">
        <v>20000</v>
      </c>
      <c r="F223" s="7">
        <v>2016</v>
      </c>
      <c r="G223" t="s">
        <v>81</v>
      </c>
    </row>
    <row r="224" spans="1:7">
      <c r="A224">
        <v>990</v>
      </c>
      <c r="B224" s="7" t="str">
        <f t="shared" si="6"/>
        <v>Pierre F and Enid Goodrich Foundation_Pacific Research Institute for Public Policy201720000</v>
      </c>
      <c r="C224" s="7" t="s">
        <v>87</v>
      </c>
      <c r="D224" s="7" t="s">
        <v>5</v>
      </c>
      <c r="E224" s="9">
        <v>20000</v>
      </c>
      <c r="F224" s="7">
        <v>2017</v>
      </c>
      <c r="G224" t="s">
        <v>81</v>
      </c>
    </row>
    <row r="225" spans="1:7">
      <c r="A225">
        <v>990</v>
      </c>
      <c r="B225" s="7" t="str">
        <f t="shared" si="6"/>
        <v>Richard Seth Staley Educational Foundation_Pacific Research Institute for Public Policy20161000</v>
      </c>
      <c r="C225" s="7" t="s">
        <v>88</v>
      </c>
      <c r="D225" s="7" t="s">
        <v>5</v>
      </c>
      <c r="E225" s="9">
        <v>1000</v>
      </c>
      <c r="F225" s="7">
        <v>2016</v>
      </c>
      <c r="G225" t="s">
        <v>81</v>
      </c>
    </row>
    <row r="226" spans="1:7">
      <c r="A226" s="7" t="s">
        <v>49</v>
      </c>
      <c r="B226" s="7" t="str">
        <f t="shared" si="6"/>
        <v>Sarah Scaife Foundation_Pacific Research Institute for Public Policy198585000</v>
      </c>
      <c r="C226" s="7" t="s">
        <v>14</v>
      </c>
      <c r="D226" s="7" t="s">
        <v>5</v>
      </c>
      <c r="E226" s="8">
        <v>85000</v>
      </c>
      <c r="F226" s="7">
        <v>1985</v>
      </c>
    </row>
    <row r="227" spans="1:7">
      <c r="A227" s="7" t="s">
        <v>49</v>
      </c>
      <c r="B227" s="7" t="str">
        <f t="shared" si="6"/>
        <v>Sarah Scaife Foundation_Pacific Research Institute for Public Policy198675000</v>
      </c>
      <c r="C227" s="7" t="s">
        <v>14</v>
      </c>
      <c r="D227" s="7" t="s">
        <v>5</v>
      </c>
      <c r="E227" s="8">
        <v>75000</v>
      </c>
      <c r="F227" s="7">
        <v>1986</v>
      </c>
    </row>
    <row r="228" spans="1:7">
      <c r="A228" s="7" t="s">
        <v>49</v>
      </c>
      <c r="B228" s="7" t="str">
        <f t="shared" si="6"/>
        <v>Sarah Scaife Foundation_Pacific Research Institute for Public Policy198755000</v>
      </c>
      <c r="C228" s="7" t="s">
        <v>14</v>
      </c>
      <c r="D228" s="7" t="s">
        <v>5</v>
      </c>
      <c r="E228" s="8">
        <v>55000</v>
      </c>
      <c r="F228" s="7">
        <v>1987</v>
      </c>
    </row>
    <row r="229" spans="1:7">
      <c r="A229" s="7" t="s">
        <v>49</v>
      </c>
      <c r="B229" s="7" t="str">
        <f t="shared" si="6"/>
        <v>Sarah Scaife Foundation_Pacific Research Institute for Public Policy198855000</v>
      </c>
      <c r="C229" s="7" t="s">
        <v>14</v>
      </c>
      <c r="D229" s="7" t="s">
        <v>5</v>
      </c>
      <c r="E229" s="8">
        <v>55000</v>
      </c>
      <c r="F229" s="7">
        <v>1988</v>
      </c>
    </row>
    <row r="230" spans="1:7">
      <c r="A230" s="7" t="s">
        <v>49</v>
      </c>
      <c r="B230" s="7" t="str">
        <f t="shared" si="6"/>
        <v>Sarah Scaife Foundation_Pacific Research Institute for Public Policy198975000</v>
      </c>
      <c r="C230" s="7" t="s">
        <v>14</v>
      </c>
      <c r="D230" s="7" t="s">
        <v>5</v>
      </c>
      <c r="E230" s="8">
        <v>75000</v>
      </c>
      <c r="F230" s="7">
        <v>1989</v>
      </c>
    </row>
    <row r="231" spans="1:7">
      <c r="A231" s="7" t="s">
        <v>49</v>
      </c>
      <c r="B231" s="7" t="str">
        <f t="shared" si="6"/>
        <v>Sarah Scaife Foundation_Pacific Research Institute for Public Policy199050000</v>
      </c>
      <c r="C231" s="7" t="s">
        <v>14</v>
      </c>
      <c r="D231" s="7" t="s">
        <v>5</v>
      </c>
      <c r="E231" s="8">
        <v>50000</v>
      </c>
      <c r="F231" s="7">
        <v>1990</v>
      </c>
    </row>
    <row r="232" spans="1:7">
      <c r="A232" s="7" t="s">
        <v>49</v>
      </c>
      <c r="B232" s="7" t="str">
        <f t="shared" si="6"/>
        <v>Sarah Scaife Foundation_Pacific Research Institute for Public Policy199110000</v>
      </c>
      <c r="C232" s="7" t="s">
        <v>14</v>
      </c>
      <c r="D232" s="7" t="s">
        <v>5</v>
      </c>
      <c r="E232" s="8">
        <v>10000</v>
      </c>
      <c r="F232" s="7">
        <v>1991</v>
      </c>
    </row>
    <row r="233" spans="1:7">
      <c r="A233" s="7" t="s">
        <v>49</v>
      </c>
      <c r="B233" s="7" t="str">
        <f t="shared" si="6"/>
        <v>Sarah Scaife Foundation_Pacific Research Institute for Public Policy1991125000</v>
      </c>
      <c r="C233" s="7" t="s">
        <v>14</v>
      </c>
      <c r="D233" s="7" t="s">
        <v>5</v>
      </c>
      <c r="E233" s="8">
        <v>125000</v>
      </c>
      <c r="F233" s="7">
        <v>1991</v>
      </c>
    </row>
    <row r="234" spans="1:7">
      <c r="A234" s="7" t="s">
        <v>49</v>
      </c>
      <c r="B234" s="7" t="str">
        <f t="shared" si="6"/>
        <v>Sarah Scaife Foundation_Pacific Research Institute for Public Policy199167000</v>
      </c>
      <c r="C234" s="7" t="s">
        <v>14</v>
      </c>
      <c r="D234" s="7" t="s">
        <v>5</v>
      </c>
      <c r="E234" s="8">
        <v>67000</v>
      </c>
      <c r="F234" s="7">
        <v>1991</v>
      </c>
    </row>
    <row r="235" spans="1:7">
      <c r="A235" s="7" t="s">
        <v>49</v>
      </c>
      <c r="B235" s="7" t="str">
        <f t="shared" si="6"/>
        <v>Sarah Scaife Foundation_Pacific Research Institute for Public Policy199250000</v>
      </c>
      <c r="C235" s="7" t="s">
        <v>14</v>
      </c>
      <c r="D235" s="7" t="s">
        <v>5</v>
      </c>
      <c r="E235" s="8">
        <v>50000</v>
      </c>
      <c r="F235" s="7">
        <v>1992</v>
      </c>
    </row>
    <row r="236" spans="1:7">
      <c r="A236" s="7" t="s">
        <v>49</v>
      </c>
      <c r="B236" s="7" t="str">
        <f t="shared" si="6"/>
        <v>Sarah Scaife Foundation_Pacific Research Institute for Public Policy1993100000</v>
      </c>
      <c r="C236" s="7" t="s">
        <v>14</v>
      </c>
      <c r="D236" s="7" t="s">
        <v>5</v>
      </c>
      <c r="E236" s="8">
        <v>100000</v>
      </c>
      <c r="F236" s="7">
        <v>1993</v>
      </c>
    </row>
    <row r="237" spans="1:7">
      <c r="A237" s="7" t="s">
        <v>49</v>
      </c>
      <c r="B237" s="7" t="str">
        <f t="shared" si="6"/>
        <v>Sarah Scaife Foundation_Pacific Research Institute for Public Policy1994150000</v>
      </c>
      <c r="C237" s="7" t="s">
        <v>14</v>
      </c>
      <c r="D237" s="7" t="s">
        <v>5</v>
      </c>
      <c r="E237" s="8">
        <v>150000</v>
      </c>
      <c r="F237" s="7">
        <v>1994</v>
      </c>
    </row>
    <row r="238" spans="1:7">
      <c r="A238" s="7" t="s">
        <v>49</v>
      </c>
      <c r="B238" s="7" t="str">
        <f t="shared" si="6"/>
        <v>Sarah Scaife Foundation_Pacific Research Institute for Public Policy1995125000</v>
      </c>
      <c r="C238" s="7" t="s">
        <v>14</v>
      </c>
      <c r="D238" s="7" t="s">
        <v>5</v>
      </c>
      <c r="E238" s="8">
        <v>125000</v>
      </c>
      <c r="F238" s="7">
        <v>1995</v>
      </c>
    </row>
    <row r="239" spans="1:7">
      <c r="A239" s="7" t="s">
        <v>49</v>
      </c>
      <c r="B239" s="7" t="str">
        <f t="shared" si="6"/>
        <v>Sarah Scaife Foundation_Pacific Research Institute for Public Policy1996100000</v>
      </c>
      <c r="C239" s="7" t="s">
        <v>14</v>
      </c>
      <c r="D239" s="7" t="s">
        <v>5</v>
      </c>
      <c r="E239" s="8">
        <v>100000</v>
      </c>
      <c r="F239" s="7">
        <v>1996</v>
      </c>
    </row>
    <row r="240" spans="1:7">
      <c r="A240" s="7" t="s">
        <v>49</v>
      </c>
      <c r="B240" s="7" t="str">
        <f t="shared" si="6"/>
        <v>Sarah Scaife Foundation_Pacific Research Institute for Public Policy1997175000</v>
      </c>
      <c r="C240" s="7" t="s">
        <v>14</v>
      </c>
      <c r="D240" s="7" t="s">
        <v>5</v>
      </c>
      <c r="E240" s="8">
        <v>175000</v>
      </c>
      <c r="F240" s="7">
        <v>1997</v>
      </c>
    </row>
    <row r="241" spans="1:7">
      <c r="A241" s="7" t="s">
        <v>49</v>
      </c>
      <c r="B241" s="7" t="str">
        <f t="shared" si="6"/>
        <v>Sarah Scaife Foundation_Pacific Research Institute for Public Policy199875000</v>
      </c>
      <c r="C241" s="7" t="s">
        <v>14</v>
      </c>
      <c r="D241" s="7" t="s">
        <v>5</v>
      </c>
      <c r="E241" s="8">
        <v>75000</v>
      </c>
      <c r="F241" s="7">
        <v>1998</v>
      </c>
    </row>
    <row r="242" spans="1:7">
      <c r="A242" s="7" t="s">
        <v>49</v>
      </c>
      <c r="B242" s="7" t="str">
        <f t="shared" si="6"/>
        <v>Sarah Scaife Foundation_Pacific Research Institute for Public Policy1999250000</v>
      </c>
      <c r="C242" s="7" t="s">
        <v>14</v>
      </c>
      <c r="D242" s="7" t="s">
        <v>5</v>
      </c>
      <c r="E242" s="8">
        <v>250000</v>
      </c>
      <c r="F242" s="7">
        <v>1999</v>
      </c>
    </row>
    <row r="243" spans="1:7">
      <c r="A243" s="7" t="s">
        <v>49</v>
      </c>
      <c r="B243" s="7" t="str">
        <f t="shared" si="6"/>
        <v>Sarah Scaife Foundation_Pacific Research Institute for Public Policy2000150000</v>
      </c>
      <c r="C243" s="7" t="s">
        <v>14</v>
      </c>
      <c r="D243" s="7" t="s">
        <v>5</v>
      </c>
      <c r="E243" s="8">
        <v>150000</v>
      </c>
      <c r="F243" s="7">
        <v>2000</v>
      </c>
    </row>
    <row r="244" spans="1:7">
      <c r="A244" s="7" t="s">
        <v>49</v>
      </c>
      <c r="B244" s="7" t="str">
        <f t="shared" si="6"/>
        <v>Sarah Scaife Foundation_Pacific Research Institute for Public Policy200175000</v>
      </c>
      <c r="C244" s="7" t="s">
        <v>14</v>
      </c>
      <c r="D244" s="7" t="s">
        <v>5</v>
      </c>
      <c r="E244" s="8">
        <v>75000</v>
      </c>
      <c r="F244" s="7">
        <v>2001</v>
      </c>
    </row>
    <row r="245" spans="1:7">
      <c r="A245" s="7" t="s">
        <v>49</v>
      </c>
      <c r="B245" s="7" t="str">
        <f t="shared" si="6"/>
        <v>Sarah Scaife Foundation_Pacific Research Institute for Public Policy2002225000</v>
      </c>
      <c r="C245" s="7" t="s">
        <v>14</v>
      </c>
      <c r="D245" s="7" t="s">
        <v>5</v>
      </c>
      <c r="E245" s="8">
        <v>225000</v>
      </c>
      <c r="F245" s="7">
        <v>2002</v>
      </c>
    </row>
    <row r="246" spans="1:7">
      <c r="A246" s="7" t="s">
        <v>49</v>
      </c>
      <c r="B246" s="7" t="str">
        <f t="shared" si="6"/>
        <v>Sarah Scaife Foundation_Pacific Research Institute for Public Policy2003200000</v>
      </c>
      <c r="C246" s="7" t="s">
        <v>14</v>
      </c>
      <c r="D246" s="7" t="s">
        <v>5</v>
      </c>
      <c r="E246" s="8">
        <v>200000</v>
      </c>
      <c r="F246" s="7">
        <v>2003</v>
      </c>
    </row>
    <row r="247" spans="1:7">
      <c r="A247" s="7" t="s">
        <v>49</v>
      </c>
      <c r="B247" s="7" t="str">
        <f t="shared" si="6"/>
        <v>Sarah Scaife Foundation_Pacific Research Institute for Public Policy2004200000</v>
      </c>
      <c r="C247" s="7" t="s">
        <v>14</v>
      </c>
      <c r="D247" s="7" t="s">
        <v>5</v>
      </c>
      <c r="E247" s="8">
        <v>200000</v>
      </c>
      <c r="F247" s="7">
        <v>2004</v>
      </c>
    </row>
    <row r="248" spans="1:7">
      <c r="A248" s="7" t="s">
        <v>49</v>
      </c>
      <c r="B248" s="7" t="str">
        <f t="shared" si="6"/>
        <v>Sarah Scaife Foundation_Pacific Research Institute for Public Policy2005200000</v>
      </c>
      <c r="C248" s="7" t="s">
        <v>14</v>
      </c>
      <c r="D248" s="7" t="s">
        <v>5</v>
      </c>
      <c r="E248" s="8">
        <v>200000</v>
      </c>
      <c r="F248" s="7">
        <v>2005</v>
      </c>
    </row>
    <row r="249" spans="1:7">
      <c r="A249" s="7" t="s">
        <v>49</v>
      </c>
      <c r="B249" s="7" t="str">
        <f t="shared" si="6"/>
        <v>Sarah Scaife Foundation_Pacific Research Institute for Public Policy2006200000</v>
      </c>
      <c r="C249" s="7" t="s">
        <v>14</v>
      </c>
      <c r="D249" s="7" t="s">
        <v>5</v>
      </c>
      <c r="E249" s="8">
        <v>200000</v>
      </c>
      <c r="F249" s="7">
        <v>2006</v>
      </c>
    </row>
    <row r="250" spans="1:7">
      <c r="A250" s="7" t="s">
        <v>49</v>
      </c>
      <c r="B250" s="7" t="str">
        <f t="shared" si="6"/>
        <v>Sarah Scaife Foundation_Pacific Research Institute for Public Policy2007200000</v>
      </c>
      <c r="C250" s="7" t="s">
        <v>14</v>
      </c>
      <c r="D250" s="7" t="s">
        <v>5</v>
      </c>
      <c r="E250" s="8">
        <v>200000</v>
      </c>
      <c r="F250" s="7">
        <v>2007</v>
      </c>
    </row>
    <row r="251" spans="1:7">
      <c r="A251" s="7" t="s">
        <v>49</v>
      </c>
      <c r="B251" s="7" t="str">
        <f t="shared" si="6"/>
        <v>Sarah Scaife Foundation_Pacific Research Institute for Public Policy200875000</v>
      </c>
      <c r="C251" s="7" t="s">
        <v>14</v>
      </c>
      <c r="D251" s="7" t="s">
        <v>5</v>
      </c>
      <c r="E251" s="8">
        <v>75000</v>
      </c>
      <c r="F251" s="7">
        <v>2008</v>
      </c>
    </row>
    <row r="252" spans="1:7">
      <c r="A252" s="7" t="s">
        <v>49</v>
      </c>
      <c r="B252" s="7" t="str">
        <f t="shared" si="6"/>
        <v>Sarah Scaife Foundation_Pacific Research Institute for Public Policy2009175000</v>
      </c>
      <c r="C252" s="7" t="s">
        <v>14</v>
      </c>
      <c r="D252" s="7" t="s">
        <v>5</v>
      </c>
      <c r="E252" s="8">
        <v>175000</v>
      </c>
      <c r="F252" s="7">
        <v>2009</v>
      </c>
    </row>
    <row r="253" spans="1:7">
      <c r="A253" s="7" t="s">
        <v>49</v>
      </c>
      <c r="B253" s="7" t="str">
        <f t="shared" si="6"/>
        <v>Sarah Scaife Foundation_Pacific Research Institute for Public Policy2010150000</v>
      </c>
      <c r="C253" s="7" t="s">
        <v>14</v>
      </c>
      <c r="D253" s="7" t="s">
        <v>5</v>
      </c>
      <c r="E253" s="8">
        <v>150000</v>
      </c>
      <c r="F253" s="7">
        <v>2010</v>
      </c>
    </row>
    <row r="254" spans="1:7">
      <c r="A254" s="7" t="s">
        <v>49</v>
      </c>
      <c r="B254" s="7" t="str">
        <f t="shared" si="6"/>
        <v>Sarah Scaife Foundation_Pacific Research Institute for Public Policy2011250000</v>
      </c>
      <c r="C254" s="7" t="s">
        <v>14</v>
      </c>
      <c r="D254" s="7" t="s">
        <v>5</v>
      </c>
      <c r="E254" s="8">
        <v>250000</v>
      </c>
      <c r="F254" s="7">
        <v>2011</v>
      </c>
    </row>
    <row r="255" spans="1:7">
      <c r="A255" s="7" t="s">
        <v>49</v>
      </c>
      <c r="B255" s="7" t="str">
        <f t="shared" si="6"/>
        <v>Sarah Scaife Foundation_Pacific Research Institute for Public Policy2012150000</v>
      </c>
      <c r="C255" s="7" t="s">
        <v>14</v>
      </c>
      <c r="D255" s="7" t="s">
        <v>5</v>
      </c>
      <c r="E255" s="8">
        <v>150000</v>
      </c>
      <c r="F255" s="7">
        <v>2012</v>
      </c>
    </row>
    <row r="256" spans="1:7">
      <c r="A256" s="7">
        <v>990</v>
      </c>
      <c r="B256" s="7" t="str">
        <f t="shared" si="6"/>
        <v>Sarah Scaife Foundation_Pacific Research Institute for Public Policy2013150000</v>
      </c>
      <c r="C256" s="7" t="s">
        <v>14</v>
      </c>
      <c r="D256" s="7" t="s">
        <v>5</v>
      </c>
      <c r="E256" s="8">
        <v>150000</v>
      </c>
      <c r="F256" s="7">
        <v>2013</v>
      </c>
      <c r="G256" t="s">
        <v>81</v>
      </c>
    </row>
    <row r="257" spans="1:7">
      <c r="A257" s="7">
        <v>990</v>
      </c>
      <c r="B257" s="7" t="str">
        <f t="shared" si="6"/>
        <v>Sarah Scaife Foundation_Pacific Research Institute for Public Policy2014150000</v>
      </c>
      <c r="C257" s="7" t="s">
        <v>14</v>
      </c>
      <c r="D257" s="7" t="s">
        <v>5</v>
      </c>
      <c r="E257" s="8">
        <v>150000</v>
      </c>
      <c r="F257" s="7">
        <v>2014</v>
      </c>
      <c r="G257" t="s">
        <v>81</v>
      </c>
    </row>
    <row r="258" spans="1:7">
      <c r="A258" s="7">
        <v>990</v>
      </c>
      <c r="B258" s="7" t="str">
        <f t="shared" si="6"/>
        <v>Sarah Scaife Foundation_Pacific Research Institute for Public Policy2015150000</v>
      </c>
      <c r="C258" s="7" t="s">
        <v>14</v>
      </c>
      <c r="D258" s="7" t="s">
        <v>5</v>
      </c>
      <c r="E258" s="8">
        <v>150000</v>
      </c>
      <c r="F258" s="7">
        <v>2015</v>
      </c>
      <c r="G258" t="s">
        <v>81</v>
      </c>
    </row>
    <row r="259" spans="1:7">
      <c r="A259" s="7">
        <v>990</v>
      </c>
      <c r="B259" s="7" t="str">
        <f t="shared" si="6"/>
        <v>Sarah Scaife Foundation_Pacific Research Institute for Public Policy2016150000</v>
      </c>
      <c r="C259" s="7" t="s">
        <v>14</v>
      </c>
      <c r="D259" s="7" t="s">
        <v>5</v>
      </c>
      <c r="E259" s="8">
        <v>150000</v>
      </c>
      <c r="F259" s="7">
        <v>2016</v>
      </c>
      <c r="G259" t="s">
        <v>81</v>
      </c>
    </row>
    <row r="260" spans="1:7">
      <c r="A260">
        <v>990</v>
      </c>
      <c r="B260" s="7" t="str">
        <f t="shared" si="6"/>
        <v>Schwab Charitable Fund_Pacific Research Institute for Public Policy20031000</v>
      </c>
      <c r="C260" s="7" t="s">
        <v>94</v>
      </c>
      <c r="D260" s="7" t="s">
        <v>5</v>
      </c>
      <c r="E260" s="9">
        <v>1000</v>
      </c>
      <c r="F260" s="7">
        <v>2003</v>
      </c>
      <c r="G260" t="s">
        <v>81</v>
      </c>
    </row>
    <row r="261" spans="1:7">
      <c r="A261">
        <v>990</v>
      </c>
      <c r="B261" s="7" t="str">
        <f t="shared" si="6"/>
        <v>Schwab Charitable Fund_Pacific Research Institute for Public Policy2003500</v>
      </c>
      <c r="C261" s="7" t="s">
        <v>94</v>
      </c>
      <c r="D261" s="7" t="s">
        <v>5</v>
      </c>
      <c r="E261" s="9">
        <v>500</v>
      </c>
      <c r="F261" s="7">
        <v>2003</v>
      </c>
      <c r="G261" t="s">
        <v>81</v>
      </c>
    </row>
    <row r="262" spans="1:7">
      <c r="A262">
        <v>990</v>
      </c>
      <c r="B262" s="7" t="str">
        <f t="shared" si="6"/>
        <v>Schwab Charitable Fund_Pacific Research Institute for Public Policy200715000</v>
      </c>
      <c r="C262" s="7" t="s">
        <v>94</v>
      </c>
      <c r="D262" s="7" t="s">
        <v>5</v>
      </c>
      <c r="E262" s="8">
        <v>15000</v>
      </c>
      <c r="F262" s="7">
        <v>2007</v>
      </c>
      <c r="G262" t="s">
        <v>81</v>
      </c>
    </row>
    <row r="263" spans="1:7">
      <c r="A263">
        <v>990</v>
      </c>
      <c r="B263" s="7" t="str">
        <f t="shared" si="6"/>
        <v>Schwab Charitable Fund_Pacific Research Institute for Public Policy20071000</v>
      </c>
      <c r="C263" s="7" t="s">
        <v>94</v>
      </c>
      <c r="D263" s="7" t="s">
        <v>5</v>
      </c>
      <c r="E263" s="8">
        <v>1000</v>
      </c>
      <c r="F263" s="7">
        <v>2007</v>
      </c>
      <c r="G263" t="s">
        <v>81</v>
      </c>
    </row>
    <row r="264" spans="1:7">
      <c r="A264">
        <v>990</v>
      </c>
      <c r="B264" s="7" t="str">
        <f t="shared" si="6"/>
        <v>Schwab Charitable Fund_Pacific Research Institute for Public Policy20087500</v>
      </c>
      <c r="C264" s="7" t="s">
        <v>94</v>
      </c>
      <c r="D264" s="7" t="s">
        <v>5</v>
      </c>
      <c r="E264" s="8">
        <v>7500</v>
      </c>
      <c r="F264" s="7">
        <v>2008</v>
      </c>
      <c r="G264" t="s">
        <v>81</v>
      </c>
    </row>
    <row r="265" spans="1:7">
      <c r="A265">
        <v>990</v>
      </c>
      <c r="B265" s="7" t="str">
        <f t="shared" si="6"/>
        <v>Schwab Charitable Fund_Pacific Research Institute for Public Policy200825000</v>
      </c>
      <c r="C265" s="7" t="s">
        <v>94</v>
      </c>
      <c r="D265" s="7" t="s">
        <v>5</v>
      </c>
      <c r="E265" s="8">
        <v>25000</v>
      </c>
      <c r="F265" s="7">
        <v>2008</v>
      </c>
      <c r="G265" t="s">
        <v>81</v>
      </c>
    </row>
    <row r="266" spans="1:7">
      <c r="A266">
        <v>990</v>
      </c>
      <c r="B266" s="7" t="str">
        <f t="shared" si="6"/>
        <v>Schwab Charitable Fund_Pacific Research Institute for Public Policy20081000</v>
      </c>
      <c r="C266" s="7" t="s">
        <v>94</v>
      </c>
      <c r="D266" s="7" t="s">
        <v>5</v>
      </c>
      <c r="E266" s="8">
        <v>1000</v>
      </c>
      <c r="F266" s="7">
        <v>2008</v>
      </c>
      <c r="G266" t="s">
        <v>81</v>
      </c>
    </row>
    <row r="267" spans="1:7">
      <c r="A267">
        <v>990</v>
      </c>
      <c r="B267" s="7" t="str">
        <f t="shared" si="6"/>
        <v>Schwab Charitable Fund_Pacific Research Institute for Public Policy200963600</v>
      </c>
      <c r="C267" s="7" t="s">
        <v>94</v>
      </c>
      <c r="D267" s="7" t="s">
        <v>5</v>
      </c>
      <c r="E267" s="8">
        <v>63600</v>
      </c>
      <c r="F267" s="7">
        <v>2009</v>
      </c>
      <c r="G267" t="s">
        <v>81</v>
      </c>
    </row>
    <row r="268" spans="1:7">
      <c r="A268">
        <v>990</v>
      </c>
      <c r="B268" s="7" t="str">
        <f t="shared" si="6"/>
        <v>Schwab Charitable Fund_Pacific Research Institute for Public Policy201112450</v>
      </c>
      <c r="C268" s="7" t="s">
        <v>94</v>
      </c>
      <c r="D268" s="7" t="s">
        <v>5</v>
      </c>
      <c r="E268" s="8">
        <v>12450</v>
      </c>
      <c r="F268" s="7">
        <v>2011</v>
      </c>
      <c r="G268" t="s">
        <v>81</v>
      </c>
    </row>
    <row r="269" spans="1:7">
      <c r="A269">
        <v>990</v>
      </c>
      <c r="B269" s="7" t="str">
        <f t="shared" si="6"/>
        <v>Schwab Charitable Fund_Pacific Research Institute for Public Policy201222300</v>
      </c>
      <c r="C269" s="7" t="s">
        <v>94</v>
      </c>
      <c r="D269" s="7" t="s">
        <v>5</v>
      </c>
      <c r="E269" s="8">
        <v>22300</v>
      </c>
      <c r="F269" s="7">
        <v>2012</v>
      </c>
      <c r="G269" t="s">
        <v>81</v>
      </c>
    </row>
    <row r="270" spans="1:7">
      <c r="A270">
        <v>990</v>
      </c>
      <c r="B270" s="7" t="str">
        <f t="shared" si="6"/>
        <v>Schwab Charitable Fund_Pacific Research Institute for Public Policy201346250</v>
      </c>
      <c r="C270" s="7" t="s">
        <v>94</v>
      </c>
      <c r="D270" s="7" t="s">
        <v>5</v>
      </c>
      <c r="E270" s="8">
        <v>46250</v>
      </c>
      <c r="F270" s="7">
        <v>2013</v>
      </c>
      <c r="G270" t="s">
        <v>81</v>
      </c>
    </row>
    <row r="271" spans="1:7">
      <c r="A271" s="7" t="s">
        <v>49</v>
      </c>
      <c r="B271" s="7" t="str">
        <f t="shared" si="6"/>
        <v>Searle Freedom Trust_Pacific Research Institute for Public Policy200380000</v>
      </c>
      <c r="C271" s="7" t="s">
        <v>17</v>
      </c>
      <c r="D271" s="7" t="s">
        <v>5</v>
      </c>
      <c r="E271" s="8">
        <v>80000</v>
      </c>
      <c r="F271" s="7">
        <v>2003</v>
      </c>
    </row>
    <row r="272" spans="1:7">
      <c r="A272" s="7" t="s">
        <v>49</v>
      </c>
      <c r="B272" s="7" t="str">
        <f t="shared" si="6"/>
        <v>Searle Freedom Trust_Pacific Research Institute for Public Policy200480000</v>
      </c>
      <c r="C272" s="7" t="s">
        <v>17</v>
      </c>
      <c r="D272" s="7" t="s">
        <v>5</v>
      </c>
      <c r="E272" s="8">
        <v>80000</v>
      </c>
      <c r="F272" s="7">
        <v>2004</v>
      </c>
    </row>
    <row r="273" spans="1:7">
      <c r="A273" s="7" t="s">
        <v>49</v>
      </c>
      <c r="B273" s="7" t="str">
        <f t="shared" ref="B273:B288" si="7">C273&amp;"_"&amp;D273&amp;F273&amp;E273</f>
        <v>Searle Freedom Trust_Pacific Research Institute for Public Policy2006140000</v>
      </c>
      <c r="C273" s="7" t="s">
        <v>17</v>
      </c>
      <c r="D273" s="7" t="s">
        <v>5</v>
      </c>
      <c r="E273" s="8">
        <v>140000</v>
      </c>
      <c r="F273" s="7">
        <v>2006</v>
      </c>
    </row>
    <row r="274" spans="1:7">
      <c r="A274" s="7" t="s">
        <v>49</v>
      </c>
      <c r="B274" s="7" t="str">
        <f t="shared" si="7"/>
        <v>Searle Freedom Trust_Pacific Research Institute for Public Policy2007160000</v>
      </c>
      <c r="C274" s="7" t="s">
        <v>17</v>
      </c>
      <c r="D274" s="7" t="s">
        <v>5</v>
      </c>
      <c r="E274" s="8">
        <v>160000</v>
      </c>
      <c r="F274" s="7">
        <v>2007</v>
      </c>
    </row>
    <row r="275" spans="1:7">
      <c r="A275" s="7" t="s">
        <v>49</v>
      </c>
      <c r="B275" s="7" t="str">
        <f t="shared" si="7"/>
        <v>Searle Freedom Trust_Pacific Research Institute for Public Policy2009100000</v>
      </c>
      <c r="C275" s="7" t="s">
        <v>17</v>
      </c>
      <c r="D275" s="7" t="s">
        <v>5</v>
      </c>
      <c r="E275" s="8">
        <v>100000</v>
      </c>
      <c r="F275" s="7">
        <v>2009</v>
      </c>
    </row>
    <row r="276" spans="1:7">
      <c r="A276" s="7" t="s">
        <v>49</v>
      </c>
      <c r="B276" s="7" t="str">
        <f t="shared" si="7"/>
        <v>Searle Freedom Trust_Pacific Research Institute for Public Policy2009100000</v>
      </c>
      <c r="C276" s="7" t="s">
        <v>17</v>
      </c>
      <c r="D276" s="7" t="s">
        <v>5</v>
      </c>
      <c r="E276" s="8">
        <v>100000</v>
      </c>
      <c r="F276" s="7">
        <v>2009</v>
      </c>
    </row>
    <row r="277" spans="1:7">
      <c r="A277" s="7" t="s">
        <v>49</v>
      </c>
      <c r="B277" s="7" t="str">
        <f t="shared" si="7"/>
        <v>Searle Freedom Trust_Pacific Research Institute for Public Policy2009100000</v>
      </c>
      <c r="C277" s="7" t="s">
        <v>17</v>
      </c>
      <c r="D277" s="7" t="s">
        <v>5</v>
      </c>
      <c r="E277" s="8">
        <v>100000</v>
      </c>
      <c r="F277" s="7">
        <v>2009</v>
      </c>
    </row>
    <row r="278" spans="1:7">
      <c r="A278" s="7" t="s">
        <v>49</v>
      </c>
      <c r="B278" s="7" t="str">
        <f t="shared" si="7"/>
        <v>Searle Freedom Trust_Pacific Research Institute for Public Policy2010100000</v>
      </c>
      <c r="C278" s="7" t="s">
        <v>17</v>
      </c>
      <c r="D278" s="7" t="s">
        <v>5</v>
      </c>
      <c r="E278" s="8">
        <v>100000</v>
      </c>
      <c r="F278" s="7">
        <v>2010</v>
      </c>
    </row>
    <row r="279" spans="1:7">
      <c r="A279" s="7" t="s">
        <v>49</v>
      </c>
      <c r="B279" s="7" t="str">
        <f t="shared" si="7"/>
        <v>Searle Freedom Trust_Pacific Research Institute for Public Policy2010100000</v>
      </c>
      <c r="C279" s="7" t="s">
        <v>17</v>
      </c>
      <c r="D279" s="7" t="s">
        <v>5</v>
      </c>
      <c r="E279" s="8">
        <v>100000</v>
      </c>
      <c r="F279" s="7">
        <v>2010</v>
      </c>
    </row>
    <row r="280" spans="1:7">
      <c r="A280" s="7" t="s">
        <v>49</v>
      </c>
      <c r="B280" s="7" t="str">
        <f t="shared" si="7"/>
        <v>Searle Freedom Trust_Pacific Research Institute for Public Policy2011100000</v>
      </c>
      <c r="C280" s="7" t="s">
        <v>17</v>
      </c>
      <c r="D280" s="7" t="s">
        <v>5</v>
      </c>
      <c r="E280" s="8">
        <v>100000</v>
      </c>
      <c r="F280" s="7">
        <v>2011</v>
      </c>
    </row>
    <row r="281" spans="1:7">
      <c r="A281" s="7" t="s">
        <v>49</v>
      </c>
      <c r="B281" s="7" t="str">
        <f t="shared" si="7"/>
        <v>Searle Freedom Trust_Pacific Research Institute for Public Policy2011100000</v>
      </c>
      <c r="C281" s="7" t="s">
        <v>17</v>
      </c>
      <c r="D281" s="7" t="s">
        <v>5</v>
      </c>
      <c r="E281" s="8">
        <v>100000</v>
      </c>
      <c r="F281" s="7">
        <v>2011</v>
      </c>
    </row>
    <row r="282" spans="1:7">
      <c r="A282" s="7" t="s">
        <v>49</v>
      </c>
      <c r="B282" s="7" t="str">
        <f t="shared" si="7"/>
        <v>Searle Freedom Trust_Pacific Research Institute for Public Policy2011150000</v>
      </c>
      <c r="C282" s="7" t="s">
        <v>17</v>
      </c>
      <c r="D282" s="7" t="s">
        <v>5</v>
      </c>
      <c r="E282" s="8">
        <v>150000</v>
      </c>
      <c r="F282" s="7">
        <v>2011</v>
      </c>
    </row>
    <row r="283" spans="1:7">
      <c r="A283" s="7" t="s">
        <v>49</v>
      </c>
      <c r="B283" s="7" t="str">
        <f t="shared" si="7"/>
        <v>Searle Freedom Trust_Pacific Research Institute for Public Policy2012100000</v>
      </c>
      <c r="C283" s="7" t="s">
        <v>17</v>
      </c>
      <c r="D283" s="7" t="s">
        <v>5</v>
      </c>
      <c r="E283" s="8">
        <v>100000</v>
      </c>
      <c r="F283" s="7">
        <v>2012</v>
      </c>
    </row>
    <row r="284" spans="1:7">
      <c r="A284" s="7">
        <v>990</v>
      </c>
      <c r="B284" s="7" t="str">
        <f t="shared" si="7"/>
        <v>Searle Freedom Trust_Pacific Research Institute for Public Policy2013300000</v>
      </c>
      <c r="C284" s="7" t="s">
        <v>17</v>
      </c>
      <c r="D284" s="7" t="s">
        <v>5</v>
      </c>
      <c r="E284" s="8">
        <v>300000</v>
      </c>
      <c r="F284" s="7">
        <v>2013</v>
      </c>
      <c r="G284" t="s">
        <v>81</v>
      </c>
    </row>
    <row r="285" spans="1:7">
      <c r="A285" s="7">
        <v>990</v>
      </c>
      <c r="B285" s="7" t="str">
        <f t="shared" si="7"/>
        <v>Searle Freedom Trust_Pacific Research Institute for Public Policy2014225000</v>
      </c>
      <c r="C285" s="7" t="s">
        <v>17</v>
      </c>
      <c r="D285" s="7" t="s">
        <v>5</v>
      </c>
      <c r="E285" s="8">
        <v>225000</v>
      </c>
      <c r="F285" s="7">
        <v>2014</v>
      </c>
      <c r="G285" t="s">
        <v>81</v>
      </c>
    </row>
    <row r="286" spans="1:7">
      <c r="A286" s="7">
        <v>990</v>
      </c>
      <c r="B286" s="7" t="str">
        <f t="shared" si="7"/>
        <v>Searle Freedom Trust_Pacific Research Institute for Public Policy2015125000</v>
      </c>
      <c r="C286" s="7" t="s">
        <v>17</v>
      </c>
      <c r="D286" s="7" t="s">
        <v>5</v>
      </c>
      <c r="E286" s="8">
        <v>125000</v>
      </c>
      <c r="F286" s="7">
        <v>2015</v>
      </c>
      <c r="G286" t="s">
        <v>81</v>
      </c>
    </row>
    <row r="287" spans="1:7">
      <c r="A287" s="7">
        <v>990</v>
      </c>
      <c r="B287" s="7" t="str">
        <f t="shared" si="7"/>
        <v>Searle Freedom Trust_Pacific Research Institute for Public Policy2015100000</v>
      </c>
      <c r="C287" s="7" t="s">
        <v>17</v>
      </c>
      <c r="D287" s="7" t="s">
        <v>5</v>
      </c>
      <c r="E287" s="8">
        <v>100000</v>
      </c>
      <c r="F287" s="7">
        <v>2015</v>
      </c>
      <c r="G287" t="s">
        <v>81</v>
      </c>
    </row>
    <row r="288" spans="1:7">
      <c r="A288" s="7">
        <v>990</v>
      </c>
      <c r="B288" s="7" t="str">
        <f t="shared" si="7"/>
        <v>Searle Freedom Trust_Pacific Research Institute for Public Policy2016125000</v>
      </c>
      <c r="C288" s="7" t="s">
        <v>17</v>
      </c>
      <c r="D288" s="7" t="s">
        <v>5</v>
      </c>
      <c r="E288" s="8">
        <v>125000</v>
      </c>
      <c r="F288" s="7">
        <v>2016</v>
      </c>
      <c r="G288" t="s">
        <v>81</v>
      </c>
    </row>
    <row r="289" spans="1:7">
      <c r="A289" s="16">
        <v>990</v>
      </c>
      <c r="B289" t="s">
        <v>93</v>
      </c>
      <c r="C289" t="s">
        <v>95</v>
      </c>
      <c r="D289" t="s">
        <v>5</v>
      </c>
      <c r="E289" s="8">
        <v>50000</v>
      </c>
      <c r="F289" s="16">
        <v>2003</v>
      </c>
      <c r="G289" t="s">
        <v>81</v>
      </c>
    </row>
    <row r="290" spans="1:7">
      <c r="A290" s="7" t="s">
        <v>49</v>
      </c>
      <c r="B290" s="7" t="str">
        <f t="shared" ref="B290:B321" si="8">C290&amp;"_"&amp;D290&amp;F290&amp;E290</f>
        <v>The Lynde and Harry Bradley Foundation_Pacific Research Institute for Public Policy198750000</v>
      </c>
      <c r="C290" s="7" t="s">
        <v>10</v>
      </c>
      <c r="D290" s="7" t="s">
        <v>5</v>
      </c>
      <c r="E290" s="8">
        <v>50000</v>
      </c>
      <c r="F290" s="7">
        <v>1987</v>
      </c>
    </row>
    <row r="291" spans="1:7">
      <c r="A291" s="7" t="s">
        <v>49</v>
      </c>
      <c r="B291" s="7" t="str">
        <f t="shared" si="8"/>
        <v>The Lynde and Harry Bradley Foundation_Pacific Research Institute for Public Policy198875000</v>
      </c>
      <c r="C291" s="7" t="s">
        <v>10</v>
      </c>
      <c r="D291" s="7" t="s">
        <v>5</v>
      </c>
      <c r="E291" s="8">
        <v>75000</v>
      </c>
      <c r="F291" s="7">
        <v>1988</v>
      </c>
    </row>
    <row r="292" spans="1:7">
      <c r="A292" s="7" t="s">
        <v>49</v>
      </c>
      <c r="B292" s="7" t="str">
        <f t="shared" si="8"/>
        <v>The Lynde and Harry Bradley Foundation_Pacific Research Institute for Public Policy198975000</v>
      </c>
      <c r="C292" s="7" t="s">
        <v>10</v>
      </c>
      <c r="D292" s="7" t="s">
        <v>5</v>
      </c>
      <c r="E292" s="8">
        <v>75000</v>
      </c>
      <c r="F292" s="7">
        <v>1989</v>
      </c>
    </row>
    <row r="293" spans="1:7">
      <c r="A293" s="7" t="s">
        <v>49</v>
      </c>
      <c r="B293" s="7" t="str">
        <f t="shared" si="8"/>
        <v>The Lynde and Harry Bradley Foundation_Pacific Research Institute for Public Policy199037500</v>
      </c>
      <c r="C293" s="7" t="s">
        <v>10</v>
      </c>
      <c r="D293" s="7" t="s">
        <v>5</v>
      </c>
      <c r="E293" s="8">
        <v>37500</v>
      </c>
      <c r="F293" s="7">
        <v>1990</v>
      </c>
    </row>
    <row r="294" spans="1:7">
      <c r="A294" s="7" t="s">
        <v>49</v>
      </c>
      <c r="B294" s="7" t="str">
        <f t="shared" si="8"/>
        <v>The Lynde and Harry Bradley Foundation_Pacific Research Institute for Public Policy199037500</v>
      </c>
      <c r="C294" s="7" t="s">
        <v>10</v>
      </c>
      <c r="D294" s="7" t="s">
        <v>5</v>
      </c>
      <c r="E294" s="8">
        <v>37500</v>
      </c>
      <c r="F294" s="7">
        <v>1990</v>
      </c>
    </row>
    <row r="295" spans="1:7">
      <c r="A295" s="7" t="s">
        <v>49</v>
      </c>
      <c r="B295" s="7" t="str">
        <f t="shared" si="8"/>
        <v>The Lynde and Harry Bradley Foundation_Pacific Research Institute for Public Policy199425000</v>
      </c>
      <c r="C295" s="7" t="s">
        <v>10</v>
      </c>
      <c r="D295" s="7" t="s">
        <v>5</v>
      </c>
      <c r="E295" s="8">
        <v>25000</v>
      </c>
      <c r="F295" s="7">
        <v>1994</v>
      </c>
    </row>
    <row r="296" spans="1:7">
      <c r="A296" s="7" t="s">
        <v>49</v>
      </c>
      <c r="B296" s="7" t="str">
        <f t="shared" si="8"/>
        <v>The Lynde and Harry Bradley Foundation_Pacific Research Institute for Public Policy199650000</v>
      </c>
      <c r="C296" s="7" t="s">
        <v>10</v>
      </c>
      <c r="D296" s="7" t="s">
        <v>5</v>
      </c>
      <c r="E296" s="8">
        <v>50000</v>
      </c>
      <c r="F296" s="7">
        <v>1996</v>
      </c>
    </row>
    <row r="297" spans="1:7">
      <c r="A297" s="7" t="s">
        <v>49</v>
      </c>
      <c r="B297" s="7" t="str">
        <f t="shared" si="8"/>
        <v>The Lynde and Harry Bradley Foundation_Pacific Research Institute for Public Policy199737500</v>
      </c>
      <c r="C297" s="7" t="s">
        <v>10</v>
      </c>
      <c r="D297" s="7" t="s">
        <v>5</v>
      </c>
      <c r="E297" s="8">
        <v>37500</v>
      </c>
      <c r="F297" s="7">
        <v>1997</v>
      </c>
    </row>
    <row r="298" spans="1:7">
      <c r="A298" s="7" t="s">
        <v>49</v>
      </c>
      <c r="B298" s="7" t="str">
        <f t="shared" si="8"/>
        <v>The Lynde and Harry Bradley Foundation_Pacific Research Institute for Public Policy199737500</v>
      </c>
      <c r="C298" s="7" t="s">
        <v>10</v>
      </c>
      <c r="D298" s="7" t="s">
        <v>5</v>
      </c>
      <c r="E298" s="8">
        <v>37500</v>
      </c>
      <c r="F298" s="7">
        <v>1997</v>
      </c>
    </row>
    <row r="299" spans="1:7">
      <c r="A299" s="7" t="s">
        <v>49</v>
      </c>
      <c r="B299" s="7" t="str">
        <f t="shared" si="8"/>
        <v>The Lynde and Harry Bradley Foundation_Pacific Research Institute for Public Policy199837500</v>
      </c>
      <c r="C299" s="7" t="s">
        <v>10</v>
      </c>
      <c r="D299" s="7" t="s">
        <v>5</v>
      </c>
      <c r="E299" s="8">
        <v>37500</v>
      </c>
      <c r="F299" s="7">
        <v>1998</v>
      </c>
    </row>
    <row r="300" spans="1:7">
      <c r="A300" s="7" t="s">
        <v>49</v>
      </c>
      <c r="B300" s="7" t="str">
        <f t="shared" si="8"/>
        <v>The Lynde and Harry Bradley Foundation_Pacific Research Institute for Public Policy199837500</v>
      </c>
      <c r="C300" s="7" t="s">
        <v>10</v>
      </c>
      <c r="D300" s="7" t="s">
        <v>5</v>
      </c>
      <c r="E300" s="8">
        <v>37500</v>
      </c>
      <c r="F300" s="7">
        <v>1998</v>
      </c>
    </row>
    <row r="301" spans="1:7">
      <c r="A301" s="7" t="s">
        <v>49</v>
      </c>
      <c r="B301" s="7" t="str">
        <f t="shared" si="8"/>
        <v>The Lynde and Harry Bradley Foundation_Pacific Research Institute for Public Policy199975000</v>
      </c>
      <c r="C301" s="7" t="s">
        <v>10</v>
      </c>
      <c r="D301" s="7" t="s">
        <v>5</v>
      </c>
      <c r="E301" s="8">
        <v>75000</v>
      </c>
      <c r="F301" s="7">
        <v>1999</v>
      </c>
    </row>
    <row r="302" spans="1:7">
      <c r="A302" s="7" t="s">
        <v>49</v>
      </c>
      <c r="B302" s="7" t="str">
        <f t="shared" si="8"/>
        <v>The Lynde and Harry Bradley Foundation_Pacific Research Institute for Public Policy200075000</v>
      </c>
      <c r="C302" s="7" t="s">
        <v>10</v>
      </c>
      <c r="D302" s="7" t="s">
        <v>5</v>
      </c>
      <c r="E302" s="8">
        <v>75000</v>
      </c>
      <c r="F302" s="7">
        <v>2000</v>
      </c>
    </row>
    <row r="303" spans="1:7">
      <c r="A303" s="7" t="s">
        <v>49</v>
      </c>
      <c r="B303" s="7" t="str">
        <f t="shared" si="8"/>
        <v>The Lynde and Harry Bradley Foundation_Pacific Research Institute for Public Policy200225000</v>
      </c>
      <c r="C303" s="7" t="s">
        <v>10</v>
      </c>
      <c r="D303" s="7" t="s">
        <v>5</v>
      </c>
      <c r="E303" s="8">
        <v>25000</v>
      </c>
      <c r="F303" s="7">
        <v>2002</v>
      </c>
    </row>
    <row r="304" spans="1:7">
      <c r="A304" s="7" t="s">
        <v>49</v>
      </c>
      <c r="B304" s="7" t="str">
        <f t="shared" si="8"/>
        <v>The Lynde and Harry Bradley Foundation_Pacific Research Institute for Public Policy200325000</v>
      </c>
      <c r="C304" s="7" t="s">
        <v>10</v>
      </c>
      <c r="D304" s="7" t="s">
        <v>5</v>
      </c>
      <c r="E304" s="8">
        <v>25000</v>
      </c>
      <c r="F304" s="7">
        <v>2003</v>
      </c>
    </row>
    <row r="305" spans="1:7">
      <c r="A305" s="7" t="s">
        <v>49</v>
      </c>
      <c r="B305" s="7" t="str">
        <f t="shared" si="8"/>
        <v>The Lynde and Harry Bradley Foundation_Pacific Research Institute for Public Policy200425000</v>
      </c>
      <c r="C305" s="7" t="s">
        <v>10</v>
      </c>
      <c r="D305" s="7" t="s">
        <v>5</v>
      </c>
      <c r="E305" s="8">
        <v>25000</v>
      </c>
      <c r="F305" s="7">
        <v>2004</v>
      </c>
    </row>
    <row r="306" spans="1:7">
      <c r="A306" s="7" t="s">
        <v>49</v>
      </c>
      <c r="B306" s="7" t="str">
        <f t="shared" si="8"/>
        <v>The Lynde and Harry Bradley Foundation_Pacific Research Institute for Public Policy200550000</v>
      </c>
      <c r="C306" s="7" t="s">
        <v>10</v>
      </c>
      <c r="D306" s="7" t="s">
        <v>5</v>
      </c>
      <c r="E306" s="8">
        <v>50000</v>
      </c>
      <c r="F306" s="7">
        <v>2005</v>
      </c>
    </row>
    <row r="307" spans="1:7">
      <c r="A307" s="7" t="s">
        <v>49</v>
      </c>
      <c r="B307" s="7" t="str">
        <f t="shared" si="8"/>
        <v>The Lynde and Harry Bradley Foundation_Pacific Research Institute for Public Policy200550000</v>
      </c>
      <c r="C307" s="7" t="s">
        <v>10</v>
      </c>
      <c r="D307" s="7" t="s">
        <v>5</v>
      </c>
      <c r="E307" s="8">
        <v>50000</v>
      </c>
      <c r="F307" s="7">
        <v>2005</v>
      </c>
    </row>
    <row r="308" spans="1:7">
      <c r="A308" s="7" t="s">
        <v>49</v>
      </c>
      <c r="B308" s="7" t="str">
        <f t="shared" si="8"/>
        <v>The Lynde and Harry Bradley Foundation_Pacific Research Institute for Public Policy200725000</v>
      </c>
      <c r="C308" s="7" t="s">
        <v>10</v>
      </c>
      <c r="D308" s="7" t="s">
        <v>5</v>
      </c>
      <c r="E308" s="8">
        <v>25000</v>
      </c>
      <c r="F308" s="7">
        <v>2007</v>
      </c>
    </row>
    <row r="309" spans="1:7">
      <c r="A309" s="7" t="s">
        <v>49</v>
      </c>
      <c r="B309" s="7" t="str">
        <f t="shared" si="8"/>
        <v>The Lynde and Harry Bradley Foundation_Pacific Research Institute for Public Policy200750000</v>
      </c>
      <c r="C309" s="7" t="s">
        <v>10</v>
      </c>
      <c r="D309" s="7" t="s">
        <v>5</v>
      </c>
      <c r="E309" s="8">
        <v>50000</v>
      </c>
      <c r="F309" s="7">
        <v>2007</v>
      </c>
    </row>
    <row r="310" spans="1:7">
      <c r="A310" s="7" t="s">
        <v>49</v>
      </c>
      <c r="B310" s="7" t="str">
        <f t="shared" si="8"/>
        <v>The Lynde and Harry Bradley Foundation_Pacific Research Institute for Public Policy200826000</v>
      </c>
      <c r="C310" s="7" t="s">
        <v>10</v>
      </c>
      <c r="D310" s="7" t="s">
        <v>5</v>
      </c>
      <c r="E310" s="8">
        <v>26000</v>
      </c>
      <c r="F310" s="7">
        <v>2008</v>
      </c>
    </row>
    <row r="311" spans="1:7">
      <c r="A311" s="7" t="s">
        <v>49</v>
      </c>
      <c r="B311" s="7" t="str">
        <f t="shared" si="8"/>
        <v>The Lynde and Harry Bradley Foundation_Pacific Research Institute for Public Policy200875000</v>
      </c>
      <c r="C311" s="7" t="s">
        <v>10</v>
      </c>
      <c r="D311" s="7" t="s">
        <v>5</v>
      </c>
      <c r="E311" s="8">
        <v>75000</v>
      </c>
      <c r="F311" s="7">
        <v>2008</v>
      </c>
    </row>
    <row r="312" spans="1:7">
      <c r="A312" s="7" t="s">
        <v>49</v>
      </c>
      <c r="B312" s="7" t="str">
        <f t="shared" si="8"/>
        <v>The Lynde and Harry Bradley Foundation_Pacific Research Institute for Public Policy200925000</v>
      </c>
      <c r="C312" s="7" t="s">
        <v>10</v>
      </c>
      <c r="D312" s="7" t="s">
        <v>5</v>
      </c>
      <c r="E312" s="8">
        <v>25000</v>
      </c>
      <c r="F312" s="7">
        <v>2009</v>
      </c>
    </row>
    <row r="313" spans="1:7">
      <c r="A313" s="7" t="s">
        <v>49</v>
      </c>
      <c r="B313" s="7" t="str">
        <f t="shared" si="8"/>
        <v>The Lynde and Harry Bradley Foundation_Pacific Research Institute for Public Policy200925000</v>
      </c>
      <c r="C313" s="7" t="s">
        <v>10</v>
      </c>
      <c r="D313" s="7" t="s">
        <v>5</v>
      </c>
      <c r="E313" s="8">
        <v>25000</v>
      </c>
      <c r="F313" s="7">
        <v>2009</v>
      </c>
    </row>
    <row r="314" spans="1:7">
      <c r="A314" s="7" t="s">
        <v>49</v>
      </c>
      <c r="B314" s="7" t="str">
        <f t="shared" si="8"/>
        <v>The Lynde and Harry Bradley Foundation_Pacific Research Institute for Public Policy201020000</v>
      </c>
      <c r="C314" s="7" t="s">
        <v>10</v>
      </c>
      <c r="D314" s="7" t="s">
        <v>5</v>
      </c>
      <c r="E314" s="8">
        <v>20000</v>
      </c>
      <c r="F314" s="7">
        <v>2010</v>
      </c>
    </row>
    <row r="315" spans="1:7">
      <c r="A315" s="7" t="s">
        <v>49</v>
      </c>
      <c r="B315" s="7" t="str">
        <f t="shared" si="8"/>
        <v>The Lynde and Harry Bradley Foundation_Pacific Research Institute for Public Policy201025000</v>
      </c>
      <c r="C315" s="7" t="s">
        <v>10</v>
      </c>
      <c r="D315" s="7" t="s">
        <v>5</v>
      </c>
      <c r="E315" s="8">
        <v>25000</v>
      </c>
      <c r="F315" s="7">
        <v>2010</v>
      </c>
    </row>
    <row r="316" spans="1:7">
      <c r="A316" s="7" t="s">
        <v>49</v>
      </c>
      <c r="B316" s="7" t="str">
        <f t="shared" si="8"/>
        <v>The Lynde and Harry Bradley Foundation_Pacific Research Institute for Public Policy201120000</v>
      </c>
      <c r="C316" s="7" t="s">
        <v>10</v>
      </c>
      <c r="D316" s="7" t="s">
        <v>5</v>
      </c>
      <c r="E316" s="8">
        <v>20000</v>
      </c>
      <c r="F316" s="7">
        <v>2011</v>
      </c>
    </row>
    <row r="317" spans="1:7">
      <c r="A317" s="7" t="s">
        <v>49</v>
      </c>
      <c r="B317" s="7" t="str">
        <f t="shared" si="8"/>
        <v>The Lynde and Harry Bradley Foundation_Pacific Research Institute for Public Policy201220000</v>
      </c>
      <c r="C317" s="7" t="s">
        <v>10</v>
      </c>
      <c r="D317" s="7" t="s">
        <v>5</v>
      </c>
      <c r="E317" s="8">
        <v>20000</v>
      </c>
      <c r="F317" s="7">
        <v>2012</v>
      </c>
    </row>
    <row r="318" spans="1:7">
      <c r="A318" s="7" t="s">
        <v>49</v>
      </c>
      <c r="B318" s="7" t="str">
        <f t="shared" si="8"/>
        <v>The Lynde and Harry Bradley Foundation_Pacific Research Institute for Public Policy201340000</v>
      </c>
      <c r="C318" s="7" t="s">
        <v>10</v>
      </c>
      <c r="D318" s="7" t="s">
        <v>5</v>
      </c>
      <c r="E318" s="8">
        <v>40000</v>
      </c>
      <c r="F318" s="7">
        <v>2013</v>
      </c>
    </row>
    <row r="319" spans="1:7">
      <c r="A319" s="7">
        <v>990</v>
      </c>
      <c r="B319" s="7" t="str">
        <f t="shared" si="8"/>
        <v>The Lynde and Harry Bradley Foundation_Pacific Research Institute for Public Policy201340000</v>
      </c>
      <c r="C319" s="7" t="s">
        <v>10</v>
      </c>
      <c r="D319" s="7" t="s">
        <v>5</v>
      </c>
      <c r="E319" s="8">
        <v>40000</v>
      </c>
      <c r="F319" s="7">
        <v>2013</v>
      </c>
      <c r="G319" t="s">
        <v>81</v>
      </c>
    </row>
    <row r="320" spans="1:7">
      <c r="A320" s="7">
        <v>990</v>
      </c>
      <c r="B320" s="7" t="str">
        <f t="shared" si="8"/>
        <v>The Lynde and Harry Bradley Foundation_Pacific Research Institute for Public Policy201330000</v>
      </c>
      <c r="C320" s="7" t="s">
        <v>10</v>
      </c>
      <c r="D320" s="7" t="s">
        <v>5</v>
      </c>
      <c r="E320" s="8">
        <v>30000</v>
      </c>
      <c r="F320" s="7">
        <v>2013</v>
      </c>
      <c r="G320" t="s">
        <v>81</v>
      </c>
    </row>
    <row r="321" spans="1:7">
      <c r="A321" s="7">
        <v>990</v>
      </c>
      <c r="B321" s="7" t="str">
        <f t="shared" si="8"/>
        <v>The Lynde and Harry Bradley Foundation_Pacific Research Institute for Public Policy201425000</v>
      </c>
      <c r="C321" s="7" t="s">
        <v>10</v>
      </c>
      <c r="D321" s="7" t="s">
        <v>5</v>
      </c>
      <c r="E321" s="8">
        <v>25000</v>
      </c>
      <c r="F321" s="7">
        <v>2014</v>
      </c>
      <c r="G321" t="s">
        <v>81</v>
      </c>
    </row>
    <row r="322" spans="1:7">
      <c r="A322" s="7">
        <v>990</v>
      </c>
      <c r="B322" s="7" t="str">
        <f t="shared" ref="B322:B353" si="9">C322&amp;"_"&amp;D322&amp;F322&amp;E322</f>
        <v>The Lynde and Harry Bradley Foundation_Pacific Research Institute for Public Policy201575000</v>
      </c>
      <c r="C322" s="7" t="s">
        <v>10</v>
      </c>
      <c r="D322" s="7" t="s">
        <v>5</v>
      </c>
      <c r="E322" s="8">
        <v>75000</v>
      </c>
      <c r="F322" s="7">
        <v>2015</v>
      </c>
      <c r="G322" t="s">
        <v>81</v>
      </c>
    </row>
    <row r="323" spans="1:7">
      <c r="A323" s="7">
        <v>990</v>
      </c>
      <c r="B323" s="7" t="str">
        <f t="shared" si="9"/>
        <v>The Lynde and Harry Bradley Foundation_Pacific Research Institute for Public Policy201675000</v>
      </c>
      <c r="C323" s="7" t="s">
        <v>10</v>
      </c>
      <c r="D323" s="7" t="s">
        <v>5</v>
      </c>
      <c r="E323" s="8">
        <v>75000</v>
      </c>
      <c r="F323" s="7">
        <v>2016</v>
      </c>
      <c r="G323" t="s">
        <v>81</v>
      </c>
    </row>
    <row r="324" spans="1:7">
      <c r="A324" s="7" t="s">
        <v>49</v>
      </c>
      <c r="B324" s="7" t="str">
        <f t="shared" si="9"/>
        <v>The Randolph Foundation_Pacific Research Institute for Public Policy200750000</v>
      </c>
      <c r="C324" s="7" t="s">
        <v>24</v>
      </c>
      <c r="D324" s="7" t="s">
        <v>5</v>
      </c>
      <c r="E324" s="8">
        <v>50000</v>
      </c>
      <c r="F324" s="7">
        <v>2007</v>
      </c>
    </row>
    <row r="325" spans="1:7">
      <c r="A325" s="7" t="s">
        <v>49</v>
      </c>
      <c r="B325" s="7" t="str">
        <f t="shared" si="9"/>
        <v>The Randolph Foundation_Pacific Research Institute for Public Policy201050000</v>
      </c>
      <c r="C325" s="7" t="s">
        <v>24</v>
      </c>
      <c r="D325" s="7" t="s">
        <v>5</v>
      </c>
      <c r="E325" s="8">
        <v>50000</v>
      </c>
      <c r="F325" s="7">
        <v>2010</v>
      </c>
    </row>
    <row r="326" spans="1:7">
      <c r="A326" s="7" t="s">
        <v>49</v>
      </c>
      <c r="B326" s="7" t="str">
        <f t="shared" si="9"/>
        <v>The Randolph Foundation_Pacific Research Institute for Public Policy201240000</v>
      </c>
      <c r="C326" s="7" t="s">
        <v>24</v>
      </c>
      <c r="D326" s="7" t="s">
        <v>5</v>
      </c>
      <c r="E326" s="8">
        <v>40000</v>
      </c>
      <c r="F326" s="7">
        <v>2012</v>
      </c>
    </row>
    <row r="327" spans="1:7">
      <c r="A327" s="7" t="s">
        <v>49</v>
      </c>
      <c r="B327" s="7" t="str">
        <f t="shared" si="9"/>
        <v>The Randolph Foundation_Pacific Research Institute for Public Policy201250000</v>
      </c>
      <c r="C327" s="7" t="s">
        <v>24</v>
      </c>
      <c r="D327" s="7" t="s">
        <v>5</v>
      </c>
      <c r="E327" s="8">
        <v>50000</v>
      </c>
      <c r="F327" s="7">
        <v>2012</v>
      </c>
    </row>
    <row r="328" spans="1:7">
      <c r="A328" s="7">
        <v>990</v>
      </c>
      <c r="B328" s="7" t="str">
        <f t="shared" si="9"/>
        <v>The Randolph Foundation_Pacific Research Institute for Public Policy201330000</v>
      </c>
      <c r="C328" s="7" t="s">
        <v>24</v>
      </c>
      <c r="D328" s="7" t="s">
        <v>5</v>
      </c>
      <c r="E328" s="8">
        <v>30000</v>
      </c>
      <c r="F328" s="7">
        <v>2013</v>
      </c>
      <c r="G328" t="s">
        <v>81</v>
      </c>
    </row>
    <row r="329" spans="1:7">
      <c r="A329" s="7" t="s">
        <v>49</v>
      </c>
      <c r="B329" s="7" t="str">
        <f t="shared" si="9"/>
        <v>The Roe Foundation_Pacific Research Institute for Public Policy19983000</v>
      </c>
      <c r="C329" s="7" t="s">
        <v>18</v>
      </c>
      <c r="D329" s="7" t="s">
        <v>5</v>
      </c>
      <c r="E329" s="8">
        <v>3000</v>
      </c>
      <c r="F329" s="7">
        <v>1998</v>
      </c>
    </row>
    <row r="330" spans="1:7">
      <c r="A330" s="7" t="s">
        <v>49</v>
      </c>
      <c r="B330" s="7" t="str">
        <f t="shared" si="9"/>
        <v>The Roe Foundation_Pacific Research Institute for Public Policy19994000</v>
      </c>
      <c r="C330" s="7" t="s">
        <v>18</v>
      </c>
      <c r="D330" s="7" t="s">
        <v>5</v>
      </c>
      <c r="E330" s="8">
        <v>4000</v>
      </c>
      <c r="F330" s="7">
        <v>1999</v>
      </c>
    </row>
    <row r="331" spans="1:7">
      <c r="A331" s="7" t="s">
        <v>49</v>
      </c>
      <c r="B331" s="7" t="str">
        <f t="shared" si="9"/>
        <v>The Roe Foundation_Pacific Research Institute for Public Policy20004000</v>
      </c>
      <c r="C331" s="7" t="s">
        <v>18</v>
      </c>
      <c r="D331" s="7" t="s">
        <v>5</v>
      </c>
      <c r="E331" s="8">
        <v>4000</v>
      </c>
      <c r="F331" s="7">
        <v>2000</v>
      </c>
    </row>
    <row r="332" spans="1:7">
      <c r="A332" s="7" t="s">
        <v>49</v>
      </c>
      <c r="B332" s="7" t="str">
        <f t="shared" si="9"/>
        <v>The Roe Foundation_Pacific Research Institute for Public Policy20015000</v>
      </c>
      <c r="C332" s="7" t="s">
        <v>18</v>
      </c>
      <c r="D332" s="7" t="s">
        <v>5</v>
      </c>
      <c r="E332" s="8">
        <v>5000</v>
      </c>
      <c r="F332" s="7">
        <v>2001</v>
      </c>
    </row>
    <row r="333" spans="1:7">
      <c r="A333" s="7" t="s">
        <v>49</v>
      </c>
      <c r="B333" s="7" t="str">
        <f t="shared" si="9"/>
        <v>The Roe Foundation_Pacific Research Institute for Public Policy200225000</v>
      </c>
      <c r="C333" s="7" t="s">
        <v>18</v>
      </c>
      <c r="D333" s="7" t="s">
        <v>5</v>
      </c>
      <c r="E333" s="8">
        <v>25000</v>
      </c>
      <c r="F333" s="7">
        <v>2002</v>
      </c>
    </row>
    <row r="334" spans="1:7">
      <c r="A334" s="7" t="s">
        <v>49</v>
      </c>
      <c r="B334" s="7" t="str">
        <f t="shared" si="9"/>
        <v>The Roe Foundation_Pacific Research Institute for Public Policy20025000</v>
      </c>
      <c r="C334" s="7" t="s">
        <v>18</v>
      </c>
      <c r="D334" s="7" t="s">
        <v>5</v>
      </c>
      <c r="E334" s="8">
        <v>5000</v>
      </c>
      <c r="F334" s="7">
        <v>2002</v>
      </c>
    </row>
    <row r="335" spans="1:7">
      <c r="A335" s="7" t="s">
        <v>49</v>
      </c>
      <c r="B335" s="7" t="str">
        <f t="shared" si="9"/>
        <v>The Roe Foundation_Pacific Research Institute for Public Policy200410000</v>
      </c>
      <c r="C335" s="7" t="s">
        <v>18</v>
      </c>
      <c r="D335" s="7" t="s">
        <v>5</v>
      </c>
      <c r="E335" s="8">
        <v>10000</v>
      </c>
      <c r="F335" s="7">
        <v>2004</v>
      </c>
    </row>
    <row r="336" spans="1:7">
      <c r="A336" s="7" t="s">
        <v>49</v>
      </c>
      <c r="B336" s="7" t="str">
        <f t="shared" si="9"/>
        <v>The Roe Foundation_Pacific Research Institute for Public Policy200510000</v>
      </c>
      <c r="C336" s="7" t="s">
        <v>18</v>
      </c>
      <c r="D336" s="7" t="s">
        <v>5</v>
      </c>
      <c r="E336" s="8">
        <v>10000</v>
      </c>
      <c r="F336" s="7">
        <v>2005</v>
      </c>
    </row>
    <row r="337" spans="1:7">
      <c r="A337" s="7" t="s">
        <v>49</v>
      </c>
      <c r="B337" s="7" t="str">
        <f t="shared" si="9"/>
        <v>The Roe Foundation_Pacific Research Institute for Public Policy200615000</v>
      </c>
      <c r="C337" s="7" t="s">
        <v>18</v>
      </c>
      <c r="D337" s="7" t="s">
        <v>5</v>
      </c>
      <c r="E337" s="8">
        <v>15000</v>
      </c>
      <c r="F337" s="7">
        <v>2006</v>
      </c>
    </row>
    <row r="338" spans="1:7">
      <c r="A338" s="7" t="s">
        <v>49</v>
      </c>
      <c r="B338" s="7" t="str">
        <f t="shared" si="9"/>
        <v>The Roe Foundation_Pacific Research Institute for Public Policy200625000</v>
      </c>
      <c r="C338" s="7" t="s">
        <v>18</v>
      </c>
      <c r="D338" s="7" t="s">
        <v>5</v>
      </c>
      <c r="E338" s="8">
        <v>25000</v>
      </c>
      <c r="F338" s="7">
        <v>2006</v>
      </c>
    </row>
    <row r="339" spans="1:7">
      <c r="A339" s="7" t="s">
        <v>49</v>
      </c>
      <c r="B339" s="7" t="str">
        <f t="shared" si="9"/>
        <v>The Roe Foundation_Pacific Research Institute for Public Policy200720000</v>
      </c>
      <c r="C339" s="7" t="s">
        <v>18</v>
      </c>
      <c r="D339" s="7" t="s">
        <v>5</v>
      </c>
      <c r="E339" s="8">
        <v>20000</v>
      </c>
      <c r="F339" s="7">
        <v>2007</v>
      </c>
    </row>
    <row r="340" spans="1:7">
      <c r="A340" s="7" t="s">
        <v>49</v>
      </c>
      <c r="B340" s="7" t="str">
        <f t="shared" si="9"/>
        <v>The Roe Foundation_Pacific Research Institute for Public Policy200825000</v>
      </c>
      <c r="C340" s="7" t="s">
        <v>18</v>
      </c>
      <c r="D340" s="7" t="s">
        <v>5</v>
      </c>
      <c r="E340" s="8">
        <v>25000</v>
      </c>
      <c r="F340" s="7">
        <v>2008</v>
      </c>
    </row>
    <row r="341" spans="1:7">
      <c r="A341" s="7" t="s">
        <v>49</v>
      </c>
      <c r="B341" s="7" t="str">
        <f t="shared" si="9"/>
        <v>The Roe Foundation_Pacific Research Institute for Public Policy200925000</v>
      </c>
      <c r="C341" s="7" t="s">
        <v>18</v>
      </c>
      <c r="D341" s="7" t="s">
        <v>5</v>
      </c>
      <c r="E341" s="8">
        <v>25000</v>
      </c>
      <c r="F341" s="7">
        <v>2009</v>
      </c>
    </row>
    <row r="342" spans="1:7">
      <c r="A342" s="7" t="s">
        <v>49</v>
      </c>
      <c r="B342" s="7" t="str">
        <f t="shared" si="9"/>
        <v>The Roe Foundation_Pacific Research Institute for Public Policy201020000</v>
      </c>
      <c r="C342" s="7" t="s">
        <v>18</v>
      </c>
      <c r="D342" s="7" t="s">
        <v>5</v>
      </c>
      <c r="E342" s="8">
        <v>20000</v>
      </c>
      <c r="F342" s="7">
        <v>2010</v>
      </c>
    </row>
    <row r="343" spans="1:7">
      <c r="A343" s="7" t="s">
        <v>49</v>
      </c>
      <c r="B343" s="7" t="str">
        <f t="shared" si="9"/>
        <v>The Roe Foundation_Pacific Research Institute for Public Policy201120000</v>
      </c>
      <c r="C343" s="7" t="s">
        <v>18</v>
      </c>
      <c r="D343" s="7" t="s">
        <v>5</v>
      </c>
      <c r="E343" s="8">
        <v>20000</v>
      </c>
      <c r="F343" s="7">
        <v>2011</v>
      </c>
    </row>
    <row r="344" spans="1:7">
      <c r="A344" s="7" t="s">
        <v>49</v>
      </c>
      <c r="B344" s="7" t="str">
        <f t="shared" si="9"/>
        <v>The Roe Foundation_Pacific Research Institute for Public Policy201220000</v>
      </c>
      <c r="C344" s="7" t="s">
        <v>18</v>
      </c>
      <c r="D344" s="7" t="s">
        <v>5</v>
      </c>
      <c r="E344" s="8">
        <v>20000</v>
      </c>
      <c r="F344" s="7">
        <v>2012</v>
      </c>
    </row>
    <row r="345" spans="1:7">
      <c r="A345" s="7">
        <v>990</v>
      </c>
      <c r="B345" s="7" t="str">
        <f t="shared" si="9"/>
        <v>The Roe Foundation_Pacific Research Institute for Public Policy201320000</v>
      </c>
      <c r="C345" s="7" t="s">
        <v>18</v>
      </c>
      <c r="D345" s="7" t="s">
        <v>5</v>
      </c>
      <c r="E345" s="8">
        <v>20000</v>
      </c>
      <c r="F345" s="7">
        <v>2013</v>
      </c>
      <c r="G345" t="s">
        <v>81</v>
      </c>
    </row>
    <row r="346" spans="1:7">
      <c r="A346" s="7">
        <v>990</v>
      </c>
      <c r="B346" s="7" t="str">
        <f t="shared" si="9"/>
        <v>The Roe Foundation_Pacific Research Institute for Public Policy201420000</v>
      </c>
      <c r="C346" s="7" t="s">
        <v>18</v>
      </c>
      <c r="D346" s="7" t="s">
        <v>5</v>
      </c>
      <c r="E346" s="8">
        <v>20000</v>
      </c>
      <c r="F346" s="7">
        <v>2014</v>
      </c>
      <c r="G346" t="s">
        <v>81</v>
      </c>
    </row>
    <row r="347" spans="1:7">
      <c r="A347" s="7" t="s">
        <v>49</v>
      </c>
      <c r="B347" s="7" t="str">
        <f t="shared" si="9"/>
        <v>The Shelby Cullom Davis Foundation_Pacific Research Institute for Public Policy200310000</v>
      </c>
      <c r="C347" s="7" t="s">
        <v>36</v>
      </c>
      <c r="D347" s="7" t="s">
        <v>5</v>
      </c>
      <c r="E347" s="8">
        <v>10000</v>
      </c>
      <c r="F347" s="7">
        <v>2003</v>
      </c>
    </row>
    <row r="348" spans="1:7">
      <c r="A348" s="7" t="s">
        <v>49</v>
      </c>
      <c r="B348" s="7" t="str">
        <f t="shared" si="9"/>
        <v>The Shelby Cullom Davis Foundation_Pacific Research Institute for Public Policy200410000</v>
      </c>
      <c r="C348" s="7" t="s">
        <v>36</v>
      </c>
      <c r="D348" s="7" t="s">
        <v>5</v>
      </c>
      <c r="E348" s="8">
        <v>10000</v>
      </c>
      <c r="F348" s="7">
        <v>2004</v>
      </c>
    </row>
    <row r="349" spans="1:7">
      <c r="A349" s="7" t="s">
        <v>49</v>
      </c>
      <c r="B349" s="7" t="str">
        <f t="shared" si="9"/>
        <v>The Shelby Cullom Davis Foundation_Pacific Research Institute for Public Policy200510000</v>
      </c>
      <c r="C349" s="7" t="s">
        <v>36</v>
      </c>
      <c r="D349" s="7" t="s">
        <v>5</v>
      </c>
      <c r="E349" s="8">
        <v>10000</v>
      </c>
      <c r="F349" s="7">
        <v>2005</v>
      </c>
    </row>
    <row r="350" spans="1:7">
      <c r="A350" s="7" t="s">
        <v>49</v>
      </c>
      <c r="B350" s="7" t="str">
        <f t="shared" si="9"/>
        <v>The Shelby Cullom Davis Foundation_Pacific Research Institute for Public Policy200610000</v>
      </c>
      <c r="C350" s="7" t="s">
        <v>36</v>
      </c>
      <c r="D350" s="7" t="s">
        <v>5</v>
      </c>
      <c r="E350" s="8">
        <v>10000</v>
      </c>
      <c r="F350" s="7">
        <v>2006</v>
      </c>
    </row>
    <row r="351" spans="1:7">
      <c r="A351">
        <v>990</v>
      </c>
      <c r="B351" s="7" t="str">
        <f t="shared" si="9"/>
        <v>The TWS Foundation_Pacific Research Institute for Public Policy2014175000</v>
      </c>
      <c r="C351" s="7" t="s">
        <v>89</v>
      </c>
      <c r="D351" s="7" t="s">
        <v>5</v>
      </c>
      <c r="E351" s="9">
        <v>175000</v>
      </c>
      <c r="F351" s="7">
        <v>2014</v>
      </c>
      <c r="G351" t="s">
        <v>81</v>
      </c>
    </row>
    <row r="352" spans="1:7">
      <c r="A352">
        <v>990</v>
      </c>
      <c r="B352" s="7" t="str">
        <f t="shared" si="9"/>
        <v>The TWS Foundation_Pacific Research Institute for Public Policy2015150000</v>
      </c>
      <c r="C352" s="7" t="s">
        <v>89</v>
      </c>
      <c r="D352" s="7" t="s">
        <v>5</v>
      </c>
      <c r="E352" s="9">
        <v>150000</v>
      </c>
      <c r="F352" s="7">
        <v>2015</v>
      </c>
      <c r="G352" t="s">
        <v>81</v>
      </c>
    </row>
    <row r="353" spans="1:7">
      <c r="A353" s="7" t="s">
        <v>49</v>
      </c>
      <c r="B353" s="7" t="str">
        <f t="shared" si="9"/>
        <v>The Weiler Foundation_Pacific Research Institute for Public Policy200120000</v>
      </c>
      <c r="C353" s="7" t="s">
        <v>7</v>
      </c>
      <c r="D353" s="7" t="s">
        <v>5</v>
      </c>
      <c r="E353" s="8">
        <v>20000</v>
      </c>
      <c r="F353" s="7">
        <v>2001</v>
      </c>
    </row>
    <row r="354" spans="1:7">
      <c r="A354" s="7" t="s">
        <v>49</v>
      </c>
      <c r="B354" s="7" t="str">
        <f t="shared" ref="B354:B385" si="10">C354&amp;"_"&amp;D354&amp;F354&amp;E354</f>
        <v>The Weiler Foundation_Pacific Research Institute for Public Policy200430000</v>
      </c>
      <c r="C354" s="7" t="s">
        <v>7</v>
      </c>
      <c r="D354" s="7" t="s">
        <v>5</v>
      </c>
      <c r="E354" s="8">
        <v>30000</v>
      </c>
      <c r="F354" s="7">
        <v>2004</v>
      </c>
    </row>
    <row r="355" spans="1:7">
      <c r="A355" s="7" t="s">
        <v>49</v>
      </c>
      <c r="B355" s="7" t="str">
        <f t="shared" si="10"/>
        <v>The Weiler Foundation_Pacific Research Institute for Public Policy200525000</v>
      </c>
      <c r="C355" s="7" t="s">
        <v>7</v>
      </c>
      <c r="D355" s="7" t="s">
        <v>5</v>
      </c>
      <c r="E355" s="8">
        <v>25000</v>
      </c>
      <c r="F355" s="7">
        <v>2005</v>
      </c>
    </row>
    <row r="356" spans="1:7">
      <c r="A356" s="7" t="s">
        <v>49</v>
      </c>
      <c r="B356" s="7" t="str">
        <f t="shared" si="10"/>
        <v>The Weiler Foundation_Pacific Research Institute for Public Policy200625000</v>
      </c>
      <c r="C356" s="7" t="s">
        <v>7</v>
      </c>
      <c r="D356" s="7" t="s">
        <v>5</v>
      </c>
      <c r="E356" s="8">
        <v>25000</v>
      </c>
      <c r="F356" s="7">
        <v>2006</v>
      </c>
    </row>
    <row r="357" spans="1:7">
      <c r="A357" s="7" t="s">
        <v>49</v>
      </c>
      <c r="B357" s="7" t="str">
        <f t="shared" si="10"/>
        <v>The Weiler Foundation_Pacific Research Institute for Public Policy200725000</v>
      </c>
      <c r="C357" s="7" t="s">
        <v>7</v>
      </c>
      <c r="D357" s="7" t="s">
        <v>5</v>
      </c>
      <c r="E357" s="8">
        <v>25000</v>
      </c>
      <c r="F357" s="7">
        <v>2007</v>
      </c>
    </row>
    <row r="358" spans="1:7">
      <c r="A358" s="7" t="s">
        <v>49</v>
      </c>
      <c r="B358" s="7" t="str">
        <f t="shared" si="10"/>
        <v>The Weiler Foundation_Pacific Research Institute for Public Policy200825000</v>
      </c>
      <c r="C358" s="7" t="s">
        <v>7</v>
      </c>
      <c r="D358" s="7" t="s">
        <v>5</v>
      </c>
      <c r="E358" s="8">
        <v>25000</v>
      </c>
      <c r="F358" s="7">
        <v>2008</v>
      </c>
    </row>
    <row r="359" spans="1:7">
      <c r="A359" s="7" t="s">
        <v>49</v>
      </c>
      <c r="B359" s="7" t="str">
        <f t="shared" si="10"/>
        <v>The Weiler Foundation_Pacific Research Institute for Public Policy200920000</v>
      </c>
      <c r="C359" s="7" t="s">
        <v>7</v>
      </c>
      <c r="D359" s="7" t="s">
        <v>5</v>
      </c>
      <c r="E359" s="8">
        <v>20000</v>
      </c>
      <c r="F359" s="7">
        <v>2009</v>
      </c>
    </row>
    <row r="360" spans="1:7">
      <c r="A360" s="7" t="s">
        <v>49</v>
      </c>
      <c r="B360" s="7" t="str">
        <f t="shared" si="10"/>
        <v>The Weiler Foundation_Pacific Research Institute for Public Policy201110000</v>
      </c>
      <c r="C360" s="7" t="s">
        <v>7</v>
      </c>
      <c r="D360" s="7" t="s">
        <v>5</v>
      </c>
      <c r="E360" s="8">
        <v>10000</v>
      </c>
      <c r="F360" s="7">
        <v>2011</v>
      </c>
    </row>
    <row r="361" spans="1:7">
      <c r="A361" s="7" t="s">
        <v>49</v>
      </c>
      <c r="B361" s="7" t="str">
        <f t="shared" si="10"/>
        <v>The Weiler Foundation_Pacific Research Institute for Public Policy201210000</v>
      </c>
      <c r="C361" s="7" t="s">
        <v>7</v>
      </c>
      <c r="D361" s="7" t="s">
        <v>5</v>
      </c>
      <c r="E361" s="8">
        <v>10000</v>
      </c>
      <c r="F361" s="7">
        <v>2012</v>
      </c>
    </row>
    <row r="362" spans="1:7">
      <c r="A362" s="7" t="s">
        <v>49</v>
      </c>
      <c r="B362" s="7" t="str">
        <f t="shared" si="10"/>
        <v>The Weiler Foundation_Pacific Research Institute for Public Policy201315000</v>
      </c>
      <c r="C362" s="7" t="s">
        <v>7</v>
      </c>
      <c r="D362" s="7" t="s">
        <v>5</v>
      </c>
      <c r="E362" s="8">
        <v>15000</v>
      </c>
      <c r="F362" s="7">
        <v>2013</v>
      </c>
    </row>
    <row r="363" spans="1:7">
      <c r="A363">
        <v>990</v>
      </c>
      <c r="B363" s="7" t="str">
        <f t="shared" si="10"/>
        <v>Thomas W Smith Foundation_Pacific Research Institute for Public Policy2016150000</v>
      </c>
      <c r="C363" s="7" t="s">
        <v>90</v>
      </c>
      <c r="D363" s="7" t="s">
        <v>5</v>
      </c>
      <c r="E363" s="9">
        <v>150000</v>
      </c>
      <c r="F363" s="7">
        <v>2016</v>
      </c>
      <c r="G363" t="s">
        <v>81</v>
      </c>
    </row>
    <row r="364" spans="1:7">
      <c r="A364" s="7" t="s">
        <v>49</v>
      </c>
      <c r="B364" s="7" t="str">
        <f t="shared" si="10"/>
        <v>Walton Family Foundation_Pacific Research Institute for Public Policy199845000</v>
      </c>
      <c r="C364" s="7" t="s">
        <v>34</v>
      </c>
      <c r="D364" s="7" t="s">
        <v>5</v>
      </c>
      <c r="E364" s="8">
        <v>45000</v>
      </c>
      <c r="F364" s="7">
        <v>1998</v>
      </c>
    </row>
    <row r="365" spans="1:7">
      <c r="A365" s="7" t="s">
        <v>49</v>
      </c>
      <c r="B365" s="7" t="str">
        <f t="shared" si="10"/>
        <v>Walton Family Foundation_Pacific Research Institute for Public Policy200035000</v>
      </c>
      <c r="C365" s="7" t="s">
        <v>34</v>
      </c>
      <c r="D365" s="7" t="s">
        <v>5</v>
      </c>
      <c r="E365" s="8">
        <v>35000</v>
      </c>
      <c r="F365" s="7">
        <v>2000</v>
      </c>
    </row>
    <row r="366" spans="1:7">
      <c r="A366" s="7" t="s">
        <v>49</v>
      </c>
      <c r="B366" s="7" t="str">
        <f t="shared" si="10"/>
        <v>Walton Family Foundation_Pacific Research Institute for Public Policy200135000</v>
      </c>
      <c r="C366" s="7" t="s">
        <v>34</v>
      </c>
      <c r="D366" s="7" t="s">
        <v>5</v>
      </c>
      <c r="E366" s="8">
        <v>35000</v>
      </c>
      <c r="F366" s="7">
        <v>2001</v>
      </c>
    </row>
    <row r="367" spans="1:7">
      <c r="A367" s="7" t="s">
        <v>49</v>
      </c>
      <c r="B367" s="7" t="str">
        <f t="shared" si="10"/>
        <v>Walton Family Foundation_Pacific Research Institute for Public Policy200235000</v>
      </c>
      <c r="C367" s="7" t="s">
        <v>34</v>
      </c>
      <c r="D367" s="7" t="s">
        <v>5</v>
      </c>
      <c r="E367" s="8">
        <v>35000</v>
      </c>
      <c r="F367" s="7">
        <v>2002</v>
      </c>
    </row>
    <row r="368" spans="1:7">
      <c r="A368" s="7" t="s">
        <v>49</v>
      </c>
      <c r="B368" s="7" t="str">
        <f t="shared" si="10"/>
        <v>Walton Family Foundation_Pacific Research Institute for Public Policy200335000</v>
      </c>
      <c r="C368" s="7" t="s">
        <v>34</v>
      </c>
      <c r="D368" s="7" t="s">
        <v>5</v>
      </c>
      <c r="E368" s="8">
        <v>35000</v>
      </c>
      <c r="F368" s="7">
        <v>2003</v>
      </c>
    </row>
    <row r="369" spans="1:7">
      <c r="A369" s="7" t="s">
        <v>49</v>
      </c>
      <c r="B369" s="7" t="str">
        <f t="shared" si="10"/>
        <v>Walton Family Foundation_Pacific Research Institute for Public Policy200435000</v>
      </c>
      <c r="C369" s="7" t="s">
        <v>34</v>
      </c>
      <c r="D369" s="7" t="s">
        <v>5</v>
      </c>
      <c r="E369" s="8">
        <v>35000</v>
      </c>
      <c r="F369" s="7">
        <v>2004</v>
      </c>
    </row>
    <row r="370" spans="1:7">
      <c r="A370" s="7" t="s">
        <v>49</v>
      </c>
      <c r="B370" s="7" t="str">
        <f t="shared" si="10"/>
        <v>Walton Family Foundation_Pacific Research Institute for Public Policy200535000</v>
      </c>
      <c r="C370" s="7" t="s">
        <v>34</v>
      </c>
      <c r="D370" s="7" t="s">
        <v>5</v>
      </c>
      <c r="E370" s="8">
        <v>35000</v>
      </c>
      <c r="F370" s="7">
        <v>2005</v>
      </c>
    </row>
    <row r="371" spans="1:7">
      <c r="A371" s="7" t="s">
        <v>49</v>
      </c>
      <c r="B371" s="7" t="str">
        <f t="shared" si="10"/>
        <v>Walton Family Foundation_Pacific Research Institute for Public Policy200635000</v>
      </c>
      <c r="C371" s="7" t="s">
        <v>34</v>
      </c>
      <c r="D371" s="7" t="s">
        <v>5</v>
      </c>
      <c r="E371" s="8">
        <v>35000</v>
      </c>
      <c r="F371" s="7">
        <v>2006</v>
      </c>
    </row>
    <row r="372" spans="1:7">
      <c r="A372" s="7" t="s">
        <v>49</v>
      </c>
      <c r="B372" s="7" t="str">
        <f t="shared" si="10"/>
        <v>Walton Family Foundation_Pacific Research Institute for Public Policy200735000</v>
      </c>
      <c r="C372" s="7" t="s">
        <v>34</v>
      </c>
      <c r="D372" s="7" t="s">
        <v>5</v>
      </c>
      <c r="E372" s="8">
        <v>35000</v>
      </c>
      <c r="F372" s="7">
        <v>2007</v>
      </c>
    </row>
    <row r="373" spans="1:7">
      <c r="A373" s="7" t="s">
        <v>49</v>
      </c>
      <c r="B373" s="7" t="str">
        <f t="shared" si="10"/>
        <v>Walton Family Foundation_Pacific Research Institute for Public Policy200855000</v>
      </c>
      <c r="C373" s="7" t="s">
        <v>34</v>
      </c>
      <c r="D373" s="7" t="s">
        <v>5</v>
      </c>
      <c r="E373" s="8">
        <v>55000</v>
      </c>
      <c r="F373" s="7">
        <v>2008</v>
      </c>
    </row>
    <row r="374" spans="1:7">
      <c r="A374" s="7">
        <v>990</v>
      </c>
      <c r="B374" s="7" t="str">
        <f t="shared" si="10"/>
        <v>Walton Family Foundation_Pacific Research Institute for Public Policy2013200000</v>
      </c>
      <c r="C374" s="7" t="s">
        <v>34</v>
      </c>
      <c r="D374" s="7" t="s">
        <v>5</v>
      </c>
      <c r="E374" s="8">
        <v>200000</v>
      </c>
      <c r="F374" s="7">
        <v>2013</v>
      </c>
      <c r="G374" t="s">
        <v>81</v>
      </c>
    </row>
    <row r="375" spans="1:7">
      <c r="A375" s="7" t="s">
        <v>49</v>
      </c>
      <c r="B375" s="7" t="str">
        <f t="shared" si="10"/>
        <v>William E. Simon Foundation_Pacific Research Institute for Public Policy2002100000</v>
      </c>
      <c r="C375" s="7" t="s">
        <v>25</v>
      </c>
      <c r="D375" s="7" t="s">
        <v>5</v>
      </c>
      <c r="E375" s="8">
        <v>100000</v>
      </c>
      <c r="F375" s="7">
        <v>2002</v>
      </c>
    </row>
    <row r="376" spans="1:7">
      <c r="A376" s="7" t="s">
        <v>49</v>
      </c>
      <c r="B376" s="7" t="str">
        <f t="shared" si="10"/>
        <v>William E. Simon Foundation_Pacific Research Institute for Public Policy20034250</v>
      </c>
      <c r="C376" s="7" t="s">
        <v>25</v>
      </c>
      <c r="D376" s="7" t="s">
        <v>5</v>
      </c>
      <c r="E376" s="8">
        <v>4250</v>
      </c>
      <c r="F376" s="7">
        <v>2003</v>
      </c>
    </row>
    <row r="377" spans="1:7">
      <c r="A377" s="7" t="s">
        <v>49</v>
      </c>
      <c r="B377" s="7" t="str">
        <f t="shared" si="10"/>
        <v>William E. Simon Foundation_Pacific Research Institute for Public Policy200350000</v>
      </c>
      <c r="C377" s="7" t="s">
        <v>25</v>
      </c>
      <c r="D377" s="7" t="s">
        <v>5</v>
      </c>
      <c r="E377" s="8">
        <v>50000</v>
      </c>
      <c r="F377" s="7">
        <v>2003</v>
      </c>
    </row>
    <row r="378" spans="1:7">
      <c r="A378" s="7" t="s">
        <v>49</v>
      </c>
      <c r="B378" s="7" t="str">
        <f t="shared" si="10"/>
        <v>William E. Simon Foundation_Pacific Research Institute for Public Policy200450000</v>
      </c>
      <c r="C378" s="7" t="s">
        <v>25</v>
      </c>
      <c r="D378" s="7" t="s">
        <v>5</v>
      </c>
      <c r="E378" s="8">
        <v>50000</v>
      </c>
      <c r="F378" s="7">
        <v>2004</v>
      </c>
    </row>
    <row r="379" spans="1:7">
      <c r="A379" s="7" t="s">
        <v>49</v>
      </c>
      <c r="B379" s="7" t="str">
        <f t="shared" si="10"/>
        <v>William E. Simon Foundation_Pacific Research Institute for Public Policy20055000</v>
      </c>
      <c r="C379" s="7" t="s">
        <v>25</v>
      </c>
      <c r="D379" s="7" t="s">
        <v>5</v>
      </c>
      <c r="E379" s="8">
        <v>5000</v>
      </c>
      <c r="F379" s="7">
        <v>2005</v>
      </c>
    </row>
    <row r="380" spans="1:7">
      <c r="A380" s="7" t="s">
        <v>49</v>
      </c>
      <c r="B380" s="7" t="str">
        <f t="shared" si="10"/>
        <v>William E. Simon Foundation_Pacific Research Institute for Public Policy200575000</v>
      </c>
      <c r="C380" s="7" t="s">
        <v>25</v>
      </c>
      <c r="D380" s="7" t="s">
        <v>5</v>
      </c>
      <c r="E380" s="8">
        <v>75000</v>
      </c>
      <c r="F380" s="7">
        <v>2005</v>
      </c>
    </row>
    <row r="381" spans="1:7">
      <c r="A381" s="7" t="s">
        <v>49</v>
      </c>
      <c r="B381" s="7" t="str">
        <f t="shared" si="10"/>
        <v>William E. Simon Foundation_Pacific Research Institute for Public Policy20065000</v>
      </c>
      <c r="C381" s="7" t="s">
        <v>25</v>
      </c>
      <c r="D381" s="7" t="s">
        <v>5</v>
      </c>
      <c r="E381" s="8">
        <v>5000</v>
      </c>
      <c r="F381" s="7">
        <v>2006</v>
      </c>
    </row>
    <row r="382" spans="1:7">
      <c r="A382" s="7" t="s">
        <v>49</v>
      </c>
      <c r="B382" s="7" t="str">
        <f t="shared" si="10"/>
        <v>William E. Simon Foundation_Pacific Research Institute for Public Policy200675000</v>
      </c>
      <c r="C382" s="7" t="s">
        <v>25</v>
      </c>
      <c r="D382" s="7" t="s">
        <v>5</v>
      </c>
      <c r="E382" s="8">
        <v>75000</v>
      </c>
      <c r="F382" s="7">
        <v>2006</v>
      </c>
    </row>
    <row r="383" spans="1:7">
      <c r="A383" s="7" t="s">
        <v>49</v>
      </c>
      <c r="B383" s="7" t="str">
        <f t="shared" si="10"/>
        <v>William E. Simon Foundation_Pacific Research Institute for Public Policy20075000</v>
      </c>
      <c r="C383" s="7" t="s">
        <v>25</v>
      </c>
      <c r="D383" s="7" t="s">
        <v>5</v>
      </c>
      <c r="E383" s="8">
        <v>5000</v>
      </c>
      <c r="F383" s="7">
        <v>2007</v>
      </c>
    </row>
    <row r="384" spans="1:7">
      <c r="A384" s="7" t="s">
        <v>49</v>
      </c>
      <c r="B384" s="7" t="str">
        <f t="shared" si="10"/>
        <v>William E. Simon Foundation_Pacific Research Institute for Public Policy200775000</v>
      </c>
      <c r="C384" s="7" t="s">
        <v>25</v>
      </c>
      <c r="D384" s="7" t="s">
        <v>5</v>
      </c>
      <c r="E384" s="8">
        <v>75000</v>
      </c>
      <c r="F384" s="7">
        <v>2007</v>
      </c>
    </row>
    <row r="385" spans="1:8">
      <c r="A385" s="7" t="s">
        <v>49</v>
      </c>
      <c r="B385" s="7" t="str">
        <f t="shared" si="10"/>
        <v>William E. Simon Foundation_Pacific Research Institute for Public Policy200880000</v>
      </c>
      <c r="C385" s="7" t="s">
        <v>25</v>
      </c>
      <c r="D385" s="7" t="s">
        <v>5</v>
      </c>
      <c r="E385" s="8">
        <v>80000</v>
      </c>
      <c r="F385" s="7">
        <v>2008</v>
      </c>
    </row>
    <row r="386" spans="1:8">
      <c r="A386" s="7" t="s">
        <v>49</v>
      </c>
      <c r="B386" s="7" t="str">
        <f t="shared" ref="B386:B417" si="11">C386&amp;"_"&amp;D386&amp;F386&amp;E386</f>
        <v>William E. Simon Foundation_Pacific Research Institute for Public Policy20095000</v>
      </c>
      <c r="C386" s="7" t="s">
        <v>25</v>
      </c>
      <c r="D386" s="7" t="s">
        <v>5</v>
      </c>
      <c r="E386" s="8">
        <v>5000</v>
      </c>
      <c r="F386" s="7">
        <v>2009</v>
      </c>
    </row>
    <row r="387" spans="1:8">
      <c r="A387" s="7" t="s">
        <v>49</v>
      </c>
      <c r="B387" s="7" t="str">
        <f t="shared" si="11"/>
        <v>William E. Simon Foundation_Pacific Research Institute for Public Policy200975000</v>
      </c>
      <c r="C387" s="7" t="s">
        <v>25</v>
      </c>
      <c r="D387" s="7" t="s">
        <v>5</v>
      </c>
      <c r="E387" s="8">
        <v>75000</v>
      </c>
      <c r="F387" s="7">
        <v>2009</v>
      </c>
    </row>
    <row r="388" spans="1:8">
      <c r="A388" s="7" t="s">
        <v>49</v>
      </c>
      <c r="B388" s="7" t="str">
        <f t="shared" si="11"/>
        <v>William E. Simon Foundation_Pacific Research Institute for Public Policy20105000</v>
      </c>
      <c r="C388" s="7" t="s">
        <v>25</v>
      </c>
      <c r="D388" s="7" t="s">
        <v>5</v>
      </c>
      <c r="E388" s="8">
        <v>5000</v>
      </c>
      <c r="F388" s="7">
        <v>2010</v>
      </c>
    </row>
    <row r="389" spans="1:8">
      <c r="A389" s="7" t="s">
        <v>49</v>
      </c>
      <c r="B389" s="7" t="str">
        <f t="shared" si="11"/>
        <v>William E. Simon Foundation_Pacific Research Institute for Public Policy201075000</v>
      </c>
      <c r="C389" s="7" t="s">
        <v>25</v>
      </c>
      <c r="D389" s="7" t="s">
        <v>5</v>
      </c>
      <c r="E389" s="8">
        <v>75000</v>
      </c>
      <c r="F389" s="7">
        <v>2010</v>
      </c>
    </row>
    <row r="390" spans="1:8">
      <c r="A390" s="7" t="s">
        <v>49</v>
      </c>
      <c r="B390" s="7" t="str">
        <f t="shared" si="11"/>
        <v>William E. Simon Foundation_Pacific Research Institute for Public Policy201275000</v>
      </c>
      <c r="C390" s="7" t="s">
        <v>25</v>
      </c>
      <c r="D390" s="7" t="s">
        <v>5</v>
      </c>
      <c r="E390" s="8">
        <v>75000</v>
      </c>
      <c r="F390" s="7">
        <v>2012</v>
      </c>
    </row>
    <row r="391" spans="1:8">
      <c r="A391" s="7">
        <v>990</v>
      </c>
      <c r="B391" s="7" t="str">
        <f t="shared" si="11"/>
        <v>William E. Simon Foundation_Pacific Research Institute for Public Policy201375000</v>
      </c>
      <c r="C391" s="7" t="s">
        <v>25</v>
      </c>
      <c r="D391" s="7" t="s">
        <v>5</v>
      </c>
      <c r="E391" s="8">
        <v>75000</v>
      </c>
      <c r="F391" s="7">
        <v>2013</v>
      </c>
      <c r="G391" t="s">
        <v>81</v>
      </c>
      <c r="H391" s="7" t="s">
        <v>97</v>
      </c>
    </row>
    <row r="392" spans="1:8">
      <c r="A392" s="7">
        <v>990</v>
      </c>
      <c r="B392" s="7" t="str">
        <f t="shared" si="11"/>
        <v>William E. Simon Foundation_Pacific Research Institute for Public Policy201475000</v>
      </c>
      <c r="C392" s="7" t="s">
        <v>25</v>
      </c>
      <c r="D392" s="7" t="s">
        <v>5</v>
      </c>
      <c r="E392" s="8">
        <v>75000</v>
      </c>
      <c r="F392" s="7">
        <v>2014</v>
      </c>
      <c r="G392" t="s">
        <v>81</v>
      </c>
    </row>
    <row r="393" spans="1:8">
      <c r="A393" s="7">
        <v>990</v>
      </c>
      <c r="B393" s="7" t="str">
        <f t="shared" si="11"/>
        <v>William E. Simon Foundation_Pacific Research Institute for Public Policy201450000</v>
      </c>
      <c r="C393" s="7" t="s">
        <v>25</v>
      </c>
      <c r="D393" s="7" t="s">
        <v>5</v>
      </c>
      <c r="E393" s="8">
        <v>50000</v>
      </c>
      <c r="F393" s="7">
        <v>2014</v>
      </c>
      <c r="G393" t="s">
        <v>81</v>
      </c>
    </row>
    <row r="394" spans="1:8">
      <c r="A394" s="7">
        <v>990</v>
      </c>
      <c r="B394" s="7" t="str">
        <f t="shared" si="11"/>
        <v>William E. Simon Foundation_Pacific Research Institute for Public Policy201575000</v>
      </c>
      <c r="C394" s="7" t="s">
        <v>25</v>
      </c>
      <c r="D394" s="7" t="s">
        <v>5</v>
      </c>
      <c r="E394" s="8">
        <v>75000</v>
      </c>
      <c r="F394" s="7">
        <v>2015</v>
      </c>
      <c r="G394" t="s">
        <v>81</v>
      </c>
    </row>
    <row r="395" spans="1:8">
      <c r="A395" s="7">
        <v>990</v>
      </c>
      <c r="B395" s="7" t="str">
        <f t="shared" si="11"/>
        <v>William E. Simon Foundation_Pacific Research Institute for Public Policy201675000</v>
      </c>
      <c r="C395" s="7" t="s">
        <v>25</v>
      </c>
      <c r="D395" s="7" t="s">
        <v>5</v>
      </c>
      <c r="E395" s="8">
        <v>75000</v>
      </c>
      <c r="F395" s="7">
        <v>2016</v>
      </c>
      <c r="G395" t="s">
        <v>81</v>
      </c>
    </row>
    <row r="396" spans="1:8">
      <c r="A396" s="7" t="s">
        <v>49</v>
      </c>
      <c r="B396" s="7" t="str">
        <f t="shared" si="11"/>
        <v>William H. Donner Foundation_Pacific Research Institute for Public Policy199837500</v>
      </c>
      <c r="C396" s="7" t="s">
        <v>16</v>
      </c>
      <c r="D396" s="7" t="s">
        <v>5</v>
      </c>
      <c r="E396" s="8">
        <v>37500</v>
      </c>
      <c r="F396" s="7">
        <v>1998</v>
      </c>
    </row>
    <row r="397" spans="1:8">
      <c r="A397" s="7" t="s">
        <v>49</v>
      </c>
      <c r="B397" s="7" t="str">
        <f t="shared" si="11"/>
        <v>William H. Donner Foundation_Pacific Research Institute for Public Policy199975000</v>
      </c>
      <c r="C397" s="7" t="s">
        <v>16</v>
      </c>
      <c r="D397" s="7" t="s">
        <v>5</v>
      </c>
      <c r="E397" s="8">
        <v>75000</v>
      </c>
      <c r="F397" s="7">
        <v>1999</v>
      </c>
    </row>
    <row r="398" spans="1:8">
      <c r="A398" s="7" t="s">
        <v>49</v>
      </c>
      <c r="B398" s="7" t="str">
        <f t="shared" si="11"/>
        <v>William H. Donner Foundation_Pacific Research Institute for Public Policy199975500</v>
      </c>
      <c r="C398" s="7" t="s">
        <v>16</v>
      </c>
      <c r="D398" s="7" t="s">
        <v>5</v>
      </c>
      <c r="E398" s="8">
        <v>75500</v>
      </c>
      <c r="F398" s="7">
        <v>1999</v>
      </c>
    </row>
    <row r="399" spans="1:8">
      <c r="A399" s="7" t="s">
        <v>49</v>
      </c>
      <c r="B399" s="7" t="str">
        <f t="shared" si="11"/>
        <v>William H. Donner Foundation_Pacific Research Institute for Public Policy200067500</v>
      </c>
      <c r="C399" s="7" t="s">
        <v>16</v>
      </c>
      <c r="D399" s="7" t="s">
        <v>5</v>
      </c>
      <c r="E399" s="8">
        <v>67500</v>
      </c>
      <c r="F399" s="7">
        <v>2000</v>
      </c>
    </row>
    <row r="400" spans="1:8">
      <c r="A400" s="7" t="s">
        <v>49</v>
      </c>
      <c r="B400" s="7" t="str">
        <f t="shared" si="11"/>
        <v>William H. Donner Foundation_Pacific Research Institute for Public Policy200115000</v>
      </c>
      <c r="C400" s="7" t="s">
        <v>16</v>
      </c>
      <c r="D400" s="7" t="s">
        <v>5</v>
      </c>
      <c r="E400" s="8">
        <v>15000</v>
      </c>
      <c r="F400" s="7">
        <v>2001</v>
      </c>
    </row>
    <row r="401" spans="1:6">
      <c r="A401" s="7" t="s">
        <v>49</v>
      </c>
      <c r="B401" s="7" t="str">
        <f t="shared" si="11"/>
        <v>William H. Donner Foundation_Pacific Research Institute for Public Policy200120000</v>
      </c>
      <c r="C401" s="7" t="s">
        <v>16</v>
      </c>
      <c r="D401" s="7" t="s">
        <v>5</v>
      </c>
      <c r="E401" s="8">
        <v>20000</v>
      </c>
      <c r="F401" s="7">
        <v>2001</v>
      </c>
    </row>
    <row r="402" spans="1:6">
      <c r="A402" s="7" t="s">
        <v>49</v>
      </c>
      <c r="B402" s="7" t="str">
        <f t="shared" si="11"/>
        <v>William H. Donner Foundation_Pacific Research Institute for Public Policy200122500</v>
      </c>
      <c r="C402" s="7" t="s">
        <v>16</v>
      </c>
      <c r="D402" s="7" t="s">
        <v>5</v>
      </c>
      <c r="E402" s="8">
        <v>22500</v>
      </c>
      <c r="F402" s="7">
        <v>2001</v>
      </c>
    </row>
    <row r="403" spans="1:6">
      <c r="A403" s="7" t="s">
        <v>49</v>
      </c>
      <c r="B403" s="7" t="str">
        <f t="shared" si="11"/>
        <v>William H. Donner Foundation_Pacific Research Institute for Public Policy200150000</v>
      </c>
      <c r="C403" s="7" t="s">
        <v>16</v>
      </c>
      <c r="D403" s="7" t="s">
        <v>5</v>
      </c>
      <c r="E403" s="8">
        <v>50000</v>
      </c>
      <c r="F403" s="7">
        <v>2001</v>
      </c>
    </row>
    <row r="404" spans="1:6">
      <c r="A404" s="7" t="s">
        <v>49</v>
      </c>
      <c r="B404" s="7" t="str">
        <f t="shared" si="11"/>
        <v>William H. Donner Foundation_Pacific Research Institute for Public Policy2002150000</v>
      </c>
      <c r="C404" s="7" t="s">
        <v>16</v>
      </c>
      <c r="D404" s="7" t="s">
        <v>5</v>
      </c>
      <c r="E404" s="8">
        <v>150000</v>
      </c>
      <c r="F404" s="7">
        <v>2002</v>
      </c>
    </row>
    <row r="405" spans="1:6">
      <c r="A405" s="7" t="s">
        <v>49</v>
      </c>
      <c r="B405" s="7" t="str">
        <f t="shared" si="11"/>
        <v>William H. Donner Foundation_Pacific Research Institute for Public Policy200265000</v>
      </c>
      <c r="C405" s="7" t="s">
        <v>16</v>
      </c>
      <c r="D405" s="7" t="s">
        <v>5</v>
      </c>
      <c r="E405" s="8">
        <v>65000</v>
      </c>
      <c r="F405" s="7">
        <v>2002</v>
      </c>
    </row>
    <row r="406" spans="1:6">
      <c r="A406" s="7" t="s">
        <v>49</v>
      </c>
      <c r="B406" s="7" t="str">
        <f t="shared" si="11"/>
        <v>William H. Donner Foundation_Pacific Research Institute for Public Policy2003107000</v>
      </c>
      <c r="C406" s="7" t="s">
        <v>16</v>
      </c>
      <c r="D406" s="7" t="s">
        <v>5</v>
      </c>
      <c r="E406" s="8">
        <v>107000</v>
      </c>
      <c r="F406" s="7">
        <v>2003</v>
      </c>
    </row>
    <row r="407" spans="1:6">
      <c r="A407" s="7" t="s">
        <v>49</v>
      </c>
      <c r="B407" s="7" t="str">
        <f t="shared" si="11"/>
        <v>William H. Donner Foundation_Pacific Research Institute for Public Policy200410000</v>
      </c>
      <c r="C407" s="7" t="s">
        <v>16</v>
      </c>
      <c r="D407" s="7" t="s">
        <v>5</v>
      </c>
      <c r="E407" s="8">
        <v>10000</v>
      </c>
      <c r="F407" s="7">
        <v>2004</v>
      </c>
    </row>
    <row r="408" spans="1:6">
      <c r="A408" s="7" t="s">
        <v>49</v>
      </c>
      <c r="B408" s="7" t="str">
        <f t="shared" si="11"/>
        <v>William H. Donner Foundation_Pacific Research Institute for Public Policy200420000</v>
      </c>
      <c r="C408" s="7" t="s">
        <v>16</v>
      </c>
      <c r="D408" s="7" t="s">
        <v>5</v>
      </c>
      <c r="E408" s="8">
        <v>20000</v>
      </c>
      <c r="F408" s="7">
        <v>2004</v>
      </c>
    </row>
    <row r="409" spans="1:6">
      <c r="A409" s="7" t="s">
        <v>49</v>
      </c>
      <c r="B409" s="7" t="str">
        <f t="shared" si="11"/>
        <v>William H. Donner Foundation_Pacific Research Institute for Public Policy200450000</v>
      </c>
      <c r="C409" s="7" t="s">
        <v>16</v>
      </c>
      <c r="D409" s="7" t="s">
        <v>5</v>
      </c>
      <c r="E409" s="8">
        <v>50000</v>
      </c>
      <c r="F409" s="7">
        <v>2004</v>
      </c>
    </row>
    <row r="410" spans="1:6">
      <c r="A410" s="7" t="s">
        <v>49</v>
      </c>
      <c r="B410" s="7" t="str">
        <f t="shared" si="11"/>
        <v>William H. Donner Foundation_Pacific Research Institute for Public Policy200520000</v>
      </c>
      <c r="C410" s="7" t="s">
        <v>16</v>
      </c>
      <c r="D410" s="7" t="s">
        <v>5</v>
      </c>
      <c r="E410" s="8">
        <v>20000</v>
      </c>
      <c r="F410" s="7">
        <v>2005</v>
      </c>
    </row>
    <row r="411" spans="1:6">
      <c r="A411" s="7" t="s">
        <v>49</v>
      </c>
      <c r="B411" s="7" t="str">
        <f t="shared" si="11"/>
        <v>William H. Donner Foundation_Pacific Research Institute for Public Policy200620000</v>
      </c>
      <c r="C411" s="7" t="s">
        <v>16</v>
      </c>
      <c r="D411" s="7" t="s">
        <v>5</v>
      </c>
      <c r="E411" s="8">
        <v>20000</v>
      </c>
      <c r="F411" s="7">
        <v>2006</v>
      </c>
    </row>
    <row r="412" spans="1:6">
      <c r="A412" s="7" t="s">
        <v>49</v>
      </c>
      <c r="B412" s="7" t="str">
        <f t="shared" si="11"/>
        <v>William H. Donner Foundation_Pacific Research Institute for Public Policy200720000</v>
      </c>
      <c r="C412" s="7" t="s">
        <v>16</v>
      </c>
      <c r="D412" s="7" t="s">
        <v>5</v>
      </c>
      <c r="E412" s="8">
        <v>20000</v>
      </c>
      <c r="F412" s="7">
        <v>2007</v>
      </c>
    </row>
    <row r="413" spans="1:6">
      <c r="A413" s="7" t="s">
        <v>49</v>
      </c>
      <c r="B413" s="7" t="str">
        <f t="shared" si="11"/>
        <v>William H. Donner Foundation_Pacific Research Institute for Public Policy200720000</v>
      </c>
      <c r="C413" s="7" t="s">
        <v>16</v>
      </c>
      <c r="D413" s="7" t="s">
        <v>5</v>
      </c>
      <c r="E413" s="8">
        <v>20000</v>
      </c>
      <c r="F413" s="7">
        <v>2007</v>
      </c>
    </row>
    <row r="414" spans="1:6">
      <c r="A414" s="7" t="s">
        <v>49</v>
      </c>
      <c r="B414" s="7" t="str">
        <f t="shared" si="11"/>
        <v>William H. Donner Foundation_Pacific Research Institute for Public Policy200825000</v>
      </c>
      <c r="C414" s="7" t="s">
        <v>16</v>
      </c>
      <c r="D414" s="7" t="s">
        <v>5</v>
      </c>
      <c r="E414" s="8">
        <v>25000</v>
      </c>
      <c r="F414" s="7">
        <v>2008</v>
      </c>
    </row>
    <row r="415" spans="1:6">
      <c r="A415" s="7" t="s">
        <v>49</v>
      </c>
      <c r="B415" s="7" t="str">
        <f t="shared" si="11"/>
        <v>William H. Donner Foundation_Pacific Research Institute for Public Policy200920000</v>
      </c>
      <c r="C415" s="7" t="s">
        <v>16</v>
      </c>
      <c r="D415" s="7" t="s">
        <v>5</v>
      </c>
      <c r="E415" s="8">
        <v>20000</v>
      </c>
      <c r="F415" s="7">
        <v>2009</v>
      </c>
    </row>
    <row r="416" spans="1:6">
      <c r="A416" s="7" t="s">
        <v>49</v>
      </c>
      <c r="B416" s="7" t="str">
        <f t="shared" si="11"/>
        <v>William H. Donner Foundation_Pacific Research Institute for Public Policy201020000</v>
      </c>
      <c r="C416" s="7" t="s">
        <v>16</v>
      </c>
      <c r="D416" s="7" t="s">
        <v>5</v>
      </c>
      <c r="E416" s="8">
        <v>20000</v>
      </c>
      <c r="F416" s="7">
        <v>2010</v>
      </c>
    </row>
    <row r="417" spans="1:7">
      <c r="A417" s="7" t="s">
        <v>49</v>
      </c>
      <c r="B417" s="7" t="str">
        <f t="shared" si="11"/>
        <v>William H. Donner Foundation_Pacific Research Institute for Public Policy201120000</v>
      </c>
      <c r="C417" s="7" t="s">
        <v>16</v>
      </c>
      <c r="D417" s="7" t="s">
        <v>5</v>
      </c>
      <c r="E417" s="8">
        <v>20000</v>
      </c>
      <c r="F417" s="7">
        <v>2011</v>
      </c>
    </row>
    <row r="418" spans="1:7">
      <c r="A418" s="7" t="s">
        <v>49</v>
      </c>
      <c r="B418" s="7" t="str">
        <f t="shared" ref="B418:B422" si="12">C418&amp;"_"&amp;D418&amp;F418&amp;E418</f>
        <v>William H. Donner Foundation_Pacific Research Institute for Public Policy201220000</v>
      </c>
      <c r="C418" s="7" t="s">
        <v>16</v>
      </c>
      <c r="D418" s="7" t="s">
        <v>5</v>
      </c>
      <c r="E418" s="8">
        <v>20000</v>
      </c>
      <c r="F418" s="7">
        <v>2012</v>
      </c>
    </row>
    <row r="419" spans="1:7">
      <c r="A419" s="7" t="s">
        <v>49</v>
      </c>
      <c r="B419" s="7" t="str">
        <f t="shared" si="12"/>
        <v>William H. Donner Foundation_Pacific Research Institute for Public Policy20125000</v>
      </c>
      <c r="C419" s="7" t="s">
        <v>16</v>
      </c>
      <c r="D419" s="7" t="s">
        <v>5</v>
      </c>
      <c r="E419" s="8">
        <v>5000</v>
      </c>
      <c r="F419" s="7">
        <v>2012</v>
      </c>
    </row>
    <row r="420" spans="1:7">
      <c r="A420">
        <v>990</v>
      </c>
      <c r="B420" s="7" t="str">
        <f t="shared" si="12"/>
        <v>William H. Donner Foundation_Pacific Research Institute for Public Policy201420000</v>
      </c>
      <c r="C420" s="7" t="s">
        <v>16</v>
      </c>
      <c r="D420" s="7" t="s">
        <v>5</v>
      </c>
      <c r="E420" s="9">
        <v>20000</v>
      </c>
      <c r="F420" s="7">
        <v>2014</v>
      </c>
      <c r="G420" t="s">
        <v>81</v>
      </c>
    </row>
    <row r="421" spans="1:7">
      <c r="A421">
        <v>990</v>
      </c>
      <c r="B421" s="7" t="str">
        <f t="shared" si="12"/>
        <v>William H. Donner Foundation_Pacific Research Institute for Public Policy201520000</v>
      </c>
      <c r="C421" s="7" t="s">
        <v>16</v>
      </c>
      <c r="D421" s="7" t="s">
        <v>5</v>
      </c>
      <c r="E421" s="8">
        <v>20000</v>
      </c>
      <c r="F421" s="7">
        <v>2015</v>
      </c>
      <c r="G421" t="s">
        <v>81</v>
      </c>
    </row>
    <row r="422" spans="1:7">
      <c r="A422">
        <v>990</v>
      </c>
      <c r="B422" s="7" t="str">
        <f t="shared" si="12"/>
        <v>William H. Donner Foundation_Pacific Research Institute for Public Policy201630000</v>
      </c>
      <c r="C422" s="7" t="s">
        <v>16</v>
      </c>
      <c r="D422" s="7" t="s">
        <v>5</v>
      </c>
      <c r="E422" s="8">
        <v>30000</v>
      </c>
      <c r="F422" s="7">
        <v>2016</v>
      </c>
      <c r="G422" t="s">
        <v>81</v>
      </c>
    </row>
    <row r="426" spans="1:7">
      <c r="A426" s="17" t="s">
        <v>102</v>
      </c>
      <c r="B426" t="str">
        <f>C426&amp;"_"&amp;D426&amp;F426&amp;E426</f>
        <v>Charles G. Koch Charitable Foundation_Pacific Research Institute for Public Policy198610000</v>
      </c>
      <c r="C426" s="17" t="s">
        <v>9</v>
      </c>
      <c r="D426" s="17" t="s">
        <v>5</v>
      </c>
      <c r="E426" s="18">
        <v>10000</v>
      </c>
      <c r="F426" s="17">
        <v>1986</v>
      </c>
      <c r="G426" s="17" t="s">
        <v>103</v>
      </c>
    </row>
    <row r="427" spans="1:7">
      <c r="A427" s="17" t="s">
        <v>102</v>
      </c>
      <c r="B427" t="str">
        <f t="shared" ref="B427:B463" si="13">C427&amp;"_"&amp;D427&amp;F427&amp;E427</f>
        <v>Charles G. Koch Charitable Foundation_Pacific Research Institute for Public Policy19875000</v>
      </c>
      <c r="C427" s="17" t="s">
        <v>9</v>
      </c>
      <c r="D427" s="17" t="s">
        <v>5</v>
      </c>
      <c r="E427" s="18">
        <v>5000</v>
      </c>
      <c r="F427" s="17">
        <v>1987</v>
      </c>
      <c r="G427" s="17" t="s">
        <v>103</v>
      </c>
    </row>
    <row r="428" spans="1:7">
      <c r="A428" s="17" t="s">
        <v>102</v>
      </c>
      <c r="B428" t="str">
        <f t="shared" si="13"/>
        <v>Charles G. Koch Charitable Foundation_Pacific Research Institute for Public Policy19875000</v>
      </c>
      <c r="C428" s="17" t="s">
        <v>9</v>
      </c>
      <c r="D428" s="17" t="s">
        <v>5</v>
      </c>
      <c r="E428" s="18">
        <v>5000</v>
      </c>
      <c r="F428" s="17">
        <v>1987</v>
      </c>
      <c r="G428" s="17" t="s">
        <v>103</v>
      </c>
    </row>
    <row r="429" spans="1:7">
      <c r="A429" s="17" t="s">
        <v>102</v>
      </c>
      <c r="B429" t="str">
        <f t="shared" si="13"/>
        <v>Charles G. Koch Charitable Foundation_Pacific Research Institute for Public Policy198810000</v>
      </c>
      <c r="C429" s="17" t="s">
        <v>9</v>
      </c>
      <c r="D429" s="17" t="s">
        <v>5</v>
      </c>
      <c r="E429" s="18">
        <v>10000</v>
      </c>
      <c r="F429" s="17">
        <v>1988</v>
      </c>
      <c r="G429" s="17" t="s">
        <v>103</v>
      </c>
    </row>
    <row r="430" spans="1:7">
      <c r="A430" s="17" t="s">
        <v>102</v>
      </c>
      <c r="B430" t="str">
        <f t="shared" si="13"/>
        <v>Charles G. Koch Charitable Foundation_Pacific Research Institute for Public Policy199125000</v>
      </c>
      <c r="C430" s="17" t="s">
        <v>9</v>
      </c>
      <c r="D430" s="17" t="s">
        <v>5</v>
      </c>
      <c r="E430" s="18">
        <v>25000</v>
      </c>
      <c r="F430" s="17">
        <v>1991</v>
      </c>
      <c r="G430" s="17" t="s">
        <v>103</v>
      </c>
    </row>
    <row r="431" spans="1:7">
      <c r="A431" s="17" t="s">
        <v>102</v>
      </c>
      <c r="B431" t="str">
        <f t="shared" si="13"/>
        <v>Charles G. Koch Charitable Foundation_Pacific Research Institute for Public Policy199550000</v>
      </c>
      <c r="C431" s="17" t="s">
        <v>9</v>
      </c>
      <c r="D431" s="17" t="s">
        <v>5</v>
      </c>
      <c r="E431" s="18">
        <v>50000</v>
      </c>
      <c r="F431" s="17">
        <v>1995</v>
      </c>
      <c r="G431" s="17" t="s">
        <v>103</v>
      </c>
    </row>
    <row r="432" spans="1:7">
      <c r="A432" s="17">
        <v>990</v>
      </c>
      <c r="B432" t="str">
        <f t="shared" si="13"/>
        <v>Charles G. Koch Charitable Foundation_Pacific Research Institute for Public Policy200390000</v>
      </c>
      <c r="C432" s="17" t="s">
        <v>9</v>
      </c>
      <c r="D432" s="17" t="s">
        <v>5</v>
      </c>
      <c r="E432" s="18">
        <v>90000</v>
      </c>
      <c r="F432" s="17">
        <v>2003</v>
      </c>
      <c r="G432" s="17" t="s">
        <v>81</v>
      </c>
    </row>
    <row r="433" spans="1:7">
      <c r="A433" s="17">
        <v>990</v>
      </c>
      <c r="B433" t="str">
        <f t="shared" si="13"/>
        <v>Charles G. Koch Charitable Foundation_Pacific Research Institute for Public Policy200490000</v>
      </c>
      <c r="C433" s="17" t="s">
        <v>9</v>
      </c>
      <c r="D433" s="17" t="s">
        <v>5</v>
      </c>
      <c r="E433" s="18">
        <v>90000</v>
      </c>
      <c r="F433" s="17">
        <v>2004</v>
      </c>
      <c r="G433" s="17" t="s">
        <v>81</v>
      </c>
    </row>
    <row r="434" spans="1:7">
      <c r="A434" s="17">
        <v>990</v>
      </c>
      <c r="B434" t="str">
        <f t="shared" si="13"/>
        <v>Charles G. Koch Charitable Foundation_Pacific Research Institute for Public Policy200590000</v>
      </c>
      <c r="C434" s="17" t="s">
        <v>9</v>
      </c>
      <c r="D434" s="17" t="s">
        <v>5</v>
      </c>
      <c r="E434" s="18">
        <v>90000</v>
      </c>
      <c r="F434" s="17">
        <v>2005</v>
      </c>
      <c r="G434" s="17" t="s">
        <v>81</v>
      </c>
    </row>
    <row r="435" spans="1:7">
      <c r="A435" s="17">
        <v>990</v>
      </c>
      <c r="B435" t="str">
        <f t="shared" si="13"/>
        <v>Charles G. Koch Charitable Foundation_Pacific Research Institute for Public Policy20112000</v>
      </c>
      <c r="C435" s="17" t="s">
        <v>9</v>
      </c>
      <c r="D435" s="17" t="s">
        <v>5</v>
      </c>
      <c r="E435" s="18">
        <v>2000</v>
      </c>
      <c r="F435" s="17">
        <v>2011</v>
      </c>
      <c r="G435" s="17" t="s">
        <v>81</v>
      </c>
    </row>
    <row r="436" spans="1:7">
      <c r="A436" s="17">
        <v>990</v>
      </c>
      <c r="B436" t="str">
        <f t="shared" si="13"/>
        <v>Charles G. Koch Charitable Foundation_Pacific Research Institute for Public Policy201350000</v>
      </c>
      <c r="C436" s="17" t="s">
        <v>9</v>
      </c>
      <c r="D436" s="17" t="s">
        <v>5</v>
      </c>
      <c r="E436" s="18">
        <v>50000</v>
      </c>
      <c r="F436" s="17">
        <v>2013</v>
      </c>
      <c r="G436" s="17" t="s">
        <v>81</v>
      </c>
    </row>
    <row r="437" spans="1:7">
      <c r="A437" s="17">
        <v>990</v>
      </c>
      <c r="B437" t="str">
        <f t="shared" si="13"/>
        <v>Charles G. Koch Charitable Foundation_Pacific Research Institute for Public Policy201550000</v>
      </c>
      <c r="C437" s="17" t="s">
        <v>9</v>
      </c>
      <c r="D437" s="17" t="s">
        <v>5</v>
      </c>
      <c r="E437" s="18">
        <v>50000</v>
      </c>
      <c r="F437" s="17">
        <v>2015</v>
      </c>
      <c r="G437" s="17" t="s">
        <v>81</v>
      </c>
    </row>
    <row r="438" spans="1:7">
      <c r="A438" s="17">
        <v>990</v>
      </c>
      <c r="B438" t="str">
        <f t="shared" si="13"/>
        <v>Charles G. Koch Charitable Foundation_Pacific Research Institute for Public Policy201650000</v>
      </c>
      <c r="C438" s="17" t="s">
        <v>9</v>
      </c>
      <c r="D438" s="17" t="s">
        <v>5</v>
      </c>
      <c r="E438" s="18">
        <v>50000</v>
      </c>
      <c r="F438" s="17">
        <v>2016</v>
      </c>
      <c r="G438" s="17" t="s">
        <v>81</v>
      </c>
    </row>
    <row r="439" spans="1:7">
      <c r="A439" s="17">
        <v>990</v>
      </c>
      <c r="B439" t="str">
        <f t="shared" si="13"/>
        <v>Charles G. Koch Charitable Foundation_Pacific Research Institute for Public Policy2018100000</v>
      </c>
      <c r="C439" s="17" t="s">
        <v>9</v>
      </c>
      <c r="D439" s="17" t="s">
        <v>5</v>
      </c>
      <c r="E439" s="18">
        <v>100000</v>
      </c>
      <c r="F439" s="17">
        <v>2018</v>
      </c>
      <c r="G439" s="17" t="s">
        <v>81</v>
      </c>
    </row>
    <row r="440" spans="1:7">
      <c r="A440" s="17" t="s">
        <v>102</v>
      </c>
      <c r="B440" t="str">
        <f t="shared" si="13"/>
        <v>Claude R. Lambe Charitable Foundation_Pacific Research Institute for Public Policy199225000</v>
      </c>
      <c r="C440" s="17" t="s">
        <v>20</v>
      </c>
      <c r="D440" s="17" t="s">
        <v>5</v>
      </c>
      <c r="E440" s="18">
        <v>25000</v>
      </c>
      <c r="F440" s="17">
        <v>1992</v>
      </c>
    </row>
    <row r="441" spans="1:7">
      <c r="A441" s="17" t="s">
        <v>102</v>
      </c>
      <c r="B441" t="str">
        <f t="shared" si="13"/>
        <v>Claude R. Lambe Charitable Foundation_Pacific Research Institute for Public Policy199725000</v>
      </c>
      <c r="C441" s="17" t="s">
        <v>20</v>
      </c>
      <c r="D441" s="17" t="s">
        <v>5</v>
      </c>
      <c r="E441" s="18">
        <v>25000</v>
      </c>
      <c r="F441" s="17">
        <v>1997</v>
      </c>
    </row>
    <row r="442" spans="1:7">
      <c r="A442" s="17" t="s">
        <v>102</v>
      </c>
      <c r="B442" t="str">
        <f t="shared" si="13"/>
        <v>Claude R. Lambe Charitable Foundation_Pacific Research Institute for Public Policy199860000</v>
      </c>
      <c r="C442" s="17" t="s">
        <v>20</v>
      </c>
      <c r="D442" s="17" t="s">
        <v>5</v>
      </c>
      <c r="E442" s="18">
        <v>60000</v>
      </c>
      <c r="F442" s="17">
        <v>1998</v>
      </c>
      <c r="G442" s="17" t="s">
        <v>46</v>
      </c>
    </row>
    <row r="443" spans="1:7">
      <c r="A443" s="17" t="s">
        <v>102</v>
      </c>
      <c r="B443" t="str">
        <f t="shared" si="13"/>
        <v>Claude R. Lambe Charitable Foundation_Pacific Research Institute for Public Policy200070000</v>
      </c>
      <c r="C443" s="17" t="s">
        <v>20</v>
      </c>
      <c r="D443" s="17" t="s">
        <v>5</v>
      </c>
      <c r="E443" s="18">
        <v>70000</v>
      </c>
      <c r="F443" s="17">
        <v>2000</v>
      </c>
    </row>
    <row r="444" spans="1:7">
      <c r="A444" s="17" t="s">
        <v>102</v>
      </c>
      <c r="B444" t="str">
        <f t="shared" si="13"/>
        <v>Claude R. Lambe Charitable Foundation_Pacific Research Institute for Public Policy200175000</v>
      </c>
      <c r="C444" s="17" t="s">
        <v>20</v>
      </c>
      <c r="D444" s="17" t="s">
        <v>5</v>
      </c>
      <c r="E444" s="18">
        <v>75000</v>
      </c>
      <c r="F444" s="17">
        <v>2001</v>
      </c>
    </row>
    <row r="445" spans="1:7">
      <c r="A445" s="17" t="s">
        <v>102</v>
      </c>
      <c r="B445" t="str">
        <f t="shared" si="13"/>
        <v>Claude R. Lambe Charitable Foundation_Pacific Research Institute for Public Policy200150000</v>
      </c>
      <c r="C445" s="17" t="s">
        <v>20</v>
      </c>
      <c r="D445" s="17" t="s">
        <v>5</v>
      </c>
      <c r="E445" s="18">
        <v>50000</v>
      </c>
      <c r="F445" s="17">
        <v>2001</v>
      </c>
    </row>
    <row r="446" spans="1:7">
      <c r="A446" s="17">
        <v>990</v>
      </c>
      <c r="B446" t="str">
        <f t="shared" si="13"/>
        <v>Claude R. Lambe Charitable Foundation_Pacific Research Institute for Public Policy200280000</v>
      </c>
      <c r="C446" s="17" t="s">
        <v>20</v>
      </c>
      <c r="D446" s="17" t="s">
        <v>5</v>
      </c>
      <c r="E446" s="18">
        <v>80000</v>
      </c>
      <c r="F446" s="17">
        <v>2002</v>
      </c>
      <c r="G446" s="17" t="s">
        <v>81</v>
      </c>
    </row>
    <row r="447" spans="1:7">
      <c r="A447" s="17">
        <v>990</v>
      </c>
      <c r="B447" t="str">
        <f t="shared" si="13"/>
        <v>Claude R. Lambe Charitable Foundation_Pacific Research Institute for Public Policy200690000</v>
      </c>
      <c r="C447" s="17" t="s">
        <v>20</v>
      </c>
      <c r="D447" s="17" t="s">
        <v>5</v>
      </c>
      <c r="E447" s="18">
        <v>90000</v>
      </c>
      <c r="F447" s="17">
        <v>2006</v>
      </c>
      <c r="G447" s="17" t="s">
        <v>81</v>
      </c>
    </row>
    <row r="448" spans="1:7">
      <c r="A448" s="17">
        <v>990</v>
      </c>
      <c r="B448" t="str">
        <f t="shared" si="13"/>
        <v>Claude R. Lambe Charitable Foundation_Pacific Research Institute for Public Policy200790000</v>
      </c>
      <c r="C448" s="17" t="s">
        <v>20</v>
      </c>
      <c r="D448" s="17" t="s">
        <v>5</v>
      </c>
      <c r="E448" s="18">
        <v>90000</v>
      </c>
      <c r="F448" s="17">
        <v>2007</v>
      </c>
      <c r="G448" s="17" t="s">
        <v>81</v>
      </c>
    </row>
    <row r="449" spans="1:7">
      <c r="A449" s="17">
        <v>990</v>
      </c>
      <c r="B449" t="str">
        <f t="shared" si="13"/>
        <v>Claude R. Lambe Charitable Foundation_Pacific Research Institute for Public Policy200890000</v>
      </c>
      <c r="C449" s="17" t="s">
        <v>20</v>
      </c>
      <c r="D449" s="17" t="s">
        <v>5</v>
      </c>
      <c r="E449" s="18">
        <v>90000</v>
      </c>
      <c r="F449" s="17">
        <v>2008</v>
      </c>
      <c r="G449" s="17" t="s">
        <v>81</v>
      </c>
    </row>
    <row r="450" spans="1:7">
      <c r="A450" s="17">
        <v>990</v>
      </c>
      <c r="B450" t="str">
        <f t="shared" si="13"/>
        <v>Claude R. Lambe Charitable Foundation_Pacific Research Institute for Public Policy2009100000</v>
      </c>
      <c r="C450" s="17" t="s">
        <v>20</v>
      </c>
      <c r="D450" s="17" t="s">
        <v>5</v>
      </c>
      <c r="E450" s="18">
        <v>100000</v>
      </c>
      <c r="F450" s="17">
        <v>2009</v>
      </c>
      <c r="G450" s="17" t="s">
        <v>81</v>
      </c>
    </row>
    <row r="451" spans="1:7">
      <c r="A451" s="17">
        <v>990</v>
      </c>
      <c r="B451" t="str">
        <f t="shared" si="13"/>
        <v>Claude R. Lambe Charitable Foundation_Pacific Research Institute for Public Policy2011100000</v>
      </c>
      <c r="C451" s="17" t="s">
        <v>20</v>
      </c>
      <c r="D451" s="17" t="s">
        <v>5</v>
      </c>
      <c r="E451" s="18">
        <v>100000</v>
      </c>
      <c r="F451" s="17">
        <v>2011</v>
      </c>
      <c r="G451" s="17" t="s">
        <v>81</v>
      </c>
    </row>
    <row r="452" spans="1:7">
      <c r="A452" s="17">
        <v>990</v>
      </c>
      <c r="B452" t="str">
        <f t="shared" si="13"/>
        <v>Claude R. Lambe Charitable Foundation_Pacific Research Institute for Public Policy201250000</v>
      </c>
      <c r="C452" s="17" t="s">
        <v>20</v>
      </c>
      <c r="D452" s="17" t="s">
        <v>5</v>
      </c>
      <c r="E452" s="18">
        <v>50000</v>
      </c>
      <c r="F452" s="17">
        <v>2012</v>
      </c>
      <c r="G452" s="17" t="s">
        <v>81</v>
      </c>
    </row>
    <row r="453" spans="1:7">
      <c r="A453" s="17" t="s">
        <v>102</v>
      </c>
      <c r="B453" t="str">
        <f t="shared" si="13"/>
        <v>David H. Koch Charitable Foundation_Pacific Research Institute for Public Policy198625800</v>
      </c>
      <c r="C453" s="17" t="s">
        <v>39</v>
      </c>
      <c r="D453" s="17" t="s">
        <v>5</v>
      </c>
      <c r="E453" s="18">
        <v>25800</v>
      </c>
      <c r="F453" s="17">
        <v>1986</v>
      </c>
    </row>
    <row r="454" spans="1:7">
      <c r="A454" s="17" t="s">
        <v>102</v>
      </c>
      <c r="B454" t="str">
        <f t="shared" si="13"/>
        <v>David H. Koch Charitable Foundation_Pacific Research Institute for Public Policy198725000</v>
      </c>
      <c r="C454" s="17" t="s">
        <v>39</v>
      </c>
      <c r="D454" s="17" t="s">
        <v>5</v>
      </c>
      <c r="E454" s="18">
        <v>25000</v>
      </c>
      <c r="F454" s="17">
        <v>1987</v>
      </c>
    </row>
    <row r="455" spans="1:7">
      <c r="A455" s="17" t="s">
        <v>102</v>
      </c>
      <c r="B455" t="str">
        <f t="shared" si="13"/>
        <v>David H. Koch Charitable Foundation_Pacific Research Institute for Public Policy198825000</v>
      </c>
      <c r="C455" s="17" t="s">
        <v>39</v>
      </c>
      <c r="D455" s="17" t="s">
        <v>5</v>
      </c>
      <c r="E455" s="18">
        <v>25000</v>
      </c>
      <c r="F455" s="17">
        <v>1988</v>
      </c>
    </row>
    <row r="456" spans="1:7">
      <c r="A456" s="17" t="s">
        <v>102</v>
      </c>
      <c r="B456" t="str">
        <f t="shared" si="13"/>
        <v>David H. Koch Charitable Foundation_Pacific Research Institute for Public Policy198925000</v>
      </c>
      <c r="C456" s="17" t="s">
        <v>39</v>
      </c>
      <c r="D456" s="17" t="s">
        <v>5</v>
      </c>
      <c r="E456" s="18">
        <v>25000</v>
      </c>
      <c r="F456" s="17">
        <v>1989</v>
      </c>
    </row>
    <row r="457" spans="1:7">
      <c r="A457" s="17" t="s">
        <v>102</v>
      </c>
      <c r="B457" t="str">
        <f t="shared" si="13"/>
        <v>David H. Koch Charitable Foundation_Pacific Research Institute for Public Policy199550000</v>
      </c>
      <c r="C457" s="17" t="s">
        <v>39</v>
      </c>
      <c r="D457" s="17" t="s">
        <v>5</v>
      </c>
      <c r="E457" s="18">
        <v>50000</v>
      </c>
      <c r="F457" s="17">
        <v>1995</v>
      </c>
    </row>
    <row r="458" spans="1:7">
      <c r="A458" s="17" t="s">
        <v>102</v>
      </c>
      <c r="B458" t="str">
        <f t="shared" si="13"/>
        <v>David H. Koch Charitable Foundation_Pacific Research Institute for Public Policy199650000</v>
      </c>
      <c r="C458" s="17" t="s">
        <v>39</v>
      </c>
      <c r="D458" s="17" t="s">
        <v>5</v>
      </c>
      <c r="E458" s="18">
        <v>50000</v>
      </c>
      <c r="F458" s="17">
        <v>1996</v>
      </c>
    </row>
    <row r="459" spans="1:7">
      <c r="A459" s="17" t="s">
        <v>102</v>
      </c>
      <c r="B459" t="str">
        <f t="shared" si="13"/>
        <v>David H. Koch Charitable Foundation_Pacific Research Institute for Public Policy199750000</v>
      </c>
      <c r="C459" s="17" t="s">
        <v>39</v>
      </c>
      <c r="D459" s="17" t="s">
        <v>5</v>
      </c>
      <c r="E459" s="18">
        <v>50000</v>
      </c>
      <c r="F459" s="17">
        <v>1997</v>
      </c>
    </row>
    <row r="460" spans="1:7">
      <c r="A460" s="17" t="s">
        <v>102</v>
      </c>
      <c r="B460" t="str">
        <f t="shared" si="13"/>
        <v>David H. Koch Charitable Foundation_Pacific Research Institute for Public Policy199950000</v>
      </c>
      <c r="C460" s="17" t="s">
        <v>39</v>
      </c>
      <c r="D460" s="17" t="s">
        <v>5</v>
      </c>
      <c r="E460" s="18">
        <v>50000</v>
      </c>
      <c r="F460" s="17">
        <v>1999</v>
      </c>
    </row>
    <row r="461" spans="1:7">
      <c r="A461" s="17" t="s">
        <v>102</v>
      </c>
      <c r="B461" t="str">
        <f t="shared" si="13"/>
        <v>David H. Koch Charitable Foundation_Pacific Research Institute for Public Policy200050000</v>
      </c>
      <c r="C461" s="17" t="s">
        <v>39</v>
      </c>
      <c r="D461" s="17" t="s">
        <v>5</v>
      </c>
      <c r="E461" s="18">
        <v>50000</v>
      </c>
      <c r="F461" s="17">
        <v>2000</v>
      </c>
    </row>
    <row r="462" spans="1:7">
      <c r="A462" s="17" t="s">
        <v>102</v>
      </c>
      <c r="B462" t="str">
        <f t="shared" si="13"/>
        <v>David H. Koch Charitable Foundation_Pacific Research Institute for Public Policy200150000</v>
      </c>
      <c r="C462" s="17" t="s">
        <v>39</v>
      </c>
      <c r="D462" s="17" t="s">
        <v>5</v>
      </c>
      <c r="E462" s="18">
        <v>50000</v>
      </c>
      <c r="F462" s="17">
        <v>2001</v>
      </c>
    </row>
    <row r="463" spans="1:7">
      <c r="A463" s="17">
        <v>990</v>
      </c>
      <c r="B463" t="str">
        <f t="shared" si="13"/>
        <v>David H. Koch Charitable Foundation_Pacific Research Institute for Public Policy2017150000</v>
      </c>
      <c r="C463" s="17" t="s">
        <v>39</v>
      </c>
      <c r="D463" s="17" t="s">
        <v>5</v>
      </c>
      <c r="E463" s="18">
        <v>150000</v>
      </c>
      <c r="F463" s="17">
        <v>2017</v>
      </c>
      <c r="G463" s="17" t="s">
        <v>81</v>
      </c>
    </row>
    <row r="464" spans="1:7">
      <c r="A464">
        <v>990</v>
      </c>
      <c r="B464" t="str">
        <f>C464&amp;"_"&amp;D464&amp;F464&amp;E464</f>
        <v>DonorsTrust_Pacific Research Institute for Public Policy201837750</v>
      </c>
      <c r="C464" s="19" t="s">
        <v>6</v>
      </c>
      <c r="D464" t="s">
        <v>5</v>
      </c>
      <c r="E464" s="9">
        <v>37750</v>
      </c>
      <c r="F464">
        <v>2018</v>
      </c>
      <c r="G464" s="19" t="s">
        <v>81</v>
      </c>
    </row>
    <row r="465" spans="1:7">
      <c r="A465">
        <v>990</v>
      </c>
      <c r="B465" t="str">
        <f t="shared" ref="B465:B509" si="14">C465&amp;"_"&amp;D465&amp;F465&amp;E465</f>
        <v>DonorsTrust_Pacific Research Institute for Public Policy201710000</v>
      </c>
      <c r="C465" t="s">
        <v>6</v>
      </c>
      <c r="D465" t="s">
        <v>5</v>
      </c>
      <c r="E465" s="9">
        <v>10000</v>
      </c>
      <c r="F465">
        <v>2017</v>
      </c>
      <c r="G465" t="s">
        <v>81</v>
      </c>
    </row>
    <row r="466" spans="1:7">
      <c r="A466">
        <v>990</v>
      </c>
      <c r="B466" t="str">
        <f t="shared" si="14"/>
        <v>DonorsTrust_Pacific Research Institute for Public Policy201725000</v>
      </c>
      <c r="C466" t="s">
        <v>6</v>
      </c>
      <c r="D466" t="s">
        <v>5</v>
      </c>
      <c r="E466" s="9">
        <v>25000</v>
      </c>
      <c r="F466">
        <v>2017</v>
      </c>
      <c r="G466" t="s">
        <v>81</v>
      </c>
    </row>
    <row r="467" spans="1:7">
      <c r="A467">
        <v>990</v>
      </c>
      <c r="B467" t="str">
        <f t="shared" si="14"/>
        <v>DonorsTrust_Pacific Research Institute for Public Policy20166000</v>
      </c>
      <c r="C467" t="s">
        <v>6</v>
      </c>
      <c r="D467" t="s">
        <v>5</v>
      </c>
      <c r="E467" s="9">
        <v>6000</v>
      </c>
      <c r="F467">
        <v>2016</v>
      </c>
      <c r="G467" t="s">
        <v>81</v>
      </c>
    </row>
    <row r="468" spans="1:7">
      <c r="A468">
        <v>990</v>
      </c>
      <c r="B468" t="str">
        <f t="shared" si="14"/>
        <v>DonorsTrust_Pacific Research Institute for Public Policy20165000</v>
      </c>
      <c r="C468" t="s">
        <v>6</v>
      </c>
      <c r="D468" t="s">
        <v>5</v>
      </c>
      <c r="E468" s="9">
        <v>5000</v>
      </c>
      <c r="F468">
        <v>2016</v>
      </c>
      <c r="G468" t="s">
        <v>81</v>
      </c>
    </row>
    <row r="469" spans="1:7">
      <c r="A469" s="16">
        <v>990</v>
      </c>
      <c r="B469" t="str">
        <f t="shared" si="14"/>
        <v>DonorsTrust_Pacific Research Institute for Public Policy2015105000</v>
      </c>
      <c r="C469" t="s">
        <v>6</v>
      </c>
      <c r="D469" t="s">
        <v>5</v>
      </c>
      <c r="E469" s="20">
        <v>105000</v>
      </c>
      <c r="F469" s="16">
        <v>2015</v>
      </c>
      <c r="G469" t="s">
        <v>81</v>
      </c>
    </row>
    <row r="470" spans="1:7">
      <c r="A470" s="16">
        <v>990</v>
      </c>
      <c r="B470" t="str">
        <f t="shared" si="14"/>
        <v>DonorsTrust_Pacific Research Institute for Public Policy2015500</v>
      </c>
      <c r="C470" t="s">
        <v>6</v>
      </c>
      <c r="D470" t="s">
        <v>5</v>
      </c>
      <c r="E470" s="20">
        <v>500</v>
      </c>
      <c r="F470" s="16">
        <v>2015</v>
      </c>
      <c r="G470" t="s">
        <v>81</v>
      </c>
    </row>
    <row r="471" spans="1:7">
      <c r="A471" s="16">
        <v>990</v>
      </c>
      <c r="B471" t="str">
        <f t="shared" si="14"/>
        <v>DonorsTrust_Pacific Research Institute for Public Policy2015100000</v>
      </c>
      <c r="C471" t="s">
        <v>6</v>
      </c>
      <c r="D471" t="s">
        <v>5</v>
      </c>
      <c r="E471" s="20">
        <v>100000</v>
      </c>
      <c r="F471" s="16">
        <v>2015</v>
      </c>
      <c r="G471" t="s">
        <v>81</v>
      </c>
    </row>
    <row r="472" spans="1:7">
      <c r="A472" s="16">
        <v>990</v>
      </c>
      <c r="B472" t="str">
        <f t="shared" si="14"/>
        <v>DonorsTrust_Pacific Research Institute for Public Policy20151000</v>
      </c>
      <c r="C472" t="s">
        <v>6</v>
      </c>
      <c r="D472" t="s">
        <v>5</v>
      </c>
      <c r="E472" s="20">
        <v>1000</v>
      </c>
      <c r="F472" s="16">
        <v>2015</v>
      </c>
      <c r="G472" t="s">
        <v>81</v>
      </c>
    </row>
    <row r="473" spans="1:7">
      <c r="A473" s="16">
        <v>990</v>
      </c>
      <c r="B473" t="str">
        <f t="shared" si="14"/>
        <v>DonorsTrust_Pacific Research Institute for Public Policy20153000</v>
      </c>
      <c r="C473" t="s">
        <v>6</v>
      </c>
      <c r="D473" t="s">
        <v>5</v>
      </c>
      <c r="E473" s="20">
        <v>3000</v>
      </c>
      <c r="F473" s="16">
        <v>2015</v>
      </c>
      <c r="G473" t="s">
        <v>81</v>
      </c>
    </row>
    <row r="474" spans="1:7">
      <c r="A474" t="s">
        <v>49</v>
      </c>
      <c r="B474" t="str">
        <f t="shared" si="14"/>
        <v>DonorsTrust_Pacific Research Institute for Public Policy20145000</v>
      </c>
      <c r="C474" t="s">
        <v>6</v>
      </c>
      <c r="D474" t="s">
        <v>5</v>
      </c>
      <c r="E474" s="9">
        <v>5000</v>
      </c>
      <c r="F474">
        <v>2014</v>
      </c>
    </row>
    <row r="475" spans="1:7">
      <c r="A475" t="s">
        <v>49</v>
      </c>
      <c r="B475" t="str">
        <f t="shared" si="14"/>
        <v>DonorsTrust_Pacific Research Institute for Public Policy201430000</v>
      </c>
      <c r="C475" t="s">
        <v>6</v>
      </c>
      <c r="D475" t="s">
        <v>5</v>
      </c>
      <c r="E475" s="9">
        <v>30000</v>
      </c>
      <c r="F475">
        <v>2014</v>
      </c>
    </row>
    <row r="476" spans="1:7">
      <c r="A476" t="s">
        <v>49</v>
      </c>
      <c r="B476" t="str">
        <f t="shared" si="14"/>
        <v>DonorsTrust_Pacific Research Institute for Public Policy201435000</v>
      </c>
      <c r="C476" t="s">
        <v>6</v>
      </c>
      <c r="D476" t="s">
        <v>5</v>
      </c>
      <c r="E476" s="9">
        <v>35000</v>
      </c>
      <c r="F476">
        <v>2014</v>
      </c>
    </row>
    <row r="477" spans="1:7">
      <c r="A477" t="s">
        <v>49</v>
      </c>
      <c r="B477" t="str">
        <f t="shared" si="14"/>
        <v>DonorsTrust_Pacific Research Institute for Public Policy20141000</v>
      </c>
      <c r="C477" t="s">
        <v>6</v>
      </c>
      <c r="D477" t="s">
        <v>5</v>
      </c>
      <c r="E477" s="9">
        <v>1000</v>
      </c>
      <c r="F477">
        <v>2014</v>
      </c>
    </row>
    <row r="478" spans="1:7">
      <c r="A478" t="s">
        <v>49</v>
      </c>
      <c r="B478" t="str">
        <f t="shared" si="14"/>
        <v>DonorsTrust_Pacific Research Institute for Public Policy2014120000</v>
      </c>
      <c r="C478" t="s">
        <v>6</v>
      </c>
      <c r="D478" t="s">
        <v>5</v>
      </c>
      <c r="E478" s="9">
        <v>120000</v>
      </c>
      <c r="F478">
        <v>2014</v>
      </c>
    </row>
    <row r="479" spans="1:7">
      <c r="A479" t="s">
        <v>49</v>
      </c>
      <c r="B479" t="str">
        <f t="shared" si="14"/>
        <v>DonorsTrust_Pacific Research Institute for Public Policy20145000</v>
      </c>
      <c r="C479" t="s">
        <v>6</v>
      </c>
      <c r="D479" t="s">
        <v>5</v>
      </c>
      <c r="E479" s="9">
        <v>5000</v>
      </c>
      <c r="F479">
        <v>2014</v>
      </c>
    </row>
    <row r="480" spans="1:7">
      <c r="A480" t="s">
        <v>49</v>
      </c>
      <c r="B480" t="str">
        <f t="shared" si="14"/>
        <v>DonorsTrust_Pacific Research Institute for Public Policy20141000</v>
      </c>
      <c r="C480" t="s">
        <v>6</v>
      </c>
      <c r="D480" t="s">
        <v>5</v>
      </c>
      <c r="E480" s="9">
        <v>1000</v>
      </c>
      <c r="F480">
        <v>2014</v>
      </c>
    </row>
    <row r="481" spans="1:6">
      <c r="A481" t="s">
        <v>49</v>
      </c>
      <c r="B481" t="str">
        <f t="shared" si="14"/>
        <v>DonorsTrust_Pacific Research Institute for Public Policy201440000</v>
      </c>
      <c r="C481" t="s">
        <v>6</v>
      </c>
      <c r="D481" t="s">
        <v>5</v>
      </c>
      <c r="E481" s="9">
        <v>40000</v>
      </c>
      <c r="F481">
        <v>2014</v>
      </c>
    </row>
    <row r="482" spans="1:6">
      <c r="A482">
        <v>990</v>
      </c>
      <c r="B482" t="str">
        <f t="shared" si="14"/>
        <v>DonorsTrust_Pacific Research Institute for Public Policy201440000</v>
      </c>
      <c r="C482" t="s">
        <v>6</v>
      </c>
      <c r="D482" s="19" t="s">
        <v>5</v>
      </c>
      <c r="E482" s="9">
        <v>40000</v>
      </c>
      <c r="F482">
        <v>2014</v>
      </c>
    </row>
    <row r="483" spans="1:6">
      <c r="A483" t="s">
        <v>49</v>
      </c>
      <c r="B483" t="str">
        <f t="shared" si="14"/>
        <v>DonorsTrust_Pacific Research Institute for Public Policy20131000</v>
      </c>
      <c r="C483" t="s">
        <v>6</v>
      </c>
      <c r="D483" t="s">
        <v>5</v>
      </c>
      <c r="E483" s="9">
        <v>1000</v>
      </c>
      <c r="F483">
        <v>2013</v>
      </c>
    </row>
    <row r="484" spans="1:6">
      <c r="A484" t="s">
        <v>49</v>
      </c>
      <c r="B484" t="str">
        <f t="shared" si="14"/>
        <v>DonorsTrust_Pacific Research Institute for Public Policy20135000</v>
      </c>
      <c r="C484" t="s">
        <v>6</v>
      </c>
      <c r="D484" t="s">
        <v>5</v>
      </c>
      <c r="E484" s="9">
        <v>5000</v>
      </c>
      <c r="F484">
        <v>2013</v>
      </c>
    </row>
    <row r="485" spans="1:6">
      <c r="A485" t="s">
        <v>49</v>
      </c>
      <c r="B485" t="str">
        <f t="shared" si="14"/>
        <v>DonorsTrust_Pacific Research Institute for Public Policy20121000</v>
      </c>
      <c r="C485" t="s">
        <v>6</v>
      </c>
      <c r="D485" t="s">
        <v>5</v>
      </c>
      <c r="E485" s="9">
        <v>1000</v>
      </c>
      <c r="F485">
        <v>2012</v>
      </c>
    </row>
    <row r="486" spans="1:6">
      <c r="A486" t="s">
        <v>49</v>
      </c>
      <c r="B486" t="str">
        <f t="shared" si="14"/>
        <v>DonorsTrust_Pacific Research Institute for Public Policy20125000</v>
      </c>
      <c r="C486" t="s">
        <v>6</v>
      </c>
      <c r="D486" t="s">
        <v>5</v>
      </c>
      <c r="E486" s="9">
        <v>5000</v>
      </c>
      <c r="F486">
        <v>2012</v>
      </c>
    </row>
    <row r="487" spans="1:6">
      <c r="A487" t="s">
        <v>49</v>
      </c>
      <c r="B487" t="str">
        <f t="shared" si="14"/>
        <v>DonorsTrust_Pacific Research Institute for Public Policy20121000</v>
      </c>
      <c r="C487" t="s">
        <v>6</v>
      </c>
      <c r="D487" t="s">
        <v>5</v>
      </c>
      <c r="E487" s="9">
        <v>1000</v>
      </c>
      <c r="F487">
        <v>2012</v>
      </c>
    </row>
    <row r="488" spans="1:6">
      <c r="A488" t="s">
        <v>49</v>
      </c>
      <c r="B488" t="str">
        <f t="shared" si="14"/>
        <v>DonorsTrust_Pacific Research Institute for Public Policy20111000</v>
      </c>
      <c r="C488" t="s">
        <v>6</v>
      </c>
      <c r="D488" t="s">
        <v>5</v>
      </c>
      <c r="E488" s="9">
        <v>1000</v>
      </c>
      <c r="F488">
        <v>2011</v>
      </c>
    </row>
    <row r="489" spans="1:6">
      <c r="A489" t="s">
        <v>49</v>
      </c>
      <c r="B489" t="str">
        <f t="shared" si="14"/>
        <v>DonorsTrust_Pacific Research Institute for Public Policy201175000</v>
      </c>
      <c r="C489" t="s">
        <v>6</v>
      </c>
      <c r="D489" t="s">
        <v>5</v>
      </c>
      <c r="E489" s="9">
        <v>75000</v>
      </c>
      <c r="F489">
        <v>2011</v>
      </c>
    </row>
    <row r="490" spans="1:6">
      <c r="A490" t="s">
        <v>49</v>
      </c>
      <c r="B490" t="str">
        <f t="shared" si="14"/>
        <v>DonorsTrust_Pacific Research Institute for Public Policy20115000</v>
      </c>
      <c r="C490" t="s">
        <v>6</v>
      </c>
      <c r="D490" t="s">
        <v>5</v>
      </c>
      <c r="E490" s="9">
        <v>5000</v>
      </c>
      <c r="F490">
        <v>2011</v>
      </c>
    </row>
    <row r="491" spans="1:6">
      <c r="A491" t="s">
        <v>49</v>
      </c>
      <c r="B491" t="str">
        <f t="shared" si="14"/>
        <v>DonorsTrust_Pacific Research Institute for Public Policy20115000</v>
      </c>
      <c r="C491" t="s">
        <v>6</v>
      </c>
      <c r="D491" t="s">
        <v>5</v>
      </c>
      <c r="E491" s="9">
        <v>5000</v>
      </c>
      <c r="F491">
        <v>2011</v>
      </c>
    </row>
    <row r="492" spans="1:6">
      <c r="A492" t="s">
        <v>49</v>
      </c>
      <c r="B492" t="str">
        <f t="shared" si="14"/>
        <v>DonorsTrust_Pacific Research Institute for Public Policy20111000</v>
      </c>
      <c r="C492" t="s">
        <v>6</v>
      </c>
      <c r="D492" t="s">
        <v>5</v>
      </c>
      <c r="E492" s="9">
        <v>1000</v>
      </c>
      <c r="F492">
        <v>2011</v>
      </c>
    </row>
    <row r="493" spans="1:6">
      <c r="A493" t="s">
        <v>49</v>
      </c>
      <c r="B493" t="str">
        <f t="shared" si="14"/>
        <v>DonorsTrust_Pacific Research Institute for Public Policy20115000</v>
      </c>
      <c r="C493" t="s">
        <v>6</v>
      </c>
      <c r="D493" t="s">
        <v>5</v>
      </c>
      <c r="E493" s="9">
        <v>5000</v>
      </c>
      <c r="F493">
        <v>2011</v>
      </c>
    </row>
    <row r="494" spans="1:6">
      <c r="A494" t="s">
        <v>49</v>
      </c>
      <c r="B494" t="str">
        <f t="shared" si="14"/>
        <v>DonorsTrust_Pacific Research Institute for Public Policy2011100000</v>
      </c>
      <c r="C494" t="s">
        <v>6</v>
      </c>
      <c r="D494" t="s">
        <v>5</v>
      </c>
      <c r="E494" s="9">
        <v>100000</v>
      </c>
      <c r="F494">
        <v>2011</v>
      </c>
    </row>
    <row r="495" spans="1:6">
      <c r="A495" t="s">
        <v>49</v>
      </c>
      <c r="B495" t="str">
        <f t="shared" si="14"/>
        <v>DonorsTrust_Pacific Research Institute for Public Policy201040000</v>
      </c>
      <c r="C495" t="s">
        <v>6</v>
      </c>
      <c r="D495" t="s">
        <v>5</v>
      </c>
      <c r="E495" s="9">
        <v>40000</v>
      </c>
      <c r="F495">
        <v>2010</v>
      </c>
    </row>
    <row r="496" spans="1:6">
      <c r="A496" t="s">
        <v>49</v>
      </c>
      <c r="B496" t="str">
        <f t="shared" si="14"/>
        <v>DonorsTrust_Pacific Research Institute for Public Policy201022500</v>
      </c>
      <c r="C496" t="s">
        <v>6</v>
      </c>
      <c r="D496" t="s">
        <v>5</v>
      </c>
      <c r="E496" s="9">
        <v>22500</v>
      </c>
      <c r="F496">
        <v>2010</v>
      </c>
    </row>
    <row r="497" spans="1:6">
      <c r="A497" t="s">
        <v>49</v>
      </c>
      <c r="B497" t="str">
        <f t="shared" si="14"/>
        <v>DonorsTrust_Pacific Research Institute for Public Policy201020000</v>
      </c>
      <c r="C497" t="s">
        <v>6</v>
      </c>
      <c r="D497" t="s">
        <v>5</v>
      </c>
      <c r="E497" s="9">
        <v>20000</v>
      </c>
      <c r="F497">
        <v>2010</v>
      </c>
    </row>
    <row r="498" spans="1:6">
      <c r="A498" t="s">
        <v>49</v>
      </c>
      <c r="B498" t="str">
        <f t="shared" si="14"/>
        <v>DonorsTrust_Pacific Research Institute for Public Policy20105000</v>
      </c>
      <c r="C498" t="s">
        <v>6</v>
      </c>
      <c r="D498" t="s">
        <v>5</v>
      </c>
      <c r="E498" s="9">
        <v>5000</v>
      </c>
      <c r="F498">
        <v>2010</v>
      </c>
    </row>
    <row r="499" spans="1:6">
      <c r="A499" t="s">
        <v>49</v>
      </c>
      <c r="B499" t="str">
        <f t="shared" si="14"/>
        <v>DonorsTrust_Pacific Research Institute for Public Policy20101000</v>
      </c>
      <c r="C499" t="s">
        <v>6</v>
      </c>
      <c r="D499" t="s">
        <v>5</v>
      </c>
      <c r="E499" s="9">
        <v>1000</v>
      </c>
      <c r="F499">
        <v>2010</v>
      </c>
    </row>
    <row r="500" spans="1:6">
      <c r="A500" t="s">
        <v>49</v>
      </c>
      <c r="B500" t="str">
        <f t="shared" si="14"/>
        <v>DonorsTrust_Pacific Research Institute for Public Policy20101000</v>
      </c>
      <c r="C500" t="s">
        <v>6</v>
      </c>
      <c r="D500" t="s">
        <v>5</v>
      </c>
      <c r="E500" s="9">
        <v>1000</v>
      </c>
      <c r="F500">
        <v>2010</v>
      </c>
    </row>
    <row r="501" spans="1:6">
      <c r="A501" t="s">
        <v>49</v>
      </c>
      <c r="B501" t="str">
        <f t="shared" si="14"/>
        <v>DonorsTrust_Pacific Research Institute for Public Policy20091000</v>
      </c>
      <c r="C501" t="s">
        <v>6</v>
      </c>
      <c r="D501" t="s">
        <v>5</v>
      </c>
      <c r="E501" s="9">
        <v>1000</v>
      </c>
      <c r="F501">
        <v>2009</v>
      </c>
    </row>
    <row r="502" spans="1:6">
      <c r="A502" t="s">
        <v>49</v>
      </c>
      <c r="B502" t="str">
        <f t="shared" si="14"/>
        <v>DonorsTrust_Pacific Research Institute for Public Policy20091000</v>
      </c>
      <c r="C502" t="s">
        <v>6</v>
      </c>
      <c r="D502" t="s">
        <v>5</v>
      </c>
      <c r="E502" s="9">
        <v>1000</v>
      </c>
      <c r="F502">
        <v>2009</v>
      </c>
    </row>
    <row r="503" spans="1:6">
      <c r="A503" t="s">
        <v>49</v>
      </c>
      <c r="B503" t="str">
        <f t="shared" si="14"/>
        <v>DonorsTrust_Pacific Research Institute for Public Policy20093000</v>
      </c>
      <c r="C503" t="s">
        <v>6</v>
      </c>
      <c r="D503" t="s">
        <v>5</v>
      </c>
      <c r="E503" s="9">
        <v>3000</v>
      </c>
      <c r="F503">
        <v>2009</v>
      </c>
    </row>
    <row r="504" spans="1:6">
      <c r="A504" t="s">
        <v>49</v>
      </c>
      <c r="B504" t="str">
        <f t="shared" si="14"/>
        <v>DonorsTrust_Pacific Research Institute for Public Policy20095000</v>
      </c>
      <c r="C504" t="s">
        <v>6</v>
      </c>
      <c r="D504" t="s">
        <v>5</v>
      </c>
      <c r="E504" s="9">
        <v>5000</v>
      </c>
      <c r="F504">
        <v>2009</v>
      </c>
    </row>
    <row r="505" spans="1:6">
      <c r="A505" t="s">
        <v>49</v>
      </c>
      <c r="B505" t="str">
        <f t="shared" si="14"/>
        <v>DonorsTrust_Pacific Research Institute for Public Policy200910000</v>
      </c>
      <c r="C505" t="s">
        <v>6</v>
      </c>
      <c r="D505" t="s">
        <v>5</v>
      </c>
      <c r="E505" s="9">
        <v>10000</v>
      </c>
      <c r="F505">
        <v>2009</v>
      </c>
    </row>
    <row r="506" spans="1:6">
      <c r="A506" t="s">
        <v>49</v>
      </c>
      <c r="B506" t="str">
        <f t="shared" si="14"/>
        <v>DonorsTrust_Pacific Research Institute for Public Policy200614500</v>
      </c>
      <c r="C506" t="s">
        <v>6</v>
      </c>
      <c r="D506" t="s">
        <v>5</v>
      </c>
      <c r="E506" s="9">
        <v>14500</v>
      </c>
      <c r="F506">
        <v>2006</v>
      </c>
    </row>
    <row r="507" spans="1:6">
      <c r="A507" t="s">
        <v>49</v>
      </c>
      <c r="B507" t="str">
        <f t="shared" si="14"/>
        <v>DonorsTrust_Pacific Research Institute for Public Policy20057000</v>
      </c>
      <c r="C507" t="s">
        <v>6</v>
      </c>
      <c r="D507" t="s">
        <v>5</v>
      </c>
      <c r="E507" s="9">
        <v>7000</v>
      </c>
      <c r="F507">
        <v>2005</v>
      </c>
    </row>
    <row r="508" spans="1:6">
      <c r="A508" t="s">
        <v>49</v>
      </c>
      <c r="B508" t="str">
        <f t="shared" si="14"/>
        <v>DonorsTrust_Pacific Research Institute for Public Policy20046000</v>
      </c>
      <c r="C508" t="s">
        <v>6</v>
      </c>
      <c r="D508" t="s">
        <v>5</v>
      </c>
      <c r="E508" s="9">
        <v>6000</v>
      </c>
      <c r="F508">
        <v>2004</v>
      </c>
    </row>
    <row r="509" spans="1:6">
      <c r="A509" t="s">
        <v>49</v>
      </c>
      <c r="B509" t="str">
        <f t="shared" si="14"/>
        <v>DonorsTrust_Pacific Research Institute for Public Policy20025000</v>
      </c>
      <c r="C509" t="s">
        <v>6</v>
      </c>
      <c r="D509" t="s">
        <v>5</v>
      </c>
      <c r="E509" s="9">
        <v>5000</v>
      </c>
      <c r="F509">
        <v>2002</v>
      </c>
    </row>
  </sheetData>
  <autoFilter ref="A1:H509" xr:uid="{1800692E-EEFF-E544-B5B5-227A1C131521}"/>
  <sortState xmlns:xlrd2="http://schemas.microsoft.com/office/spreadsheetml/2017/richdata2" ref="A2:H422">
    <sortCondition ref="C2:C422"/>
    <sortCondition ref="F2:F422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6830-5302-8B47-9348-ECE1FE031294}">
  <dimension ref="A1:B48"/>
  <sheetViews>
    <sheetView workbookViewId="0">
      <selection activeCell="B41" sqref="B41"/>
    </sheetView>
  </sheetViews>
  <sheetFormatPr baseColWidth="10" defaultRowHeight="16"/>
  <cols>
    <col min="1" max="1" width="40.1640625" customWidth="1"/>
    <col min="2" max="2" width="18" customWidth="1"/>
  </cols>
  <sheetData>
    <row r="1" spans="1:2">
      <c r="A1" s="10" t="s">
        <v>53</v>
      </c>
      <c r="B1" s="12" t="s">
        <v>52</v>
      </c>
    </row>
    <row r="2" spans="1:2">
      <c r="A2" s="7" t="s">
        <v>4</v>
      </c>
      <c r="B2" t="s">
        <v>54</v>
      </c>
    </row>
    <row r="3" spans="1:2">
      <c r="A3" s="7" t="s">
        <v>6</v>
      </c>
      <c r="B3" t="s">
        <v>55</v>
      </c>
    </row>
    <row r="4" spans="1:2">
      <c r="A4" s="7" t="s">
        <v>7</v>
      </c>
      <c r="B4" t="s">
        <v>54</v>
      </c>
    </row>
    <row r="5" spans="1:2">
      <c r="A5" s="7" t="s">
        <v>8</v>
      </c>
      <c r="B5" t="s">
        <v>56</v>
      </c>
    </row>
    <row r="6" spans="1:2">
      <c r="A6" s="7" t="s">
        <v>9</v>
      </c>
      <c r="B6" t="s">
        <v>66</v>
      </c>
    </row>
    <row r="7" spans="1:2">
      <c r="A7" s="7" t="s">
        <v>10</v>
      </c>
      <c r="B7" t="s">
        <v>57</v>
      </c>
    </row>
    <row r="8" spans="1:2">
      <c r="A8" s="7" t="s">
        <v>11</v>
      </c>
      <c r="B8" t="s">
        <v>54</v>
      </c>
    </row>
    <row r="9" spans="1:2">
      <c r="A9" s="7" t="s">
        <v>12</v>
      </c>
      <c r="B9" t="s">
        <v>58</v>
      </c>
    </row>
    <row r="10" spans="1:2">
      <c r="A10" s="7" t="s">
        <v>13</v>
      </c>
      <c r="B10" t="s">
        <v>59</v>
      </c>
    </row>
    <row r="11" spans="1:2">
      <c r="A11" s="7" t="s">
        <v>14</v>
      </c>
      <c r="B11" t="s">
        <v>60</v>
      </c>
    </row>
    <row r="12" spans="1:2">
      <c r="A12" s="7" t="s">
        <v>15</v>
      </c>
      <c r="B12" t="s">
        <v>61</v>
      </c>
    </row>
    <row r="13" spans="1:2">
      <c r="A13" s="7" t="s">
        <v>16</v>
      </c>
      <c r="B13" t="s">
        <v>62</v>
      </c>
    </row>
    <row r="14" spans="1:2">
      <c r="A14" s="7" t="s">
        <v>17</v>
      </c>
      <c r="B14" t="s">
        <v>63</v>
      </c>
    </row>
    <row r="15" spans="1:2">
      <c r="A15" s="7" t="s">
        <v>18</v>
      </c>
      <c r="B15" t="s">
        <v>64</v>
      </c>
    </row>
    <row r="16" spans="1:2">
      <c r="A16" s="7" t="s">
        <v>19</v>
      </c>
      <c r="B16" t="s">
        <v>65</v>
      </c>
    </row>
    <row r="17" spans="1:2">
      <c r="A17" s="7" t="s">
        <v>20</v>
      </c>
      <c r="B17" t="s">
        <v>66</v>
      </c>
    </row>
    <row r="18" spans="1:2">
      <c r="A18" s="7" t="s">
        <v>21</v>
      </c>
      <c r="B18" t="s">
        <v>98</v>
      </c>
    </row>
    <row r="19" spans="1:2">
      <c r="A19" s="7" t="s">
        <v>22</v>
      </c>
      <c r="B19" t="s">
        <v>54</v>
      </c>
    </row>
    <row r="20" spans="1:2">
      <c r="A20" s="7" t="s">
        <v>23</v>
      </c>
      <c r="B20" t="s">
        <v>67</v>
      </c>
    </row>
    <row r="21" spans="1:2">
      <c r="A21" s="7" t="s">
        <v>24</v>
      </c>
      <c r="B21" t="s">
        <v>68</v>
      </c>
    </row>
    <row r="22" spans="1:2">
      <c r="A22" s="7" t="s">
        <v>25</v>
      </c>
      <c r="B22" t="s">
        <v>69</v>
      </c>
    </row>
    <row r="23" spans="1:2">
      <c r="A23" s="7" t="s">
        <v>26</v>
      </c>
      <c r="B23" t="s">
        <v>70</v>
      </c>
    </row>
    <row r="24" spans="1:2">
      <c r="A24" s="7" t="s">
        <v>27</v>
      </c>
      <c r="B24" t="s">
        <v>99</v>
      </c>
    </row>
    <row r="25" spans="1:2">
      <c r="A25" s="7" t="s">
        <v>28</v>
      </c>
      <c r="B25" t="s">
        <v>71</v>
      </c>
    </row>
    <row r="26" spans="1:2">
      <c r="A26" s="7" t="s">
        <v>29</v>
      </c>
      <c r="B26" t="s">
        <v>72</v>
      </c>
    </row>
    <row r="27" spans="1:2">
      <c r="A27" s="7" t="s">
        <v>30</v>
      </c>
      <c r="B27" t="s">
        <v>73</v>
      </c>
    </row>
    <row r="28" spans="1:2">
      <c r="A28" s="7" t="s">
        <v>31</v>
      </c>
      <c r="B28" t="s">
        <v>79</v>
      </c>
    </row>
    <row r="29" spans="1:2">
      <c r="A29" s="7" t="s">
        <v>32</v>
      </c>
      <c r="B29" t="s">
        <v>54</v>
      </c>
    </row>
    <row r="30" spans="1:2">
      <c r="A30" s="7" t="s">
        <v>33</v>
      </c>
      <c r="B30" t="s">
        <v>100</v>
      </c>
    </row>
    <row r="31" spans="1:2">
      <c r="A31" s="7" t="s">
        <v>34</v>
      </c>
      <c r="B31" t="s">
        <v>74</v>
      </c>
    </row>
    <row r="32" spans="1:2">
      <c r="A32" s="7" t="s">
        <v>35</v>
      </c>
      <c r="B32" t="s">
        <v>75</v>
      </c>
    </row>
    <row r="33" spans="1:2">
      <c r="A33" s="7" t="s">
        <v>36</v>
      </c>
      <c r="B33" t="s">
        <v>76</v>
      </c>
    </row>
    <row r="34" spans="1:2">
      <c r="A34" s="7" t="s">
        <v>37</v>
      </c>
      <c r="B34" t="s">
        <v>77</v>
      </c>
    </row>
    <row r="35" spans="1:2">
      <c r="A35" s="7" t="s">
        <v>38</v>
      </c>
      <c r="B35" t="s">
        <v>78</v>
      </c>
    </row>
    <row r="36" spans="1:2">
      <c r="A36" s="7" t="s">
        <v>39</v>
      </c>
      <c r="B36" t="s">
        <v>66</v>
      </c>
    </row>
    <row r="37" spans="1:2">
      <c r="A37" s="7" t="s">
        <v>80</v>
      </c>
    </row>
    <row r="38" spans="1:2">
      <c r="A38" s="7" t="s">
        <v>82</v>
      </c>
    </row>
    <row r="39" spans="1:2">
      <c r="A39" s="7" t="s">
        <v>83</v>
      </c>
    </row>
    <row r="40" spans="1:2">
      <c r="A40" s="7" t="s">
        <v>84</v>
      </c>
    </row>
    <row r="41" spans="1:2">
      <c r="A41" s="7" t="s">
        <v>85</v>
      </c>
      <c r="B41" t="s">
        <v>91</v>
      </c>
    </row>
    <row r="42" spans="1:2">
      <c r="A42" s="7" t="s">
        <v>86</v>
      </c>
    </row>
    <row r="43" spans="1:2">
      <c r="A43" s="7" t="s">
        <v>87</v>
      </c>
    </row>
    <row r="44" spans="1:2">
      <c r="A44" s="7" t="s">
        <v>88</v>
      </c>
    </row>
    <row r="45" spans="1:2">
      <c r="A45" s="7" t="s">
        <v>89</v>
      </c>
    </row>
    <row r="46" spans="1:2">
      <c r="A46" s="7" t="s">
        <v>90</v>
      </c>
    </row>
    <row r="47" spans="1:2">
      <c r="A47" s="7" t="s">
        <v>94</v>
      </c>
    </row>
    <row r="48" spans="1:2">
      <c r="A48" t="s">
        <v>95</v>
      </c>
      <c r="B48" t="s">
        <v>101</v>
      </c>
    </row>
  </sheetData>
  <autoFilter ref="A1:B555" xr:uid="{41ABE9CA-C7AB-A649-B17F-DE6683DF3F79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Michael Fisher</cp:lastModifiedBy>
  <dcterms:created xsi:type="dcterms:W3CDTF">2016-06-08T19:56:12Z</dcterms:created>
  <dcterms:modified xsi:type="dcterms:W3CDTF">2020-06-11T23:29:53Z</dcterms:modified>
  <cp:category/>
</cp:coreProperties>
</file>