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Talent Market/"/>
    </mc:Choice>
  </mc:AlternateContent>
  <xr:revisionPtr revIDLastSave="0" documentId="13_ncr:1_{AD3CEBDE-D415-174A-956A-CB69B8520897}" xr6:coauthVersionLast="43" xr6:coauthVersionMax="43" xr10:uidLastSave="{00000000-0000-0000-0000-000000000000}"/>
  <bookViews>
    <workbookView xWindow="25600" yWindow="460" windowWidth="25600" windowHeight="28340" xr2:uid="{EEF77EBF-A3D8-6049-A19E-E327DAC8CAD7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Data!$A$1:$J$194</definedName>
  </definedNames>
  <calcPr calcId="181029"/>
  <pivotCaches>
    <pivotCache cacheId="4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2" l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1" i="2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73" i="1"/>
  <c r="B174" i="1"/>
  <c r="B175" i="1"/>
  <c r="B176" i="1"/>
  <c r="B177" i="1"/>
  <c r="B178" i="1"/>
  <c r="B179" i="1"/>
  <c r="B180" i="1"/>
  <c r="B181" i="1"/>
  <c r="B172" i="1"/>
  <c r="B171" i="1"/>
  <c r="B170" i="1"/>
  <c r="B165" i="1"/>
  <c r="B166" i="1"/>
  <c r="B167" i="1"/>
  <c r="B168" i="1"/>
  <c r="B169" i="1"/>
  <c r="B160" i="1"/>
  <c r="B161" i="1"/>
  <c r="B162" i="1"/>
  <c r="B163" i="1"/>
  <c r="B164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<sst xmlns="http://schemas.openxmlformats.org/spreadsheetml/2006/main" count="1301" uniqueCount="515">
  <si>
    <t>Source</t>
  </si>
  <si>
    <t>Organization</t>
  </si>
  <si>
    <t>Year</t>
  </si>
  <si>
    <t>https://web.archive.org/web/20190702115554/https://talentmarket.org/openings/</t>
  </si>
  <si>
    <t>Institute for Free Speech</t>
  </si>
  <si>
    <t>The Heartland Institute</t>
  </si>
  <si>
    <t>TechFreedom</t>
  </si>
  <si>
    <t>Adolph Coors Foundation</t>
  </si>
  <si>
    <t>Georgia Public Policy Foundation</t>
  </si>
  <si>
    <t>Cato Institute</t>
  </si>
  <si>
    <t>Oklahoma Council of Public Affairs</t>
  </si>
  <si>
    <t>The Foundation for Research on Equal Opportunity</t>
  </si>
  <si>
    <t>Commonwealth Foundation</t>
  </si>
  <si>
    <t>Date</t>
  </si>
  <si>
    <t>https://web.archive.org/web/20190705035249/https://talentmarket.org/openings/page/2/</t>
  </si>
  <si>
    <t>https://web.archive.org/web/20190705035721/https://talentmarket.org/openings/page/3/</t>
  </si>
  <si>
    <t>https://web.archive.org/web/20190705035926/https://talentmarket.org/openings/page/4/</t>
  </si>
  <si>
    <t>https://web.archive.org/web/20190705040101/https://talentmarket.org/openings/page/5/</t>
  </si>
  <si>
    <t>https://web.archive.org/web/20190705040245/https://talentmarket.org/openings/page/6/</t>
  </si>
  <si>
    <t>https://web.archive.org/web/20180618134852/http://talentmarket.org/openings/</t>
  </si>
  <si>
    <t>https://web.archive.org/web/20180628081935/http://talentmarket.org/openings/page/2</t>
  </si>
  <si>
    <t>https://web.archive.org/web/20180616052355/http://talentmarket.org/openings/page/3/</t>
  </si>
  <si>
    <t>https://web.archive.org/web/20170719090810/http://talentmarket.org/openings/</t>
  </si>
  <si>
    <t>https://web.archive.org/web/20170713143917/http://talentmarket.org/openings/page/2/</t>
  </si>
  <si>
    <t>https://web.archive.org/web/20160611043122/http://talentmarket.org/openings</t>
  </si>
  <si>
    <t>https://web.archive.org/web/20160614202542/http://talentmarket.org/openings/page/2</t>
  </si>
  <si>
    <t>https://web.archive.org/web/20160623010519/http://talentmarket.org/openings/page/3</t>
  </si>
  <si>
    <t>https://web.archive.org/web/20150613013938/http://talentmarket.org/openings/</t>
  </si>
  <si>
    <t>https://web.archive.org/web/20150628094740/http://talentmarket.org/openings/page/2</t>
  </si>
  <si>
    <t>https://web.archive.org/web/20150720013851/http://talentmarket.org/openings/page/3</t>
  </si>
  <si>
    <t>https://web.archive.org/web/20140622154847/http://talentmarket.org/openings/</t>
  </si>
  <si>
    <t>https://web.archive.org/web/20140525225835/http://talentmarket.org/openings/page/2/</t>
  </si>
  <si>
    <t>https://web.archive.org/web/20130809042941/http://talentmarket.org/openings/</t>
  </si>
  <si>
    <t>https://web.archive.org/web/20120711172707/http://talentmarket.org/openings/</t>
  </si>
  <si>
    <t>https://web.archive.org/web/20120621051754/http://talentmarket.org/openings/page/2/</t>
  </si>
  <si>
    <t>https://web.archive.org/web/20110321115002/http://talentmarket.org/openings</t>
  </si>
  <si>
    <t>https://web.archive.org/web/20110321063620/http://talentmarket.org/openings/page/2/</t>
  </si>
  <si>
    <t>https://web.archive.org/web/20111022221715/http://talentmarket.org/openings/page/3</t>
  </si>
  <si>
    <t>https://web.archive.org/web/20111022221743/http://talentmarket.org/openings/page/4</t>
  </si>
  <si>
    <t>https://web.archive.org/web/20100403083216/http://talentmarket.org/openings/</t>
  </si>
  <si>
    <t>https://web.archive.org/web/20100820101453/http://talentmarket.org/openings/page/2</t>
  </si>
  <si>
    <t>https://web.archive.org/web/20090923163455/http://talentmarket.org/openings/</t>
  </si>
  <si>
    <t>https://web.archive.org/web/20090827203227/http://talentmarket.org/openings/page/2/</t>
  </si>
  <si>
    <t>Policy Analyst</t>
  </si>
  <si>
    <t>Attorney</t>
  </si>
  <si>
    <t>Communications Director</t>
  </si>
  <si>
    <t>Executive Director</t>
  </si>
  <si>
    <t>Executive Vice President</t>
  </si>
  <si>
    <t>Marketing/Public Affairs Coordinator</t>
  </si>
  <si>
    <t>DC</t>
  </si>
  <si>
    <t>VA</t>
  </si>
  <si>
    <t>IL</t>
  </si>
  <si>
    <t>DC or Virtual Office</t>
  </si>
  <si>
    <t>CO or Virtual Office</t>
  </si>
  <si>
    <t>GA</t>
  </si>
  <si>
    <t>OK</t>
  </si>
  <si>
    <t/>
  </si>
  <si>
    <t>D.C.</t>
  </si>
  <si>
    <t>CA (Virtual Office Possible)</t>
  </si>
  <si>
    <t>VA or Virtual</t>
  </si>
  <si>
    <t>TX</t>
  </si>
  <si>
    <t>PA</t>
  </si>
  <si>
    <t>DC or Virtual</t>
  </si>
  <si>
    <t>UT</t>
  </si>
  <si>
    <t>OR or Virtual Office</t>
  </si>
  <si>
    <t>CO</t>
  </si>
  <si>
    <t>DE or Virtual</t>
  </si>
  <si>
    <t>CA or Virtual Office</t>
  </si>
  <si>
    <t>MD</t>
  </si>
  <si>
    <t>NY</t>
  </si>
  <si>
    <t>CA</t>
  </si>
  <si>
    <t>MT</t>
  </si>
  <si>
    <t>CT</t>
  </si>
  <si>
    <t>FL or Virtual Office</t>
  </si>
  <si>
    <t>NC</t>
  </si>
  <si>
    <t>CA or Southern California</t>
  </si>
  <si>
    <t>IL or Virtual Office</t>
  </si>
  <si>
    <t>VA or Virtual Office</t>
  </si>
  <si>
    <t>WI</t>
  </si>
  <si>
    <t>VA or Remote</t>
  </si>
  <si>
    <t>NC or Virtual Office in NC</t>
  </si>
  <si>
    <t>WA</t>
  </si>
  <si>
    <t>MI</t>
  </si>
  <si>
    <t>DE</t>
  </si>
  <si>
    <t>AZ</t>
  </si>
  <si>
    <t>DC/Regional Office Potential</t>
  </si>
  <si>
    <t>NJ</t>
  </si>
  <si>
    <t>MO</t>
  </si>
  <si>
    <t>VA/Virtual Office</t>
  </si>
  <si>
    <t>MN</t>
  </si>
  <si>
    <t>WY</t>
  </si>
  <si>
    <t>SC</t>
  </si>
  <si>
    <t>FL</t>
  </si>
  <si>
    <t>RI or Virtual Office</t>
  </si>
  <si>
    <t>LA</t>
  </si>
  <si>
    <t>MA</t>
  </si>
  <si>
    <t>ME</t>
  </si>
  <si>
    <t>AK</t>
  </si>
  <si>
    <t>DC or Remote Location</t>
  </si>
  <si>
    <t>Washington</t>
  </si>
  <si>
    <t>Reston</t>
  </si>
  <si>
    <t>Northwest Chicago</t>
  </si>
  <si>
    <t>Denver</t>
  </si>
  <si>
    <t>Atlanta</t>
  </si>
  <si>
    <t>Oklahoma City</t>
  </si>
  <si>
    <t>Virtual Office</t>
  </si>
  <si>
    <t>Oakland</t>
  </si>
  <si>
    <t>Arlington</t>
  </si>
  <si>
    <t>Austin</t>
  </si>
  <si>
    <t>Philadelphia</t>
  </si>
  <si>
    <t>Virtual</t>
  </si>
  <si>
    <t>The Bill of Rights Institute</t>
  </si>
  <si>
    <t>Logan</t>
  </si>
  <si>
    <t>Portland</t>
  </si>
  <si>
    <t>Wilmington</t>
  </si>
  <si>
    <t>Los Angeles</t>
  </si>
  <si>
    <t>Rockville</t>
  </si>
  <si>
    <t>New York</t>
  </si>
  <si>
    <t>Competitive Enterprise Institute</t>
  </si>
  <si>
    <t>Springfield</t>
  </si>
  <si>
    <t>Virtual Office or Bozeman</t>
  </si>
  <si>
    <t>Hartford</t>
  </si>
  <si>
    <t>Reason Foundation</t>
  </si>
  <si>
    <t>Naples</t>
  </si>
  <si>
    <t>Raleigh</t>
  </si>
  <si>
    <t>Orange County</t>
  </si>
  <si>
    <t>Chicago</t>
  </si>
  <si>
    <t>Alexandria</t>
  </si>
  <si>
    <t>Albany</t>
  </si>
  <si>
    <t>Washington DC or New York City</t>
  </si>
  <si>
    <t>Waukesha</t>
  </si>
  <si>
    <t>Bellevue/Seattle</t>
  </si>
  <si>
    <t>Missouri or Nevada</t>
  </si>
  <si>
    <t>Olympia</t>
  </si>
  <si>
    <t>Goldwater Institute</t>
  </si>
  <si>
    <t>Irvine or Sacramento</t>
  </si>
  <si>
    <t>Charles Koch Institute</t>
  </si>
  <si>
    <t>Grand Rapids</t>
  </si>
  <si>
    <t>New Castle County</t>
  </si>
  <si>
    <t>Texas Public Policy Foundation</t>
  </si>
  <si>
    <t>Charles Koch Foundation</t>
  </si>
  <si>
    <t>Harrisburg or Philadelphia</t>
  </si>
  <si>
    <t>Chicago or Springfield</t>
  </si>
  <si>
    <t>Southeast</t>
  </si>
  <si>
    <t>Phoenix</t>
  </si>
  <si>
    <t>Milwaukee</t>
  </si>
  <si>
    <t>Ridgewood</t>
  </si>
  <si>
    <t>St. Louis</t>
  </si>
  <si>
    <t>Herndon</t>
  </si>
  <si>
    <t>Salt Lake City</t>
  </si>
  <si>
    <t>Americans for Prosperity Foundation</t>
  </si>
  <si>
    <t>Manhattan Institute</t>
  </si>
  <si>
    <t>Freedom Foundation</t>
  </si>
  <si>
    <t>American Spectator Foundation</t>
  </si>
  <si>
    <t>Purcellville</t>
  </si>
  <si>
    <t>Bozeman</t>
  </si>
  <si>
    <t>Dallas</t>
  </si>
  <si>
    <t>Irvine</t>
  </si>
  <si>
    <t>Chaska (Minneapolis)</t>
  </si>
  <si>
    <t>Santa Barbara</t>
  </si>
  <si>
    <t>New York City</t>
  </si>
  <si>
    <t>Harrisburg</t>
  </si>
  <si>
    <t>Cheyenne</t>
  </si>
  <si>
    <t>Columbia</t>
  </si>
  <si>
    <t>Miami</t>
  </si>
  <si>
    <t>Providence</t>
  </si>
  <si>
    <t>Chicago/Springfield</t>
  </si>
  <si>
    <t>Baton Rouge</t>
  </si>
  <si>
    <t>San Francisco</t>
  </si>
  <si>
    <t>Boston</t>
  </si>
  <si>
    <t>Anchorage</t>
  </si>
  <si>
    <t>Southern US</t>
  </si>
  <si>
    <t>Title</t>
  </si>
  <si>
    <t>Media Manager</t>
  </si>
  <si>
    <t>Director of Planned Giving</t>
  </si>
  <si>
    <t>Young America’s Foundation</t>
  </si>
  <si>
    <t>Director of Development</t>
  </si>
  <si>
    <t>Senior Legal Fellow</t>
  </si>
  <si>
    <t>Program Officer</t>
  </si>
  <si>
    <t>Digital Media Specialist</t>
  </si>
  <si>
    <t>General Counsel</t>
  </si>
  <si>
    <t>Donor Relations Manager</t>
  </si>
  <si>
    <t>Health Care Research Fellow</t>
  </si>
  <si>
    <t>Managing Editor</t>
  </si>
  <si>
    <t>Digital Marketing Manager</t>
  </si>
  <si>
    <t>Philanthropy Roundtable</t>
  </si>
  <si>
    <t>Senior Director of Advancement</t>
  </si>
  <si>
    <t>Independent Institute</t>
  </si>
  <si>
    <t>Development Officer</t>
  </si>
  <si>
    <t>State Policy Network</t>
  </si>
  <si>
    <t>Events and Hiring Associate</t>
  </si>
  <si>
    <t>Policy Analyst, Center for Student-based Budgeting</t>
  </si>
  <si>
    <t>Graphic Designer</t>
  </si>
  <si>
    <t>Leadership Institute</t>
  </si>
  <si>
    <t>Deputy Director, Development</t>
  </si>
  <si>
    <t>Vice President of External Affairs</t>
  </si>
  <si>
    <t>Texas Charter Schools Association</t>
  </si>
  <si>
    <t>Director of Donor Relations</t>
  </si>
  <si>
    <t>Jack Miller Center</t>
  </si>
  <si>
    <t>Communications Associate</t>
  </si>
  <si>
    <t>The Fund for American Studies</t>
  </si>
  <si>
    <t>Director of Human Resources</t>
  </si>
  <si>
    <t>Federalist Society</t>
  </si>
  <si>
    <t>Donor Relations Coordinator</t>
  </si>
  <si>
    <t>Students For Liberty</t>
  </si>
  <si>
    <t>Director, Human Resources</t>
  </si>
  <si>
    <t>Director of Foundation Relations</t>
  </si>
  <si>
    <t>Sr Director of Communications</t>
  </si>
  <si>
    <t>Center for Growth &amp; Opportunity</t>
  </si>
  <si>
    <t>Director of Competition Policy</t>
  </si>
  <si>
    <t>International Center for Law and Economics</t>
  </si>
  <si>
    <t>Director of Strategic Partnerships and Investor Experience</t>
  </si>
  <si>
    <t>The Independence Institute</t>
  </si>
  <si>
    <t>Associate Development Officer</t>
  </si>
  <si>
    <t>Director of Major Gifts</t>
  </si>
  <si>
    <t>Prager University Foundation</t>
  </si>
  <si>
    <t>The Daily Caller News Foundation</t>
  </si>
  <si>
    <t>Academic and Student Programs Manager</t>
  </si>
  <si>
    <t>The Center for Growth and Opportunity</t>
  </si>
  <si>
    <t>Director of Investor Relationships</t>
  </si>
  <si>
    <t>Vice President/Senior Fellow</t>
  </si>
  <si>
    <t>The Free State Foundation</t>
  </si>
  <si>
    <t>Director of Technology</t>
  </si>
  <si>
    <t>Director, Philanthropy and Partnerships</t>
  </si>
  <si>
    <t>Director of Development Communications (Digital and Direct Marketing)</t>
  </si>
  <si>
    <t>Bilingual Staff Attorney</t>
  </si>
  <si>
    <t>National Right to Work Legal Defense Foundation</t>
  </si>
  <si>
    <t>Director of Communications</t>
  </si>
  <si>
    <t>Property and Environment Research Center (PERC)</t>
  </si>
  <si>
    <t>Grant Writer</t>
  </si>
  <si>
    <t>Reclaim New York</t>
  </si>
  <si>
    <t>Development Director</t>
  </si>
  <si>
    <t>Yankee Institute</t>
  </si>
  <si>
    <t>Policy Analyst, Pension Integrity Project</t>
  </si>
  <si>
    <t>Digital Strategist</t>
  </si>
  <si>
    <t>The Becket Fund</t>
  </si>
  <si>
    <t>Director of Strategic Engagement</t>
  </si>
  <si>
    <t>The Philanthropy Roundtable</t>
  </si>
  <si>
    <t>Attorney, First Amendment Litigation</t>
  </si>
  <si>
    <t>Professor of Law and Executive Director</t>
  </si>
  <si>
    <t>George Mason University Law and Economics Center</t>
  </si>
  <si>
    <t>Talent Director</t>
  </si>
  <si>
    <t>Foundation for Government Accountability</t>
  </si>
  <si>
    <t>Editor</t>
  </si>
  <si>
    <t>Civitas Institute</t>
  </si>
  <si>
    <t>Foundation for Research on Equal Opportunity</t>
  </si>
  <si>
    <t>Director of Media Relations</t>
  </si>
  <si>
    <t>Director of Digital Marketing</t>
  </si>
  <si>
    <t>Staff Attorney</t>
  </si>
  <si>
    <t>Mountain States Legal Foundation</t>
  </si>
  <si>
    <t>Senior Development Officer</t>
  </si>
  <si>
    <t>Intercollegiate Studies Institute</t>
  </si>
  <si>
    <t>Events &amp; Scheduling Director</t>
  </si>
  <si>
    <t>VP of Development</t>
  </si>
  <si>
    <t>Franklin Center</t>
  </si>
  <si>
    <t>Grants &amp; Accounting Associate</t>
  </si>
  <si>
    <t>DonorsTrust</t>
  </si>
  <si>
    <t>Donor Relations Officer</t>
  </si>
  <si>
    <t>Pacific Legal Foundation</t>
  </si>
  <si>
    <t>Director of Strategic Communications</t>
  </si>
  <si>
    <t>Empire Center</t>
  </si>
  <si>
    <t>Counsel</t>
  </si>
  <si>
    <t>New Civil Liberties Alliance</t>
  </si>
  <si>
    <t>Institute for Humane Studies</t>
  </si>
  <si>
    <t>External Affairs Director</t>
  </si>
  <si>
    <t>National Review Institute</t>
  </si>
  <si>
    <t>Program Director &amp; Team Leader (K12 Education and Character Program)</t>
  </si>
  <si>
    <t>Kern Family Foundation</t>
  </si>
  <si>
    <t>Program Director and Team Leader (Faith, Work, and Economics Program)</t>
  </si>
  <si>
    <t>Major Gifts Officer</t>
  </si>
  <si>
    <t>John Locke Foundation</t>
  </si>
  <si>
    <t>Program Manager, University Investments</t>
  </si>
  <si>
    <t>Network of enlightened Women</t>
  </si>
  <si>
    <t>The Mises Institute</t>
  </si>
  <si>
    <t>America’s Future Foundation</t>
  </si>
  <si>
    <t>Investigative Reporter</t>
  </si>
  <si>
    <t>American Media Institute</t>
  </si>
  <si>
    <t>Independence Institute</t>
  </si>
  <si>
    <t>Litigation Counsel</t>
  </si>
  <si>
    <t>Chief Executive Officer</t>
  </si>
  <si>
    <t>Students for Liberty</t>
  </si>
  <si>
    <t>Vice President, Business Operations</t>
  </si>
  <si>
    <t>Litigation Counsel (two positions open)</t>
  </si>
  <si>
    <t>Senior Research Fellow, Technology and Innovation</t>
  </si>
  <si>
    <t>Communications Manager</t>
  </si>
  <si>
    <t>Ayn Rand Institute</t>
  </si>
  <si>
    <t>Vice President, Major Gifts</t>
  </si>
  <si>
    <t>President and CEO</t>
  </si>
  <si>
    <t>Free to Choose Network</t>
  </si>
  <si>
    <t>Advancement Director</t>
  </si>
  <si>
    <t>External Relations Officer</t>
  </si>
  <si>
    <t>Acton Institute</t>
  </si>
  <si>
    <t>Citizens Against Government Waste</t>
  </si>
  <si>
    <t>Manager of Donor Relations</t>
  </si>
  <si>
    <t>Director/Manager of Development</t>
  </si>
  <si>
    <t>Vice President for Programs</t>
  </si>
  <si>
    <t>American Studies Center/Radio America/The American Veterans Center</t>
  </si>
  <si>
    <t>President</t>
  </si>
  <si>
    <t>Caesar Rodney Institute</t>
  </si>
  <si>
    <t>Communications Director, Right on Crime</t>
  </si>
  <si>
    <t>Team Lead, Academic Grants</t>
  </si>
  <si>
    <t>Assistant General Counsel</t>
  </si>
  <si>
    <t>The Fairness Center</t>
  </si>
  <si>
    <t>Vice President for Individual and Foundation Giving</t>
  </si>
  <si>
    <t>Tax Foundation</t>
  </si>
  <si>
    <t>American Legislative Exchange Council</t>
  </si>
  <si>
    <t>Director of Marketing and Communications</t>
  </si>
  <si>
    <t>Director of Strategic Partnerships</t>
  </si>
  <si>
    <t>Manager of Strategic Partnerships</t>
  </si>
  <si>
    <t>Executive Editor</t>
  </si>
  <si>
    <t>Vice President of Research</t>
  </si>
  <si>
    <t>Illinois Policy Institute</t>
  </si>
  <si>
    <t>Vice President of Communications</t>
  </si>
  <si>
    <t>Center for Competitive Politics</t>
  </si>
  <si>
    <t>Vice President of Development</t>
  </si>
  <si>
    <t>Claremont Institute</t>
  </si>
  <si>
    <t>Grants &amp; Foundations Manager</t>
  </si>
  <si>
    <t>Regional Major Gift Officer</t>
  </si>
  <si>
    <t>Mackinac Center for Public Policy</t>
  </si>
  <si>
    <t>Vice President for Research</t>
  </si>
  <si>
    <t>Healthcare Policy Director</t>
  </si>
  <si>
    <t>Development and Outreach Director</t>
  </si>
  <si>
    <t>Wisconsin Policy Research Institute</t>
  </si>
  <si>
    <t>Litigation Attorney</t>
  </si>
  <si>
    <t>Mercatus Center at George Mason University</t>
  </si>
  <si>
    <t>Senior Major Gift Officer</t>
  </si>
  <si>
    <t>Marketing Director</t>
  </si>
  <si>
    <t>Foundation for Economic Education (FEE)</t>
  </si>
  <si>
    <t>Professional Development Instructor</t>
  </si>
  <si>
    <t>Bill of Rights Institute</t>
  </si>
  <si>
    <t>American Conservative Union Foundation</t>
  </si>
  <si>
    <t>Project Veritas</t>
  </si>
  <si>
    <t>Associate Director</t>
  </si>
  <si>
    <t>Center for College Affordability and Productivity</t>
  </si>
  <si>
    <t>Show-Me Institute</t>
  </si>
  <si>
    <t>Education Policy Research Analyst</t>
  </si>
  <si>
    <t>Clare Boothe Luce Policy Institute</t>
  </si>
  <si>
    <t>Strategic Communications Manager, Right on Crime</t>
  </si>
  <si>
    <t>Senior Major Gifts Officer (Academic Programs)</t>
  </si>
  <si>
    <t>Director of Nonprofit and Corporate Alliances</t>
  </si>
  <si>
    <t>Senior Grant Writer</t>
  </si>
  <si>
    <t>Sutherland Institute</t>
  </si>
  <si>
    <t>Director of Development Marketing and Communications</t>
  </si>
  <si>
    <t>Managing Director</t>
  </si>
  <si>
    <t>Senior Major Gifts Officer</t>
  </si>
  <si>
    <t>Senior Officer, External Affairs</t>
  </si>
  <si>
    <t>Senior Executive for Operations &amp; Finance</t>
  </si>
  <si>
    <t>Thomas B. Fordham Institute</t>
  </si>
  <si>
    <t>Executive Director, Adam Smith Society</t>
  </si>
  <si>
    <t>Director, Theodore L. Stiles Center for Liberty</t>
  </si>
  <si>
    <t>Media Relations Manager</t>
  </si>
  <si>
    <t>Director, Major Gifts</t>
  </si>
  <si>
    <t>Constitutional Litigator</t>
  </si>
  <si>
    <t>Institute for Justice</t>
  </si>
  <si>
    <t>Executive Vice President, Development</t>
  </si>
  <si>
    <t>American Majority</t>
  </si>
  <si>
    <t>Database Programmer</t>
  </si>
  <si>
    <t>Director of External Relations</t>
  </si>
  <si>
    <t>Montana Policy Institute</t>
  </si>
  <si>
    <t>Deputy National Field Director</t>
  </si>
  <si>
    <t>National Center for Policy Analysis</t>
  </si>
  <si>
    <t>Education Marketing Specialist</t>
  </si>
  <si>
    <t>National Communications Manager</t>
  </si>
  <si>
    <t>Intellectual Takeout</t>
  </si>
  <si>
    <t>American Council on Science and Health</t>
  </si>
  <si>
    <t>Ohio</t>
  </si>
  <si>
    <t>Senior Research Associate</t>
  </si>
  <si>
    <t>Office Manager</t>
  </si>
  <si>
    <t>American Council of Trustees and Alumni</t>
  </si>
  <si>
    <t>Families Against Mandatory Minimums</t>
  </si>
  <si>
    <t>Wyoming Liberty Group</t>
  </si>
  <si>
    <t>Reporter</t>
  </si>
  <si>
    <t>South Carolina Policy Council</t>
  </si>
  <si>
    <t>Constitutional Litigator/Staff Attorney</t>
  </si>
  <si>
    <t>Executive Director/Constitutional Litigator</t>
  </si>
  <si>
    <t>Education Policy Director</t>
  </si>
  <si>
    <t>Leadership Project for America</t>
  </si>
  <si>
    <t>Senior Staff Accountant</t>
  </si>
  <si>
    <t>Video and New Media Specialist</t>
  </si>
  <si>
    <t>Rhode Island Center for Freedom and Prosperity</t>
  </si>
  <si>
    <t>Assistant Director of Programs</t>
  </si>
  <si>
    <t>Operations Manager</t>
  </si>
  <si>
    <t>Capitol News Bureau Reporter</t>
  </si>
  <si>
    <t>Pelican Institute for Public Policy</t>
  </si>
  <si>
    <t>New Media Program Manager</t>
  </si>
  <si>
    <t>Atlas Economic Research Foundation</t>
  </si>
  <si>
    <t>Programs Associate</t>
  </si>
  <si>
    <t>Development Writer</t>
  </si>
  <si>
    <t>Pacific Research Institute</t>
  </si>
  <si>
    <t>Pioneer Institute</t>
  </si>
  <si>
    <t>Director of Philanthropy</t>
  </si>
  <si>
    <t>Technology Fellow</t>
  </si>
  <si>
    <t>Maine Heritage Policy Center</t>
  </si>
  <si>
    <t>Alaska Policy Forum</t>
  </si>
  <si>
    <t>Communication Director</t>
  </si>
  <si>
    <t>Executive Administrative Assistant</t>
  </si>
  <si>
    <t>Confidential Nonprofit</t>
  </si>
  <si>
    <t>Mercatus/IHS</t>
  </si>
  <si>
    <t>Washington Legal Foundation</t>
  </si>
  <si>
    <t>Governor Kohler Fellowships</t>
  </si>
  <si>
    <t>Assistant Director of Finance</t>
  </si>
  <si>
    <t>Mercatus and IHS</t>
  </si>
  <si>
    <t>Senior Executive Assistant</t>
  </si>
  <si>
    <t>Virtual Office in Oregon</t>
  </si>
  <si>
    <t>Virtual Office or Washington</t>
  </si>
  <si>
    <t>City</t>
  </si>
  <si>
    <t>State</t>
  </si>
  <si>
    <t xml:space="preserve"> </t>
  </si>
  <si>
    <t>Philadelphia,  Harrisburg, Pittsburgh,  or Virtual Office</t>
  </si>
  <si>
    <t>Washington, Los Angeles, or Virtual</t>
  </si>
  <si>
    <t>Virtual Office, Washington</t>
  </si>
  <si>
    <t>Virtual Office, Washington, or Los Angeles</t>
  </si>
  <si>
    <t>DC or CA</t>
  </si>
  <si>
    <t>Washington or Claremont</t>
  </si>
  <si>
    <t>DC Headquarters</t>
  </si>
  <si>
    <t>AZ or Virtual Office</t>
  </si>
  <si>
    <t>Grand Total</t>
  </si>
  <si>
    <t>Count of Title</t>
  </si>
  <si>
    <t>(All)</t>
  </si>
  <si>
    <t>Hiring Group &amp; Job Title</t>
  </si>
  <si>
    <t>*Click on Hiring Group to expand job title description</t>
  </si>
  <si>
    <t>American Studies Center</t>
  </si>
  <si>
    <t>Resource URL</t>
  </si>
  <si>
    <t>https://www.desmogblog.com/acton-institute</t>
  </si>
  <si>
    <t>https://www.sourcewatch.org/index.php/Adolph_Coors_Foundation</t>
  </si>
  <si>
    <t>https://www.sourcewatch.org/index.php/Alaska_Policy_Forum</t>
  </si>
  <si>
    <t>https://www.sourcewatch.org/index.php/America's_Future_Foundation</t>
  </si>
  <si>
    <t>https://www.desmogblog.com/american-conservative-union</t>
  </si>
  <si>
    <t>https://www.sourcewatch.org/index.php/American_Council_of_Trustees_and_Alumni</t>
  </si>
  <si>
    <t>https://www.desmogblog.com/american-council-science-and-health</t>
  </si>
  <si>
    <t>https://www.desmogblog.com/american-legislative-exchange-council</t>
  </si>
  <si>
    <t>https://www.sourcewatch.org/index.php/American_Majority</t>
  </si>
  <si>
    <t>https://exxonsecrets.org/html/orgfactsheet.php?id=134</t>
  </si>
  <si>
    <t>https://www.desmogblog.com/americans-for-prosperity</t>
  </si>
  <si>
    <t>https://www.desmogblog.com/atlas-economic-research-foundation</t>
  </si>
  <si>
    <t>https://www.desmogblog.com/ayn-rand-institute</t>
  </si>
  <si>
    <t>https://www.sourcewatch.org/index.php/Bill_of_Rights_Institute</t>
  </si>
  <si>
    <t>https://www.sourcewatch.org/index.php/Caesar_Rodney_Institute</t>
  </si>
  <si>
    <t>https://www.desmogblog.com/cato-institute</t>
  </si>
  <si>
    <t>https://www.desmogblog.com/koch-family-foundations</t>
  </si>
  <si>
    <t>https://www.sourcewatch.org/index.php/Charles_Koch_Institute</t>
  </si>
  <si>
    <t>https://www.sourcewatch.org/index.php/Citizens_Against_Government_Waste</t>
  </si>
  <si>
    <t>https://www.sourcewatch.org/index.php/Civitas_Institute</t>
  </si>
  <si>
    <t>https://www.sourcewatch.org/index.php/Claremont_Institute_for_the_Study_of_Statesmanship_and_Political_Philosophy</t>
  </si>
  <si>
    <t>https://www.sourcewatch.org/index.php/Commonwealth_Foundation</t>
  </si>
  <si>
    <t>https://www.desmogblog.com/competitive-enterprise-institute</t>
  </si>
  <si>
    <t>https://www.desmogblog.com/who-donors-trust</t>
  </si>
  <si>
    <t>https://www.sourcewatch.org/index.php/Empire_Center_for_Public_Policy</t>
  </si>
  <si>
    <t>https://www.sourcewatch.org/index.php/Families_Against_Mandatory_Minimums</t>
  </si>
  <si>
    <t>https://www.desmogblog.com/federalist-society-law-and-public-policy-studies</t>
  </si>
  <si>
    <t>https://www.desmogblog.com/foundation-economic-education</t>
  </si>
  <si>
    <t>https://www.sourcewatch.org/index.php/Foundation_for_Government_Accountability</t>
  </si>
  <si>
    <t>https://www.sourcewatch.org/index.php/Foundation_for_Research_on_Equal_Opportunity</t>
  </si>
  <si>
    <t>https://www.sourcewatch.org/index.php/Franklin_Center_for_Government_and_Public_Integrity</t>
  </si>
  <si>
    <t>https://www.desmogblog.com/free-choose-network</t>
  </si>
  <si>
    <t>https://www.sourcewatch.org/index.php/Freedom_Foundation</t>
  </si>
  <si>
    <t>https://www.desmogblog.com/george-mason-university</t>
  </si>
  <si>
    <t>https://www.sourcewatch.org/index.php/Georgia_Public_Policy_Foundation</t>
  </si>
  <si>
    <t>https://www.sourcewatch.org/index.php/Goldwater_Institute</t>
  </si>
  <si>
    <t>https://www.desmogblog.com/illinois-policy-institute</t>
  </si>
  <si>
    <t>https://www.desmogblog.com/independence-institute</t>
  </si>
  <si>
    <t>https://www.desmogblog.com/independent-institute</t>
  </si>
  <si>
    <t>https://www.desmogblog.com/institute-free-speech</t>
  </si>
  <si>
    <t>https://www.desmogblog.com/institute-humane-studies-george-mason-university</t>
  </si>
  <si>
    <t>https://www.sourcewatch.org/index.php/Institute_for_Justice</t>
  </si>
  <si>
    <t>https://www.sourcewatch.org/index.php/Intellectual_Takeout</t>
  </si>
  <si>
    <t>https://www.sourcewatch.org/index.php/Intercollegiate_Studies_Institute</t>
  </si>
  <si>
    <t>https://www.desmogblog.com/john-locke-foundation</t>
  </si>
  <si>
    <t>https://www.desmogblog.com/leadership-institute</t>
  </si>
  <si>
    <t>https://www.desmogblog.com/mackinac-center-public-policy</t>
  </si>
  <si>
    <t>https://www.sourcewatch.org/index.php/Maine_Heritage_Policy_Center</t>
  </si>
  <si>
    <t>https://www.desmogblog.com/manhattan-institute-policy-research</t>
  </si>
  <si>
    <t>https://www.desmogblog.com/koch-and-george-mason-university</t>
  </si>
  <si>
    <t>https://www.desmogblog.com/mercatus-center</t>
  </si>
  <si>
    <t>https://www.sourcewatch.org/index.php/Montana_Policy_Institute</t>
  </si>
  <si>
    <t>https://www.sourcewatch.org/index.php/Mountain_States_Legal_Foundation</t>
  </si>
  <si>
    <t>https://www.desmogblog.com/national-center-policy-analysis</t>
  </si>
  <si>
    <t>https://www.sourcewatch.org/index.php/National_Review_Institute</t>
  </si>
  <si>
    <t>https://www.sourcewatch.org/index.php/National_Right_to_Work_Legal_Defense_Foundation</t>
  </si>
  <si>
    <t>https://www.sourcewatch.org/index.php/Network_of_Enlightened_Women</t>
  </si>
  <si>
    <t>https://www.sourcewatch.org/index.php/Oklahoma_Council_of_Public_Affairs</t>
  </si>
  <si>
    <t>https://www.sourcewatch.org/index.php/Pacific_Legal_Foundation</t>
  </si>
  <si>
    <t>https://www.desmogblog.com/pacific-research-institute</t>
  </si>
  <si>
    <t>https://www.sourcewatch.org/index.php/Pelican_Institute</t>
  </si>
  <si>
    <t>https://www.sourcewatch.org/index.php/Philanthropy_Roundtable</t>
  </si>
  <si>
    <t>https://www.sourcewatch.org/index.php/Pioneer_Institute_for_Public_Policy_Research</t>
  </si>
  <si>
    <t>https://www.desmogblog.com/prageru</t>
  </si>
  <si>
    <t>https://www.sourcewatch.org/index.php/Project_Veritas</t>
  </si>
  <si>
    <t>https://www.desmogblog.com/property-and-environment-research-center</t>
  </si>
  <si>
    <t>https://www.desmogblog.com/reason-foundation</t>
  </si>
  <si>
    <t>https://www.sourcewatch.org/index.php/Reclaim_New_York</t>
  </si>
  <si>
    <t>https://www.sourcewatch.org/index.php/Rhode_Island_Center_for_Freedom_and_Prosperity</t>
  </si>
  <si>
    <t>https://www.sourcewatch.org/index.php/Show-Me_Institute</t>
  </si>
  <si>
    <t>https://www.sourcewatch.org/index.php/South_Carolina_Policy_Council</t>
  </si>
  <si>
    <t>https://www.desmogblog.com/state-policy-network</t>
  </si>
  <si>
    <t>https://www.sourcewatch.org/index.php/Students_for_Liberty</t>
  </si>
  <si>
    <t>https://www.sourcewatch.org/index.php/Sutherland_Institute</t>
  </si>
  <si>
    <t>https://www.sourcewatch.org/index.php/Tax_Foundation</t>
  </si>
  <si>
    <t>https://www.desmogblog.com/texas-public-policy-foundation</t>
  </si>
  <si>
    <t>https://www.sourcewatch.org/index.php?title=Becket</t>
  </si>
  <si>
    <t>https://www.desmogblog.com/daily-caller</t>
  </si>
  <si>
    <t>https://www.sourcewatch.org/index.php/Fairness_Center</t>
  </si>
  <si>
    <t>https://www.sourcewatch.org/index.php/Free_State_Foundation</t>
  </si>
  <si>
    <t>https://www.sourcewatch.org/index.php/Fund_for_American_Studies</t>
  </si>
  <si>
    <t>https://www.desmogblog.com/heartland-institute</t>
  </si>
  <si>
    <t>https://www.sourcewatch.org/index.php/Ludwig_von_Mises_Institute</t>
  </si>
  <si>
    <t>https://www.sourcewatch.org/index.php/Thomas_B._Fordham_Foundation</t>
  </si>
  <si>
    <t>https://www.desmogblog.com/washington-legal-foundation</t>
  </si>
  <si>
    <t>https://www.sourcewatch.org/index.php/Wyoming_Liberty_Group</t>
  </si>
  <si>
    <t>https://www.sourcewatch.org/index.php/Yankee_Institute_for_Public_Policy</t>
  </si>
  <si>
    <t>https://www.sourcewatch.org/index.php/Young_America's_Foundation</t>
  </si>
  <si>
    <t>Talent Market Job Postings</t>
  </si>
  <si>
    <t>https://www.desmogblog.com/talent-market</t>
  </si>
  <si>
    <t>Data retrieved</t>
  </si>
  <si>
    <t>*NOTE: This is not a complete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</si>
</sst>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22222"/>
      <name val="Arial"/>
      <family val="2"/>
    </font>
    <font>
      <u/>
      <sz val="2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15" fontId="0" fillId="0" borderId="0" xfId="0" applyNumberFormat="1" applyFont="1"/>
    <xf numFmtId="15" fontId="3" fillId="0" borderId="0" xfId="0" applyNumberFormat="1" applyFont="1"/>
    <xf numFmtId="0" fontId="0" fillId="0" borderId="0" xfId="0" pivotButton="1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0" xfId="0" applyFont="1" applyFill="1"/>
    <xf numFmtId="0" fontId="4" fillId="0" borderId="0" xfId="1" applyFont="1"/>
    <xf numFmtId="0" fontId="5" fillId="0" borderId="0" xfId="0" applyFont="1"/>
    <xf numFmtId="0" fontId="6" fillId="0" borderId="0" xfId="0" applyFont="1"/>
    <xf numFmtId="15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651.623967245374" createdVersion="6" refreshedVersion="6" minRefreshableVersion="3" recordCount="194" xr:uid="{3DD4076E-2C9C-EE40-9EE6-3D107D3D4DB4}">
  <cacheSource type="worksheet">
    <worksheetSource ref="A1:G1048576" sheet="Data"/>
  </cacheSource>
  <cacheFields count="7">
    <cacheField name="Source" numFmtId="0">
      <sharedItems containsBlank="1"/>
    </cacheField>
    <cacheField name="Year" numFmtId="0">
      <sharedItems containsString="0" containsBlank="1" containsNumber="1" containsInteger="1" minValue="2009" maxValue="2019" count="12">
        <n v="2019"/>
        <n v="2018"/>
        <n v="2017"/>
        <n v="2016"/>
        <n v="2015"/>
        <n v="2014"/>
        <n v="2013"/>
        <n v="2012"/>
        <n v="2011"/>
        <n v="2010"/>
        <n v="2009"/>
        <m/>
      </sharedItems>
    </cacheField>
    <cacheField name="Date" numFmtId="0">
      <sharedItems containsNonDate="0" containsDate="1" containsString="0" containsBlank="1" minDate="2009-08-06T00:00:00" maxDate="2019-07-02T00:00:00"/>
    </cacheField>
    <cacheField name="Title" numFmtId="0">
      <sharedItems containsBlank="1" count="146">
        <s v="Media Manager"/>
        <s v="Director of Planned Giving"/>
        <s v="Director of Development"/>
        <s v="Senior Legal Fellow"/>
        <s v="Program Officer"/>
        <s v="Digital Media Specialist"/>
        <s v="General Counsel"/>
        <s v="Donor Relations Manager"/>
        <s v="Health Care Research Fellow"/>
        <s v="Managing Editor"/>
        <s v="Digital Marketing Manager"/>
        <s v="Senior Director of Advancement"/>
        <s v="Development Officer"/>
        <s v="Events and Hiring Associate"/>
        <s v="Policy Analyst, Center for Student-based Budgeting"/>
        <s v="Graphic Designer"/>
        <s v="Deputy Director, Development"/>
        <s v="Vice President of External Affairs"/>
        <s v="Director of Donor Relations"/>
        <s v="Communications Associate"/>
        <s v="Director of Human Resources"/>
        <s v="Donor Relations Coordinator"/>
        <s v="Director, Human Resources"/>
        <s v="Director of Foundation Relations"/>
        <s v="Sr Director of Communications"/>
        <s v="Director of Competition Policy"/>
        <s v="Director of Strategic Partnerships and Investor Experience"/>
        <s v="Associate Development Officer"/>
        <s v="Director of Major Gifts"/>
        <s v="Academic and Student Programs Manager"/>
        <s v="Director of Investor Relationships"/>
        <s v="Vice President/Senior Fellow"/>
        <s v="Director of Technology"/>
        <s v="Director, Philanthropy and Partnerships"/>
        <s v="Executive Director"/>
        <s v="Director of Development Communications (Digital and Direct Marketing)"/>
        <s v="Bilingual Staff Attorney"/>
        <s v="Director of Communications"/>
        <s v="Grant Writer"/>
        <s v="Development Director"/>
        <s v="Policy Analyst, Pension Integrity Project"/>
        <s v="Digital Strategist"/>
        <s v="Director of Strategic Engagement"/>
        <s v="Attorney, First Amendment Litigation"/>
        <s v="Professor of Law and Executive Director"/>
        <s v="Talent Director"/>
        <s v="Editor"/>
        <s v="Director of Media Relations"/>
        <s v="Director of Digital Marketing"/>
        <s v="Staff Attorney"/>
        <s v="Senior Development Officer"/>
        <s v="Events &amp; Scheduling Director"/>
        <s v="VP of Development"/>
        <s v="Grants &amp; Accounting Associate"/>
        <s v="Donor Relations Officer"/>
        <s v="Director of Strategic Communications"/>
        <s v="Communications Director"/>
        <s v="Counsel"/>
        <s v="External Affairs Director"/>
        <s v="Program Director &amp; Team Leader (K12 Education and Character Program)"/>
        <s v="Program Director and Team Leader (Faith, Work, and Economics Program)"/>
        <s v="Major Gifts Officer"/>
        <s v="Program Manager, University Investments"/>
        <s v="Attorney"/>
        <s v="Investigative Reporter"/>
        <s v="Litigation Counsel"/>
        <s v="Chief Executive Officer"/>
        <s v="Vice President, Business Operations"/>
        <s v="Litigation Counsel (two positions open)"/>
        <s v="Senior Research Fellow, Technology and Innovation"/>
        <s v="Communications Manager"/>
        <s v="Vice President, Major Gifts"/>
        <s v="President and CEO"/>
        <s v="Advancement Director"/>
        <s v="External Relations Officer"/>
        <s v="Manager of Donor Relations"/>
        <s v="Director/Manager of Development"/>
        <s v="Vice President for Programs"/>
        <s v="President"/>
        <s v="Communications Director, Right on Crime"/>
        <s v="Team Lead, Academic Grants"/>
        <s v="Assistant General Counsel"/>
        <s v="Vice President for Individual and Foundation Giving"/>
        <s v="Director of Marketing and Communications"/>
        <s v="Director of Strategic Partnerships"/>
        <s v="Manager of Strategic Partnerships"/>
        <s v="Executive Editor"/>
        <s v="Vice President of Research"/>
        <s v="Vice President of Communications"/>
        <s v="Vice President of Development"/>
        <s v="Grants &amp; Foundations Manager"/>
        <s v="Regional Major Gift Officer"/>
        <s v="Vice President for Research"/>
        <s v="Healthcare Policy Director"/>
        <s v="Development and Outreach Director"/>
        <s v="Litigation Attorney"/>
        <s v="Senior Major Gift Officer"/>
        <s v="Marketing Director"/>
        <s v="Professional Development Instructor"/>
        <s v="Associate Director"/>
        <s v="Education Policy Research Analyst"/>
        <s v="Strategic Communications Manager, Right on Crime"/>
        <s v="Senior Major Gifts Officer (Academic Programs)"/>
        <s v="Director of Nonprofit and Corporate Alliances"/>
        <s v="Senior Grant Writer"/>
        <s v="Director of Development Marketing and Communications"/>
        <s v="Managing Director"/>
        <s v="Senior Major Gifts Officer"/>
        <s v="Senior Officer, External Affairs"/>
        <s v="Senior Executive for Operations &amp; Finance"/>
        <s v="Executive Director, Adam Smith Society"/>
        <s v="Director, Theodore L. Stiles Center for Liberty"/>
        <s v="Media Relations Manager"/>
        <s v="Director, Major Gifts"/>
        <s v="Constitutional Litigator"/>
        <s v="Executive Vice President, Development"/>
        <s v="Database Programmer"/>
        <s v="Director of External Relations"/>
        <s v="Deputy National Field Director"/>
        <s v="Education Marketing Specialist"/>
        <s v="National Communications Manager"/>
        <s v="Senior Research Associate"/>
        <s v="Office Manager"/>
        <s v="Reporter"/>
        <s v="Policy Analyst"/>
        <s v="Constitutional Litigator/Staff Attorney"/>
        <s v="Executive Director/Constitutional Litigator"/>
        <s v="Education Policy Director"/>
        <s v="Senior Staff Accountant"/>
        <s v="Video and New Media Specialist"/>
        <s v="Assistant Director of Programs"/>
        <s v="Operations Manager"/>
        <s v="Capitol News Bureau Reporter"/>
        <s v="New Media Program Manager"/>
        <s v="Programs Associate"/>
        <s v="Development Writer"/>
        <s v="Director of Philanthropy"/>
        <s v="Technology Fellow"/>
        <s v="Communication Director"/>
        <s v="Executive Administrative Assistant"/>
        <s v="Executive Vice President"/>
        <s v="Marketing/Public Affairs Coordinator"/>
        <s v="Governor Kohler Fellowships"/>
        <s v="Assistant Director of Finance"/>
        <s v="Senior Executive Assistant"/>
        <m/>
      </sharedItems>
    </cacheField>
    <cacheField name="Organization" numFmtId="0">
      <sharedItems containsBlank="1" count="113">
        <s v="Institute for Free Speech"/>
        <s v="Young America’s Foundation"/>
        <s v="The Heartland Institute"/>
        <s v="TechFreedom"/>
        <s v="Adolph Coors Foundation"/>
        <s v="Georgia Public Policy Foundation"/>
        <s v="Cato Institute"/>
        <s v="Oklahoma Council of Public Affairs"/>
        <s v="The Foundation for Research on Equal Opportunity"/>
        <s v="Commonwealth Foundation"/>
        <s v="Philanthropy Roundtable"/>
        <s v="Independent Institute"/>
        <s v="State Policy Network"/>
        <s v="Reason Foundation"/>
        <s v="Leadership Institute"/>
        <s v="Manhattan Institute"/>
        <s v="Texas Charter Schools Association"/>
        <s v="Jack Miller Center"/>
        <s v="The Fund for American Studies"/>
        <s v="Federalist Society"/>
        <s v="Students For Liberty"/>
        <s v="Competitive Enterprise Institute"/>
        <s v="The Bill of Rights Institute"/>
        <s v="Center for Growth &amp; Opportunity"/>
        <s v="International Center for Law and Economics"/>
        <s v="The Independence Institute"/>
        <s v="Intercollegiate Studies Institute"/>
        <s v="Prager University Foundation"/>
        <s v="The Daily Caller News Foundation"/>
        <s v="The Center for Growth and Opportunity"/>
        <s v="The Free State Foundation"/>
        <s v="National Right to Work Legal Defense Foundation"/>
        <s v="Property and Environment Research Center (PERC)"/>
        <s v="Reclaim New York"/>
        <s v="Yankee Institute"/>
        <s v="The Becket Fund"/>
        <s v="The Philanthropy Roundtable"/>
        <s v="George Mason University Law and Economics Center"/>
        <s v="Foundation for Government Accountability"/>
        <s v="Civitas Institute"/>
        <s v="Foundation for Research on Equal Opportunity"/>
        <s v="Mountain States Legal Foundation"/>
        <s v="Franklin Center"/>
        <s v="DonorsTrust"/>
        <s v="Pacific Legal Foundation"/>
        <s v="Empire Center"/>
        <s v="New Civil Liberties Alliance"/>
        <s v="Institute for Humane Studies"/>
        <s v="National Review Institute"/>
        <s v="Kern Family Foundation"/>
        <s v="Americans for Prosperity Foundation"/>
        <s v="John Locke Foundation"/>
        <s v="Charles Koch Foundation"/>
        <s v="Network of enlightened Women"/>
        <s v="The Mises Institute"/>
        <s v="America’s Future Foundation"/>
        <s v="American Media Institute"/>
        <s v="Independence Institute"/>
        <s v="Freedom Foundation"/>
        <s v="Goldwater Institute"/>
        <s v="Charles Koch Institute"/>
        <s v="Ayn Rand Institute"/>
        <s v="Free to Choose Network"/>
        <s v="Acton Institute"/>
        <s v="Citizens Against Government Waste"/>
        <s v="American Studies Center/Radio America/The American Veterans Center"/>
        <s v="Caesar Rodney Institute"/>
        <s v="Texas Public Policy Foundation"/>
        <s v="The Fairness Center"/>
        <s v="Tax Foundation"/>
        <s v="American Legislative Exchange Council"/>
        <s v="Illinois Policy Institute"/>
        <s v="Center for Competitive Politics"/>
        <s v="Claremont Institute"/>
        <s v="Mackinac Center for Public Policy"/>
        <s v="Wisconsin Policy Research Institute"/>
        <s v="Mercatus Center at George Mason University"/>
        <s v="Foundation for Economic Education (FEE)"/>
        <s v="Bill of Rights Institute"/>
        <s v="American Conservative Union Foundation"/>
        <s v="Project Veritas"/>
        <s v="Center for College Affordability and Productivity"/>
        <s v="Show-Me Institute"/>
        <s v="Clare Boothe Luce Policy Institute"/>
        <s v="Sutherland Institute"/>
        <s v="Thomas B. Fordham Institute"/>
        <s v="Institute for Justice"/>
        <s v="American Spectator Foundation"/>
        <s v="American Majority"/>
        <s v="Montana Policy Institute"/>
        <s v="National Center for Policy Analysis"/>
        <s v="Intellectual Takeout"/>
        <s v="American Council on Science and Health"/>
        <s v="American Council of Trustees and Alumni"/>
        <s v="Families Against Mandatory Minimums"/>
        <s v="Wyoming Liberty Group"/>
        <s v="South Carolina Policy Council"/>
        <s v="Leadership Project for America"/>
        <s v="Rhode Island Center for Freedom and Prosperity"/>
        <s v="Pelican Institute for Public Policy"/>
        <s v="Atlas Economic Research Foundation"/>
        <s v="Pacific Research Institute"/>
        <s v="Pioneer Institute"/>
        <s v="Maine Heritage Policy Center"/>
        <s v="Alaska Policy Forum"/>
        <s v="Confidential Nonprofit"/>
        <s v="Mercatus/IHS"/>
        <s v="Washington Legal Foundation"/>
        <s v="Mercatus and IHS"/>
        <m/>
        <s v="Mercatus Center" u="1"/>
        <s v="Intercollegiate Studies Institute (ISI)" u="1"/>
        <s v="Foundation for Economic Education" u="1"/>
      </sharedItems>
    </cacheField>
    <cacheField name="City" numFmtId="0">
      <sharedItems containsBlank="1" count="71">
        <s v="Washington"/>
        <s v="Reston"/>
        <s v="Northwest Chicago"/>
        <s v="Denver"/>
        <s v="Atlanta"/>
        <s v="Oklahoma City"/>
        <s v="Virtual Office"/>
        <s v="Oakland"/>
        <s v="Arlington"/>
        <s v="Washington, Los Angeles, or Virtual"/>
        <s v="New York"/>
        <s v="Austin"/>
        <s v="Philadelphia"/>
        <s v="Virtual"/>
        <s v="Logan"/>
        <s v="Portland"/>
        <s v="Wilmington"/>
        <s v="Los Angeles"/>
        <s v="Philadelphia,  Harrisburg, Pittsburgh,  or Virtual Office"/>
        <s v="Rockville"/>
        <s v="Springfield"/>
        <s v="Virtual Office or Bozeman"/>
        <s v="Virtual Office, Washington"/>
        <s v="Hartford"/>
        <s v="Virtual Office, Washington, or Los Angeles"/>
        <s v="Virtual Office or Washington"/>
        <s v="Naples"/>
        <s v="Raleigh"/>
        <s v="Orange County"/>
        <s v="Chicago"/>
        <s v="Alexandria"/>
        <s v="Albany"/>
        <s v="Washington DC or New York City"/>
        <s v="Waukesha"/>
        <s v="Bellevue/Seattle"/>
        <s v="Missouri or Nevada"/>
        <s v="Olympia"/>
        <s v="Phoenix"/>
        <s v="Irvine or Sacramento"/>
        <s v="Virtual Office in Oregon"/>
        <s v="Grand Rapids"/>
        <s v="New Castle County"/>
        <s v="Harrisburg or Philadelphia"/>
        <s v="Chicago or Springfield"/>
        <s v="Washington or Claremont"/>
        <s v="Southeast"/>
        <s v="Milwaukee"/>
        <s v="Ridgewood"/>
        <s v="St. Louis"/>
        <s v="Herndon"/>
        <s v="Salt Lake City"/>
        <s v="Purcellville"/>
        <s v="Bozeman"/>
        <s v="Dallas"/>
        <s v="Irvine"/>
        <s v="Chaska (Minneapolis)"/>
        <s v="Santa Barbara"/>
        <s v="New York City"/>
        <s v="Ohio"/>
        <s v="Harrisburg"/>
        <s v="Cheyenne"/>
        <s v="Columbia"/>
        <s v="Miami"/>
        <s v="Providence"/>
        <s v="Chicago/Springfield"/>
        <s v="Baton Rouge"/>
        <s v="San Francisco"/>
        <s v="Boston"/>
        <s v="Anchorage"/>
        <s v="Southern US"/>
        <m/>
      </sharedItems>
    </cacheField>
    <cacheField name="State" numFmtId="0">
      <sharedItems containsBlank="1" count="54">
        <s v="DC"/>
        <s v="VA"/>
        <s v="IL"/>
        <s v="DC or Virtual Office"/>
        <s v="CO or Virtual Office"/>
        <s v="GA"/>
        <s v="OK"/>
        <s v=""/>
        <s v="D.C."/>
        <s v="CA (Virtual Office Possible)"/>
        <s v="VA or Virtual"/>
        <s v="DC or CA"/>
        <s v="NY"/>
        <s v="TX"/>
        <s v="PA"/>
        <s v="DC or Virtual"/>
        <s v="UT"/>
        <s v="OR or Virtual Office"/>
        <s v="CO"/>
        <s v="DE or Virtual"/>
        <s v="CA or Virtual Office"/>
        <s v="MD"/>
        <s v="CA"/>
        <s v="MT"/>
        <s v="CT"/>
        <s v="DC Headquarters"/>
        <s v="FL or Virtual Office"/>
        <s v="NC"/>
        <s v="CA or Southern California"/>
        <s v="IL or Virtual Office"/>
        <s v="VA or Virtual Office"/>
        <s v="WI"/>
        <s v="VA or Remote"/>
        <s v="NC or Virtual Office in NC"/>
        <s v="WA"/>
        <s v="AZ"/>
        <s v="AZ or Virtual Office"/>
        <s v="MI"/>
        <s v="DE"/>
        <s v="DC/Regional Office Potential"/>
        <s v="NJ"/>
        <s v="MO"/>
        <s v="VA/Virtual Office"/>
        <s v="MN"/>
        <s v="WY"/>
        <s v="SC"/>
        <s v="FL"/>
        <s v="RI or Virtual Office"/>
        <s v="LA"/>
        <s v="MA"/>
        <s v="ME"/>
        <s v="AK"/>
        <s v="DC or Remote Loc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s v="https://web.archive.org/web/20190702115554/https://talentmarket.org/openings/"/>
    <x v="0"/>
    <d v="2019-07-01T00:00:00"/>
    <x v="0"/>
    <x v="0"/>
    <x v="0"/>
    <x v="0"/>
  </r>
  <r>
    <s v="https://web.archive.org/web/20190702115554/https://talentmarket.org/openings/"/>
    <x v="0"/>
    <d v="2019-06-26T00:00:00"/>
    <x v="1"/>
    <x v="1"/>
    <x v="1"/>
    <x v="1"/>
  </r>
  <r>
    <s v="https://web.archive.org/web/20190702115554/https://talentmarket.org/openings/"/>
    <x v="0"/>
    <d v="2019-06-24T00:00:00"/>
    <x v="2"/>
    <x v="2"/>
    <x v="2"/>
    <x v="2"/>
  </r>
  <r>
    <s v="https://web.archive.org/web/20190702115554/https://talentmarket.org/openings/"/>
    <x v="0"/>
    <d v="2019-06-20T00:00:00"/>
    <x v="3"/>
    <x v="3"/>
    <x v="0"/>
    <x v="3"/>
  </r>
  <r>
    <s v="https://web.archive.org/web/20190702115554/https://talentmarket.org/openings/"/>
    <x v="0"/>
    <d v="2019-06-18T00:00:00"/>
    <x v="4"/>
    <x v="4"/>
    <x v="3"/>
    <x v="4"/>
  </r>
  <r>
    <s v="https://web.archive.org/web/20190702115554/https://talentmarket.org/openings/"/>
    <x v="0"/>
    <d v="2019-06-18T00:00:00"/>
    <x v="5"/>
    <x v="5"/>
    <x v="4"/>
    <x v="5"/>
  </r>
  <r>
    <s v="https://web.archive.org/web/20190705035249/https://talentmarket.org/openings/page/2/"/>
    <x v="0"/>
    <d v="2019-06-18T00:00:00"/>
    <x v="6"/>
    <x v="6"/>
    <x v="0"/>
    <x v="0"/>
  </r>
  <r>
    <s v="https://web.archive.org/web/20190705035249/https://talentmarket.org/openings/page/2/"/>
    <x v="0"/>
    <d v="2019-06-11T00:00:00"/>
    <x v="7"/>
    <x v="7"/>
    <x v="5"/>
    <x v="6"/>
  </r>
  <r>
    <s v="https://web.archive.org/web/20190705035249/https://talentmarket.org/openings/page/2/"/>
    <x v="0"/>
    <d v="2019-06-10T00:00:00"/>
    <x v="8"/>
    <x v="8"/>
    <x v="0"/>
    <x v="0"/>
  </r>
  <r>
    <s v="https://web.archive.org/web/20190705035249/https://talentmarket.org/openings/page/2/"/>
    <x v="0"/>
    <d v="2019-06-10T00:00:00"/>
    <x v="9"/>
    <x v="9"/>
    <x v="6"/>
    <x v="7"/>
  </r>
  <r>
    <s v="https://web.archive.org/web/20190705035249/https://talentmarket.org/openings/page/2/"/>
    <x v="0"/>
    <d v="2019-06-07T00:00:00"/>
    <x v="10"/>
    <x v="10"/>
    <x v="0"/>
    <x v="8"/>
  </r>
  <r>
    <s v="https://web.archive.org/web/20190705035249/https://talentmarket.org/openings/page/2/"/>
    <x v="0"/>
    <d v="2019-06-06T00:00:00"/>
    <x v="11"/>
    <x v="11"/>
    <x v="7"/>
    <x v="9"/>
  </r>
  <r>
    <s v="https://web.archive.org/web/20190705035721/https://talentmarket.org/openings/page/3/"/>
    <x v="0"/>
    <d v="2019-06-06T00:00:00"/>
    <x v="12"/>
    <x v="12"/>
    <x v="8"/>
    <x v="10"/>
  </r>
  <r>
    <s v="https://web.archive.org/web/20190705035721/https://talentmarket.org/openings/page/3/"/>
    <x v="0"/>
    <d v="2019-06-05T00:00:00"/>
    <x v="13"/>
    <x v="13"/>
    <x v="0"/>
    <x v="0"/>
  </r>
  <r>
    <s v="https://web.archive.org/web/20190705035721/https://talentmarket.org/openings/page/3/"/>
    <x v="0"/>
    <d v="2019-06-05T00:00:00"/>
    <x v="14"/>
    <x v="13"/>
    <x v="9"/>
    <x v="11"/>
  </r>
  <r>
    <s v="https://web.archive.org/web/20190705035721/https://talentmarket.org/openings/page/3/"/>
    <x v="0"/>
    <d v="2019-06-05T00:00:00"/>
    <x v="15"/>
    <x v="14"/>
    <x v="8"/>
    <x v="1"/>
  </r>
  <r>
    <s v="https://web.archive.org/web/20190705035721/https://talentmarket.org/openings/page/3/"/>
    <x v="0"/>
    <d v="2019-06-03T00:00:00"/>
    <x v="16"/>
    <x v="15"/>
    <x v="10"/>
    <x v="12"/>
  </r>
  <r>
    <s v="https://web.archive.org/web/20190705035721/https://talentmarket.org/openings/page/3/"/>
    <x v="0"/>
    <d v="2019-05-28T00:00:00"/>
    <x v="17"/>
    <x v="16"/>
    <x v="11"/>
    <x v="13"/>
  </r>
  <r>
    <s v="https://web.archive.org/web/20190705035926/https://talentmarket.org/openings/page/4/"/>
    <x v="0"/>
    <d v="2019-05-20T00:00:00"/>
    <x v="18"/>
    <x v="17"/>
    <x v="12"/>
    <x v="14"/>
  </r>
  <r>
    <s v="https://web.archive.org/web/20190705035926/https://talentmarket.org/openings/page/4/"/>
    <x v="0"/>
    <d v="2019-05-14T00:00:00"/>
    <x v="19"/>
    <x v="18"/>
    <x v="0"/>
    <x v="0"/>
  </r>
  <r>
    <s v="https://web.archive.org/web/20190705035926/https://talentmarket.org/openings/page/4/"/>
    <x v="0"/>
    <d v="2019-05-07T00:00:00"/>
    <x v="20"/>
    <x v="19"/>
    <x v="0"/>
    <x v="0"/>
  </r>
  <r>
    <s v="https://web.archive.org/web/20190705035926/https://talentmarket.org/openings/page/4/"/>
    <x v="0"/>
    <d v="2019-05-02T00:00:00"/>
    <x v="21"/>
    <x v="20"/>
    <x v="13"/>
    <x v="7"/>
  </r>
  <r>
    <s v="https://web.archive.org/web/20190705035926/https://talentmarket.org/openings/page/4/"/>
    <x v="0"/>
    <d v="2019-04-19T00:00:00"/>
    <x v="2"/>
    <x v="21"/>
    <x v="0"/>
    <x v="15"/>
  </r>
  <r>
    <s v="https://web.archive.org/web/20190705035926/https://talentmarket.org/openings/page/4/"/>
    <x v="0"/>
    <d v="2019-04-12T00:00:00"/>
    <x v="22"/>
    <x v="22"/>
    <x v="8"/>
    <x v="1"/>
  </r>
  <r>
    <s v="https://web.archive.org/web/20190705040101/https://talentmarket.org/openings/page/5/"/>
    <x v="0"/>
    <d v="2019-04-11T00:00:00"/>
    <x v="23"/>
    <x v="18"/>
    <x v="0"/>
    <x v="15"/>
  </r>
  <r>
    <s v="https://web.archive.org/web/20190705040101/https://talentmarket.org/openings/page/5/"/>
    <x v="0"/>
    <d v="2019-04-11T00:00:00"/>
    <x v="24"/>
    <x v="23"/>
    <x v="14"/>
    <x v="16"/>
  </r>
  <r>
    <s v="https://web.archive.org/web/20190705040101/https://talentmarket.org/openings/page/5/"/>
    <x v="0"/>
    <d v="2019-04-05T00:00:00"/>
    <x v="25"/>
    <x v="24"/>
    <x v="15"/>
    <x v="17"/>
  </r>
  <r>
    <s v="https://web.archive.org/web/20190705040101/https://talentmarket.org/openings/page/5/"/>
    <x v="0"/>
    <d v="2019-03-20T00:00:00"/>
    <x v="26"/>
    <x v="25"/>
    <x v="3"/>
    <x v="18"/>
  </r>
  <r>
    <s v="https://web.archive.org/web/20190705040101/https://talentmarket.org/openings/page/5/"/>
    <x v="0"/>
    <d v="2019-03-14T00:00:00"/>
    <x v="27"/>
    <x v="26"/>
    <x v="16"/>
    <x v="19"/>
  </r>
  <r>
    <s v="https://web.archive.org/web/20190705040101/https://talentmarket.org/openings/page/5/"/>
    <x v="0"/>
    <d v="2019-03-12T00:00:00"/>
    <x v="28"/>
    <x v="27"/>
    <x v="17"/>
    <x v="20"/>
  </r>
  <r>
    <s v="https://web.archive.org/web/20190705040245/https://talentmarket.org/openings/page/6/"/>
    <x v="0"/>
    <d v="2019-03-12T00:00:00"/>
    <x v="2"/>
    <x v="28"/>
    <x v="0"/>
    <x v="0"/>
  </r>
  <r>
    <s v="https://web.archive.org/web/20190705040245/https://talentmarket.org/openings/page/6/"/>
    <x v="0"/>
    <d v="2019-03-09T00:00:00"/>
    <x v="29"/>
    <x v="29"/>
    <x v="14"/>
    <x v="16"/>
  </r>
  <r>
    <s v="https://web.archive.org/web/20190705040245/https://talentmarket.org/openings/page/6/"/>
    <x v="0"/>
    <d v="2019-02-13T00:00:00"/>
    <x v="30"/>
    <x v="9"/>
    <x v="18"/>
    <x v="14"/>
  </r>
  <r>
    <s v="https://web.archive.org/web/20190705040245/https://talentmarket.org/openings/page/6/"/>
    <x v="0"/>
    <d v="2019-01-23T00:00:00"/>
    <x v="31"/>
    <x v="30"/>
    <x v="19"/>
    <x v="21"/>
  </r>
  <r>
    <s v="https://web.archive.org/web/20180618134852/http://talentmarket.org/openings/"/>
    <x v="1"/>
    <d v="2018-06-08T00:00:00"/>
    <x v="32"/>
    <x v="15"/>
    <x v="10"/>
    <x v="12"/>
  </r>
  <r>
    <s v="https://web.archive.org/web/20180618134852/http://talentmarket.org/openings/"/>
    <x v="1"/>
    <d v="2018-06-08T00:00:00"/>
    <x v="33"/>
    <x v="21"/>
    <x v="0"/>
    <x v="8"/>
  </r>
  <r>
    <s v="https://web.archive.org/web/20180618134852/http://talentmarket.org/openings/"/>
    <x v="1"/>
    <d v="2018-06-01T00:00:00"/>
    <x v="34"/>
    <x v="11"/>
    <x v="7"/>
    <x v="22"/>
  </r>
  <r>
    <s v="https://web.archive.org/web/20180618134852/http://talentmarket.org/openings/"/>
    <x v="1"/>
    <d v="2018-05-25T00:00:00"/>
    <x v="35"/>
    <x v="6"/>
    <x v="0"/>
    <x v="0"/>
  </r>
  <r>
    <s v="https://web.archive.org/web/20180618134852/http://talentmarket.org/openings/"/>
    <x v="1"/>
    <d v="2018-05-22T00:00:00"/>
    <x v="36"/>
    <x v="31"/>
    <x v="20"/>
    <x v="1"/>
  </r>
  <r>
    <s v="https://web.archive.org/web/20180618134852/http://talentmarket.org/openings/"/>
    <x v="1"/>
    <d v="2018-05-04T00:00:00"/>
    <x v="37"/>
    <x v="32"/>
    <x v="21"/>
    <x v="23"/>
  </r>
  <r>
    <s v="https://web.archive.org/web/20180628081935/http://talentmarket.org/openings/page/2"/>
    <x v="1"/>
    <d v="2018-05-02T00:00:00"/>
    <x v="38"/>
    <x v="13"/>
    <x v="22"/>
    <x v="0"/>
  </r>
  <r>
    <s v="https://web.archive.org/web/20180628081935/http://talentmarket.org/openings/page/2"/>
    <x v="1"/>
    <d v="2018-04-27T00:00:00"/>
    <x v="37"/>
    <x v="33"/>
    <x v="10"/>
    <x v="12"/>
  </r>
  <r>
    <s v="https://web.archive.org/web/20180628081935/http://talentmarket.org/openings/page/2"/>
    <x v="1"/>
    <d v="2018-04-25T00:00:00"/>
    <x v="39"/>
    <x v="34"/>
    <x v="23"/>
    <x v="24"/>
  </r>
  <r>
    <s v="https://web.archive.org/web/20180628081935/http://talentmarket.org/openings/page/2"/>
    <x v="1"/>
    <d v="2018-04-09T00:00:00"/>
    <x v="40"/>
    <x v="13"/>
    <x v="24"/>
    <x v="11"/>
  </r>
  <r>
    <s v="https://web.archive.org/web/20180616052355/http://talentmarket.org/openings/page/3/"/>
    <x v="1"/>
    <d v="2018-03-30T00:00:00"/>
    <x v="41"/>
    <x v="35"/>
    <x v="0"/>
    <x v="0"/>
  </r>
  <r>
    <s v="https://web.archive.org/web/20180616052355/http://talentmarket.org/openings/page/3/"/>
    <x v="1"/>
    <d v="2018-02-12T00:00:00"/>
    <x v="42"/>
    <x v="36"/>
    <x v="0"/>
    <x v="0"/>
  </r>
  <r>
    <s v="https://web.archive.org/web/20180616052355/http://talentmarket.org/openings/page/3/"/>
    <x v="1"/>
    <d v="2018-02-02T00:00:00"/>
    <x v="43"/>
    <x v="0"/>
    <x v="25"/>
    <x v="25"/>
  </r>
  <r>
    <s v="https://web.archive.org/web/20180616052355/http://talentmarket.org/openings/page/3/"/>
    <x v="2"/>
    <d v="2017-12-01T00:00:00"/>
    <x v="44"/>
    <x v="37"/>
    <x v="8"/>
    <x v="1"/>
  </r>
  <r>
    <s v="https://web.archive.org/web/20170719090810/http://talentmarket.org/openings/"/>
    <x v="2"/>
    <d v="2017-07-14T00:00:00"/>
    <x v="45"/>
    <x v="38"/>
    <x v="26"/>
    <x v="26"/>
  </r>
  <r>
    <s v="https://web.archive.org/web/20170719090810/http://talentmarket.org/openings/"/>
    <x v="2"/>
    <d v="2017-07-13T00:00:00"/>
    <x v="46"/>
    <x v="39"/>
    <x v="27"/>
    <x v="27"/>
  </r>
  <r>
    <s v="https://web.archive.org/web/20170719090810/http://talentmarket.org/openings/"/>
    <x v="2"/>
    <d v="2017-07-05T00:00:00"/>
    <x v="34"/>
    <x v="40"/>
    <x v="11"/>
    <x v="13"/>
  </r>
  <r>
    <s v="https://web.archive.org/web/20170719090810/http://talentmarket.org/openings/"/>
    <x v="2"/>
    <d v="2017-06-23T00:00:00"/>
    <x v="47"/>
    <x v="15"/>
    <x v="10"/>
    <x v="12"/>
  </r>
  <r>
    <s v="https://web.archive.org/web/20170719090810/http://talentmarket.org/openings/"/>
    <x v="2"/>
    <d v="2017-06-22T00:00:00"/>
    <x v="48"/>
    <x v="21"/>
    <x v="0"/>
    <x v="0"/>
  </r>
  <r>
    <s v="https://web.archive.org/web/20170719090810/http://talentmarket.org/openings/"/>
    <x v="2"/>
    <d v="2017-06-15T00:00:00"/>
    <x v="49"/>
    <x v="41"/>
    <x v="3"/>
    <x v="18"/>
  </r>
  <r>
    <s v="https://web.archive.org/web/20170719090810/http://talentmarket.org/openings/"/>
    <x v="2"/>
    <d v="2017-06-15T00:00:00"/>
    <x v="50"/>
    <x v="26"/>
    <x v="28"/>
    <x v="28"/>
  </r>
  <r>
    <s v="https://web.archive.org/web/20170719090810/http://talentmarket.org/openings/"/>
    <x v="2"/>
    <d v="2017-06-13T00:00:00"/>
    <x v="51"/>
    <x v="38"/>
    <x v="26"/>
    <x v="26"/>
  </r>
  <r>
    <s v="https://web.archive.org/web/20170719090810/http://talentmarket.org/openings/"/>
    <x v="2"/>
    <d v="2017-05-30T00:00:00"/>
    <x v="52"/>
    <x v="12"/>
    <x v="6"/>
    <x v="7"/>
  </r>
  <r>
    <s v="https://web.archive.org/web/20170719090810/http://talentmarket.org/openings/"/>
    <x v="2"/>
    <d v="2017-05-26T00:00:00"/>
    <x v="2"/>
    <x v="42"/>
    <x v="29"/>
    <x v="29"/>
  </r>
  <r>
    <s v="https://web.archive.org/web/20170713143917/http://talentmarket.org/openings/page/2/"/>
    <x v="2"/>
    <d v="2017-05-19T00:00:00"/>
    <x v="53"/>
    <x v="43"/>
    <x v="30"/>
    <x v="1"/>
  </r>
  <r>
    <s v="https://web.archive.org/web/20170713143917/http://talentmarket.org/openings/page/2/"/>
    <x v="2"/>
    <d v="2017-05-08T00:00:00"/>
    <x v="54"/>
    <x v="44"/>
    <x v="6"/>
    <x v="7"/>
  </r>
  <r>
    <s v="https://web.archive.org/web/20170713143917/http://talentmarket.org/openings/page/2/"/>
    <x v="2"/>
    <d v="2017-05-03T00:00:00"/>
    <x v="55"/>
    <x v="12"/>
    <x v="8"/>
    <x v="30"/>
  </r>
  <r>
    <s v="https://web.archive.org/web/20170713143917/http://talentmarket.org/openings/page/2/"/>
    <x v="2"/>
    <d v="2017-05-02T00:00:00"/>
    <x v="56"/>
    <x v="45"/>
    <x v="31"/>
    <x v="12"/>
  </r>
  <r>
    <s v="https://web.archive.org/web/20170713143917/http://talentmarket.org/openings/page/2/"/>
    <x v="2"/>
    <d v="2017-04-28T00:00:00"/>
    <x v="57"/>
    <x v="46"/>
    <x v="32"/>
    <x v="7"/>
  </r>
  <r>
    <s v="https://web.archive.org/web/20170713143917/http://talentmarket.org/openings/page/2/"/>
    <x v="2"/>
    <d v="2017-04-28T00:00:00"/>
    <x v="34"/>
    <x v="46"/>
    <x v="32"/>
    <x v="7"/>
  </r>
  <r>
    <s v="https://web.archive.org/web/20170713143917/http://talentmarket.org/openings/page/2/"/>
    <x v="2"/>
    <d v="2017-04-25T00:00:00"/>
    <x v="23"/>
    <x v="47"/>
    <x v="8"/>
    <x v="1"/>
  </r>
  <r>
    <s v="https://web.archive.org/web/20170713143917/http://talentmarket.org/openings/page/2/"/>
    <x v="2"/>
    <d v="2017-04-21T00:00:00"/>
    <x v="58"/>
    <x v="48"/>
    <x v="0"/>
    <x v="0"/>
  </r>
  <r>
    <s v="https://web.archive.org/web/20170713143917/http://talentmarket.org/openings/page/2/"/>
    <x v="2"/>
    <d v="2017-04-19T00:00:00"/>
    <x v="59"/>
    <x v="49"/>
    <x v="33"/>
    <x v="31"/>
  </r>
  <r>
    <s v="https://web.archive.org/web/20170713143917/http://talentmarket.org/openings/page/2/"/>
    <x v="2"/>
    <d v="2017-04-19T00:00:00"/>
    <x v="60"/>
    <x v="49"/>
    <x v="33"/>
    <x v="31"/>
  </r>
  <r>
    <s v="https://web.archive.org/web/20160611043122/http://talentmarket.org/openings"/>
    <x v="3"/>
    <d v="2016-06-10T00:00:00"/>
    <x v="50"/>
    <x v="50"/>
    <x v="8"/>
    <x v="32"/>
  </r>
  <r>
    <s v="https://web.archive.org/web/20160611043122/http://talentmarket.org/openings"/>
    <x v="3"/>
    <d v="2016-06-10T00:00:00"/>
    <x v="61"/>
    <x v="51"/>
    <x v="27"/>
    <x v="33"/>
  </r>
  <r>
    <s v="https://web.archive.org/web/20160611043122/http://talentmarket.org/openings"/>
    <x v="3"/>
    <d v="2016-06-09T00:00:00"/>
    <x v="62"/>
    <x v="52"/>
    <x v="8"/>
    <x v="1"/>
  </r>
  <r>
    <s v="https://web.archive.org/web/20160611043122/http://talentmarket.org/openings"/>
    <x v="3"/>
    <d v="2016-06-07T00:00:00"/>
    <x v="12"/>
    <x v="53"/>
    <x v="0"/>
    <x v="0"/>
  </r>
  <r>
    <s v="https://web.archive.org/web/20160611043122/http://talentmarket.org/openings"/>
    <x v="3"/>
    <d v="2016-06-07T00:00:00"/>
    <x v="2"/>
    <x v="54"/>
    <x v="6"/>
    <x v="7"/>
  </r>
  <r>
    <s v="https://web.archive.org/web/20160611043122/http://talentmarket.org/openings"/>
    <x v="3"/>
    <d v="2016-06-05T00:00:00"/>
    <x v="63"/>
    <x v="44"/>
    <x v="34"/>
    <x v="34"/>
  </r>
  <r>
    <s v="https://web.archive.org/web/20160611043122/http://talentmarket.org/openings"/>
    <x v="3"/>
    <d v="2016-05-24T00:00:00"/>
    <x v="2"/>
    <x v="55"/>
    <x v="0"/>
    <x v="15"/>
  </r>
  <r>
    <s v="https://web.archive.org/web/20160611043122/http://talentmarket.org/openings"/>
    <x v="3"/>
    <d v="2016-05-12T00:00:00"/>
    <x v="64"/>
    <x v="56"/>
    <x v="35"/>
    <x v="7"/>
  </r>
  <r>
    <s v="https://web.archive.org/web/20160611043122/http://talentmarket.org/openings"/>
    <x v="3"/>
    <d v="2016-05-12T00:00:00"/>
    <x v="2"/>
    <x v="57"/>
    <x v="3"/>
    <x v="18"/>
  </r>
  <r>
    <s v="https://web.archive.org/web/20160611043122/http://talentmarket.org/openings"/>
    <x v="3"/>
    <d v="2016-05-10T00:00:00"/>
    <x v="65"/>
    <x v="58"/>
    <x v="36"/>
    <x v="34"/>
  </r>
  <r>
    <s v="https://web.archive.org/web/20160614202542/http://talentmarket.org/openings/page/2"/>
    <x v="3"/>
    <d v="2016-05-05T00:00:00"/>
    <x v="66"/>
    <x v="20"/>
    <x v="0"/>
    <x v="0"/>
  </r>
  <r>
    <s v="https://web.archive.org/web/20160614202542/http://talentmarket.org/openings/page/2"/>
    <x v="3"/>
    <d v="2016-05-04T00:00:00"/>
    <x v="67"/>
    <x v="59"/>
    <x v="37"/>
    <x v="35"/>
  </r>
  <r>
    <s v="https://web.archive.org/web/20160614202542/http://talentmarket.org/openings/page/2"/>
    <x v="3"/>
    <d v="2016-05-03T00:00:00"/>
    <x v="68"/>
    <x v="58"/>
    <x v="38"/>
    <x v="22"/>
  </r>
  <r>
    <s v="https://web.archive.org/web/20160614202542/http://talentmarket.org/openings/page/2"/>
    <x v="3"/>
    <d v="2016-05-03T00:00:00"/>
    <x v="69"/>
    <x v="60"/>
    <x v="8"/>
    <x v="1"/>
  </r>
  <r>
    <s v="https://web.archive.org/web/20160614202542/http://talentmarket.org/openings/page/2"/>
    <x v="3"/>
    <d v="2016-04-19T00:00:00"/>
    <x v="70"/>
    <x v="61"/>
    <x v="30"/>
    <x v="1"/>
  </r>
  <r>
    <s v="https://web.archive.org/web/20160614202542/http://talentmarket.org/openings/page/2"/>
    <x v="3"/>
    <d v="2016-04-15T00:00:00"/>
    <x v="71"/>
    <x v="59"/>
    <x v="37"/>
    <x v="36"/>
  </r>
  <r>
    <s v="https://web.archive.org/web/20160614202542/http://talentmarket.org/openings/page/2"/>
    <x v="3"/>
    <d v="2016-04-07T00:00:00"/>
    <x v="72"/>
    <x v="62"/>
    <x v="6"/>
    <x v="7"/>
  </r>
  <r>
    <s v="https://web.archive.org/web/20160614202542/http://talentmarket.org/openings/page/2"/>
    <x v="3"/>
    <d v="2016-03-16T00:00:00"/>
    <x v="73"/>
    <x v="58"/>
    <x v="39"/>
    <x v="7"/>
  </r>
  <r>
    <s v="https://web.archive.org/web/20160623010519/http://talentmarket.org/openings/page/3"/>
    <x v="3"/>
    <d v="2016-03-04T00:00:00"/>
    <x v="74"/>
    <x v="63"/>
    <x v="40"/>
    <x v="37"/>
  </r>
  <r>
    <s v="https://web.archive.org/web/20160623010519/http://talentmarket.org/openings/page/3"/>
    <x v="3"/>
    <d v="2016-03-02T00:00:00"/>
    <x v="61"/>
    <x v="64"/>
    <x v="0"/>
    <x v="0"/>
  </r>
  <r>
    <s v="https://web.archive.org/web/20160623010519/http://talentmarket.org/openings/page/3"/>
    <x v="3"/>
    <d v="2016-02-12T00:00:00"/>
    <x v="75"/>
    <x v="12"/>
    <x v="8"/>
    <x v="30"/>
  </r>
  <r>
    <s v="https://web.archive.org/web/20160623010519/http://talentmarket.org/openings/page/3"/>
    <x v="3"/>
    <d v="2016-01-22T00:00:00"/>
    <x v="76"/>
    <x v="45"/>
    <x v="31"/>
    <x v="12"/>
  </r>
  <r>
    <s v="https://web.archive.org/web/20150613013938/http://talentmarket.org/openings/"/>
    <x v="4"/>
    <d v="2015-06-12T00:00:00"/>
    <x v="77"/>
    <x v="15"/>
    <x v="10"/>
    <x v="12"/>
  </r>
  <r>
    <s v="https://web.archive.org/web/20150613013938/http://talentmarket.org/openings/"/>
    <x v="4"/>
    <d v="2015-06-08T00:00:00"/>
    <x v="66"/>
    <x v="43"/>
    <x v="30"/>
    <x v="1"/>
  </r>
  <r>
    <s v="https://web.archive.org/web/20150613013938/http://talentmarket.org/openings/"/>
    <x v="4"/>
    <d v="2015-06-08T00:00:00"/>
    <x v="12"/>
    <x v="65"/>
    <x v="8"/>
    <x v="1"/>
  </r>
  <r>
    <s v="https://web.archive.org/web/20150613013938/http://talentmarket.org/openings/"/>
    <x v="4"/>
    <d v="2015-06-06T00:00:00"/>
    <x v="78"/>
    <x v="66"/>
    <x v="41"/>
    <x v="38"/>
  </r>
  <r>
    <s v="https://web.archive.org/web/20150613013938/http://talentmarket.org/openings/"/>
    <x v="4"/>
    <d v="2015-06-04T00:00:00"/>
    <x v="79"/>
    <x v="67"/>
    <x v="11"/>
    <x v="13"/>
  </r>
  <r>
    <s v="https://web.archive.org/web/20150613013938/http://talentmarket.org/openings/"/>
    <x v="4"/>
    <d v="2015-05-29T00:00:00"/>
    <x v="80"/>
    <x v="52"/>
    <x v="8"/>
    <x v="1"/>
  </r>
  <r>
    <s v="https://web.archive.org/web/20150613013938/http://talentmarket.org/openings/"/>
    <x v="4"/>
    <d v="2015-05-27T00:00:00"/>
    <x v="81"/>
    <x v="68"/>
    <x v="42"/>
    <x v="14"/>
  </r>
  <r>
    <s v="https://web.archive.org/web/20150628094740/http://talentmarket.org/openings/page/2"/>
    <x v="4"/>
    <d v="2015-05-27T00:00:00"/>
    <x v="82"/>
    <x v="69"/>
    <x v="0"/>
    <x v="0"/>
  </r>
  <r>
    <s v="https://web.archive.org/web/20150628094740/http://talentmarket.org/openings/page/2"/>
    <x v="4"/>
    <d v="2015-05-22T00:00:00"/>
    <x v="41"/>
    <x v="70"/>
    <x v="0"/>
    <x v="0"/>
  </r>
  <r>
    <s v="https://web.archive.org/web/20150628094740/http://talentmarket.org/openings/page/2"/>
    <x v="4"/>
    <d v="2015-05-15T00:00:00"/>
    <x v="83"/>
    <x v="47"/>
    <x v="8"/>
    <x v="1"/>
  </r>
  <r>
    <s v="https://web.archive.org/web/20150628094740/http://talentmarket.org/openings/page/2"/>
    <x v="4"/>
    <d v="2015-05-15T00:00:00"/>
    <x v="84"/>
    <x v="57"/>
    <x v="3"/>
    <x v="18"/>
  </r>
  <r>
    <s v="https://web.archive.org/web/20150628094740/http://talentmarket.org/openings/page/2"/>
    <x v="4"/>
    <d v="2015-05-15T00:00:00"/>
    <x v="85"/>
    <x v="57"/>
    <x v="3"/>
    <x v="18"/>
  </r>
  <r>
    <s v="https://web.archive.org/web/20150628094740/http://talentmarket.org/openings/page/2"/>
    <x v="4"/>
    <d v="2015-05-11T00:00:00"/>
    <x v="86"/>
    <x v="56"/>
    <x v="30"/>
    <x v="1"/>
  </r>
  <r>
    <s v="https://web.archive.org/web/20150628094740/http://talentmarket.org/openings/page/2"/>
    <x v="4"/>
    <d v="2015-05-04T00:00:00"/>
    <x v="87"/>
    <x v="71"/>
    <x v="43"/>
    <x v="2"/>
  </r>
  <r>
    <s v="https://web.archive.org/web/20150628094740/http://talentmarket.org/openings/page/2"/>
    <x v="4"/>
    <d v="2015-04-28T00:00:00"/>
    <x v="88"/>
    <x v="9"/>
    <x v="42"/>
    <x v="14"/>
  </r>
  <r>
    <s v="https://web.archive.org/web/20150628094740/http://talentmarket.org/openings/page/2"/>
    <x v="4"/>
    <d v="2015-04-20T00:00:00"/>
    <x v="63"/>
    <x v="72"/>
    <x v="30"/>
    <x v="1"/>
  </r>
  <r>
    <s v="https://web.archive.org/web/20150628094740/http://talentmarket.org/openings/page/2"/>
    <x v="4"/>
    <d v="2015-04-13T00:00:00"/>
    <x v="89"/>
    <x v="73"/>
    <x v="44"/>
    <x v="11"/>
  </r>
  <r>
    <s v="https://web.archive.org/web/20150628094740/http://talentmarket.org/openings/page/2"/>
    <x v="4"/>
    <d v="2015-03-25T00:00:00"/>
    <x v="62"/>
    <x v="52"/>
    <x v="8"/>
    <x v="1"/>
  </r>
  <r>
    <s v="https://web.archive.org/web/20150720013851/http://talentmarket.org/openings/page/3"/>
    <x v="4"/>
    <d v="2015-03-17T00:00:00"/>
    <x v="90"/>
    <x v="69"/>
    <x v="0"/>
    <x v="0"/>
  </r>
  <r>
    <s v="https://web.archive.org/web/20140622154847/http://talentmarket.org/openings/"/>
    <x v="5"/>
    <d v="2014-06-18T00:00:00"/>
    <x v="79"/>
    <x v="67"/>
    <x v="11"/>
    <x v="13"/>
  </r>
  <r>
    <s v="https://web.archive.org/web/20140622154847/http://talentmarket.org/openings/"/>
    <x v="5"/>
    <d v="2014-06-18T00:00:00"/>
    <x v="91"/>
    <x v="74"/>
    <x v="45"/>
    <x v="37"/>
  </r>
  <r>
    <s v="https://web.archive.org/web/20140622154847/http://talentmarket.org/openings/"/>
    <x v="5"/>
    <d v="2014-06-13T00:00:00"/>
    <x v="92"/>
    <x v="59"/>
    <x v="37"/>
    <x v="35"/>
  </r>
  <r>
    <s v="https://web.archive.org/web/20140622154847/http://talentmarket.org/openings/"/>
    <x v="5"/>
    <d v="2014-06-13T00:00:00"/>
    <x v="93"/>
    <x v="59"/>
    <x v="37"/>
    <x v="35"/>
  </r>
  <r>
    <s v="https://web.archive.org/web/20140622154847/http://talentmarket.org/openings/"/>
    <x v="5"/>
    <d v="2014-06-11T00:00:00"/>
    <x v="94"/>
    <x v="75"/>
    <x v="46"/>
    <x v="31"/>
  </r>
  <r>
    <s v="https://web.archive.org/web/20140622154847/http://talentmarket.org/openings/"/>
    <x v="5"/>
    <d v="2014-06-03T00:00:00"/>
    <x v="95"/>
    <x v="58"/>
    <x v="36"/>
    <x v="34"/>
  </r>
  <r>
    <s v="https://web.archive.org/web/20140622154847/http://talentmarket.org/openings/"/>
    <x v="5"/>
    <d v="2014-05-13T00:00:00"/>
    <x v="34"/>
    <x v="76"/>
    <x v="8"/>
    <x v="1"/>
  </r>
  <r>
    <s v="https://web.archive.org/web/20140622154847/http://talentmarket.org/openings/"/>
    <x v="5"/>
    <d v="2014-05-13T00:00:00"/>
    <x v="96"/>
    <x v="6"/>
    <x v="0"/>
    <x v="39"/>
  </r>
  <r>
    <s v="https://web.archive.org/web/20140622154847/http://talentmarket.org/openings/"/>
    <x v="5"/>
    <d v="2014-05-08T00:00:00"/>
    <x v="97"/>
    <x v="77"/>
    <x v="4"/>
    <x v="5"/>
  </r>
  <r>
    <s v="https://web.archive.org/web/20140622154847/http://talentmarket.org/openings/"/>
    <x v="5"/>
    <d v="2014-05-07T00:00:00"/>
    <x v="28"/>
    <x v="47"/>
    <x v="8"/>
    <x v="1"/>
  </r>
  <r>
    <s v="https://web.archive.org/web/20140525225835/http://talentmarket.org/openings/page/2/"/>
    <x v="5"/>
    <d v="2014-03-26T00:00:00"/>
    <x v="98"/>
    <x v="78"/>
    <x v="8"/>
    <x v="1"/>
  </r>
  <r>
    <s v="https://web.archive.org/web/20140525225835/http://talentmarket.org/openings/page/2/"/>
    <x v="5"/>
    <d v="2014-03-26T00:00:00"/>
    <x v="97"/>
    <x v="78"/>
    <x v="8"/>
    <x v="1"/>
  </r>
  <r>
    <s v="https://web.archive.org/web/20140525225835/http://talentmarket.org/openings/page/2/"/>
    <x v="5"/>
    <d v="2014-03-20T00:00:00"/>
    <x v="97"/>
    <x v="43"/>
    <x v="30"/>
    <x v="1"/>
  </r>
  <r>
    <s v="https://web.archive.org/web/20140525225835/http://talentmarket.org/openings/page/2/"/>
    <x v="5"/>
    <d v="2014-03-03T00:00:00"/>
    <x v="39"/>
    <x v="79"/>
    <x v="0"/>
    <x v="0"/>
  </r>
  <r>
    <s v="https://web.archive.org/web/20140525225835/http://talentmarket.org/openings/page/2/"/>
    <x v="5"/>
    <d v="2014-02-13T00:00:00"/>
    <x v="2"/>
    <x v="80"/>
    <x v="47"/>
    <x v="40"/>
  </r>
  <r>
    <s v="https://web.archive.org/web/20140525225835/http://talentmarket.org/openings/page/2/"/>
    <x v="5"/>
    <d v="2014-02-11T00:00:00"/>
    <x v="99"/>
    <x v="81"/>
    <x v="6"/>
    <x v="7"/>
  </r>
  <r>
    <s v="https://web.archive.org/web/20140525225835/http://talentmarket.org/openings/page/2/"/>
    <x v="5"/>
    <d v="2014-01-23T00:00:00"/>
    <x v="2"/>
    <x v="82"/>
    <x v="48"/>
    <x v="41"/>
  </r>
  <r>
    <s v="https://web.archive.org/web/20140525225835/http://talentmarket.org/openings/page/2/"/>
    <x v="6"/>
    <d v="2013-11-11T00:00:00"/>
    <x v="100"/>
    <x v="59"/>
    <x v="37"/>
    <x v="35"/>
  </r>
  <r>
    <s v="https://web.archive.org/web/20140525225835/http://talentmarket.org/openings/page/2/"/>
    <x v="6"/>
    <d v="2013-10-30T00:00:00"/>
    <x v="12"/>
    <x v="83"/>
    <x v="49"/>
    <x v="1"/>
  </r>
  <r>
    <s v="https://web.archive.org/web/20130809042941/http://talentmarket.org/openings/"/>
    <x v="6"/>
    <d v="2013-06-25T00:00:00"/>
    <x v="34"/>
    <x v="77"/>
    <x v="4"/>
    <x v="5"/>
  </r>
  <r>
    <s v="https://web.archive.org/web/20130809042941/http://talentmarket.org/openings/"/>
    <x v="6"/>
    <d v="2013-06-24T00:00:00"/>
    <x v="101"/>
    <x v="67"/>
    <x v="11"/>
    <x v="13"/>
  </r>
  <r>
    <s v="https://web.archive.org/web/20130809042941/http://talentmarket.org/openings/"/>
    <x v="6"/>
    <d v="2013-05-30T00:00:00"/>
    <x v="102"/>
    <x v="76"/>
    <x v="8"/>
    <x v="30"/>
  </r>
  <r>
    <s v="https://web.archive.org/web/20130809042941/http://talentmarket.org/openings/"/>
    <x v="6"/>
    <d v="2013-05-23T00:00:00"/>
    <x v="103"/>
    <x v="70"/>
    <x v="0"/>
    <x v="0"/>
  </r>
  <r>
    <s v="https://web.archive.org/web/20130809042941/http://talentmarket.org/openings/"/>
    <x v="6"/>
    <d v="2013-05-21T00:00:00"/>
    <x v="104"/>
    <x v="76"/>
    <x v="8"/>
    <x v="30"/>
  </r>
  <r>
    <s v="https://web.archive.org/web/20130809042941/http://talentmarket.org/openings/"/>
    <x v="6"/>
    <d v="2013-05-21T00:00:00"/>
    <x v="2"/>
    <x v="84"/>
    <x v="50"/>
    <x v="16"/>
  </r>
  <r>
    <s v="https://web.archive.org/web/20130809042941/http://talentmarket.org/openings/"/>
    <x v="6"/>
    <d v="2013-05-20T00:00:00"/>
    <x v="105"/>
    <x v="47"/>
    <x v="8"/>
    <x v="1"/>
  </r>
  <r>
    <s v="https://web.archive.org/web/20130809042941/http://talentmarket.org/openings/"/>
    <x v="6"/>
    <d v="2013-05-20T00:00:00"/>
    <x v="106"/>
    <x v="52"/>
    <x v="8"/>
    <x v="1"/>
  </r>
  <r>
    <s v="https://web.archive.org/web/20130809042941/http://talentmarket.org/openings/"/>
    <x v="6"/>
    <d v="2013-05-17T00:00:00"/>
    <x v="107"/>
    <x v="47"/>
    <x v="8"/>
    <x v="30"/>
  </r>
  <r>
    <s v="https://web.archive.org/web/20130809042941/http://talentmarket.org/openings/"/>
    <x v="6"/>
    <d v="2013-05-16T00:00:00"/>
    <x v="78"/>
    <x v="78"/>
    <x v="8"/>
    <x v="1"/>
  </r>
  <r>
    <s v="https://web.archive.org/web/20120711172707/http://talentmarket.org/openings/"/>
    <x v="7"/>
    <d v="2012-07-10T00:00:00"/>
    <x v="108"/>
    <x v="50"/>
    <x v="8"/>
    <x v="1"/>
  </r>
  <r>
    <s v="https://web.archive.org/web/20120711172707/http://talentmarket.org/openings/"/>
    <x v="7"/>
    <d v="2012-07-09T00:00:00"/>
    <x v="109"/>
    <x v="85"/>
    <x v="0"/>
    <x v="0"/>
  </r>
  <r>
    <s v="https://web.archive.org/web/20120711172707/http://talentmarket.org/openings/"/>
    <x v="7"/>
    <d v="2012-07-06T00:00:00"/>
    <x v="110"/>
    <x v="15"/>
    <x v="10"/>
    <x v="12"/>
  </r>
  <r>
    <s v="https://web.archive.org/web/20120711172707/http://talentmarket.org/openings/"/>
    <x v="7"/>
    <d v="2012-07-06T00:00:00"/>
    <x v="111"/>
    <x v="58"/>
    <x v="36"/>
    <x v="34"/>
  </r>
  <r>
    <s v="https://web.archive.org/web/20120711172707/http://talentmarket.org/openings/"/>
    <x v="7"/>
    <d v="2012-07-02T00:00:00"/>
    <x v="112"/>
    <x v="15"/>
    <x v="10"/>
    <x v="12"/>
  </r>
  <r>
    <s v="https://web.archive.org/web/20120711172707/http://talentmarket.org/openings/"/>
    <x v="7"/>
    <d v="2012-07-02T00:00:00"/>
    <x v="113"/>
    <x v="59"/>
    <x v="37"/>
    <x v="35"/>
  </r>
  <r>
    <s v="https://web.archive.org/web/20120711172707/http://talentmarket.org/openings/"/>
    <x v="7"/>
    <d v="2012-06-27T00:00:00"/>
    <x v="112"/>
    <x v="76"/>
    <x v="8"/>
    <x v="1"/>
  </r>
  <r>
    <s v="https://web.archive.org/web/20120711172707/http://talentmarket.org/openings/"/>
    <x v="7"/>
    <d v="2012-06-25T00:00:00"/>
    <x v="114"/>
    <x v="86"/>
    <x v="11"/>
    <x v="13"/>
  </r>
  <r>
    <s v="https://web.archive.org/web/20120711172707/http://talentmarket.org/openings/"/>
    <x v="7"/>
    <d v="2012-06-14T00:00:00"/>
    <x v="115"/>
    <x v="87"/>
    <x v="8"/>
    <x v="1"/>
  </r>
  <r>
    <s v="https://web.archive.org/web/20120711172707/http://talentmarket.org/openings/"/>
    <x v="7"/>
    <d v="2012-06-13T00:00:00"/>
    <x v="2"/>
    <x v="88"/>
    <x v="51"/>
    <x v="42"/>
  </r>
  <r>
    <s v="https://web.archive.org/web/20120621051754/http://talentmarket.org/openings/page/2/"/>
    <x v="7"/>
    <d v="2012-05-09T00:00:00"/>
    <x v="116"/>
    <x v="43"/>
    <x v="30"/>
    <x v="1"/>
  </r>
  <r>
    <s v="https://web.archive.org/web/20120621051754/http://talentmarket.org/openings/page/2/"/>
    <x v="7"/>
    <d v="2012-05-09T00:00:00"/>
    <x v="117"/>
    <x v="89"/>
    <x v="52"/>
    <x v="23"/>
  </r>
  <r>
    <s v="https://web.archive.org/web/20120621051754/http://talentmarket.org/openings/page/2/"/>
    <x v="7"/>
    <d v="2012-05-04T00:00:00"/>
    <x v="118"/>
    <x v="50"/>
    <x v="8"/>
    <x v="1"/>
  </r>
  <r>
    <s v="https://web.archive.org/web/20120621051754/http://talentmarket.org/openings/page/2/"/>
    <x v="7"/>
    <d v="2012-05-02T00:00:00"/>
    <x v="50"/>
    <x v="90"/>
    <x v="53"/>
    <x v="13"/>
  </r>
  <r>
    <s v="https://web.archive.org/web/20120621051754/http://talentmarket.org/openings/page/2/"/>
    <x v="7"/>
    <d v="2012-04-27T00:00:00"/>
    <x v="119"/>
    <x v="61"/>
    <x v="54"/>
    <x v="22"/>
  </r>
  <r>
    <s v="https://web.archive.org/web/20120621051754/http://talentmarket.org/openings/page/2/"/>
    <x v="7"/>
    <d v="2012-04-16T00:00:00"/>
    <x v="120"/>
    <x v="50"/>
    <x v="8"/>
    <x v="1"/>
  </r>
  <r>
    <s v="https://web.archive.org/web/20120621051754/http://talentmarket.org/openings/page/2/"/>
    <x v="7"/>
    <d v="2012-04-15T00:00:00"/>
    <x v="39"/>
    <x v="91"/>
    <x v="55"/>
    <x v="43"/>
  </r>
  <r>
    <s v="https://web.archive.org/web/20120621051754/http://talentmarket.org/openings/page/2/"/>
    <x v="7"/>
    <d v="2012-03-28T00:00:00"/>
    <x v="12"/>
    <x v="1"/>
    <x v="56"/>
    <x v="22"/>
  </r>
  <r>
    <s v="https://web.archive.org/web/20120621051754/http://talentmarket.org/openings/page/2/"/>
    <x v="7"/>
    <d v="2012-03-25T00:00:00"/>
    <x v="78"/>
    <x v="92"/>
    <x v="57"/>
    <x v="12"/>
  </r>
  <r>
    <s v="https://web.archive.org/web/20120621051754/http://talentmarket.org/openings/page/2/"/>
    <x v="7"/>
    <d v="2012-03-01T00:00:00"/>
    <x v="78"/>
    <x v="21"/>
    <x v="0"/>
    <x v="0"/>
  </r>
  <r>
    <s v="https://web.archive.org/web/20110321115002/http://talentmarket.org/openings"/>
    <x v="8"/>
    <d v="2011-03-19T00:00:00"/>
    <x v="64"/>
    <x v="42"/>
    <x v="58"/>
    <x v="7"/>
  </r>
  <r>
    <s v="https://web.archive.org/web/20110321115002/http://talentmarket.org/openings"/>
    <x v="8"/>
    <d v="2011-03-14T00:00:00"/>
    <x v="121"/>
    <x v="9"/>
    <x v="59"/>
    <x v="14"/>
  </r>
  <r>
    <s v="https://web.archive.org/web/20110321115002/http://talentmarket.org/openings"/>
    <x v="8"/>
    <d v="2011-03-13T00:00:00"/>
    <x v="122"/>
    <x v="93"/>
    <x v="0"/>
    <x v="0"/>
  </r>
  <r>
    <s v="https://web.archive.org/web/20110321115002/http://talentmarket.org/openings"/>
    <x v="8"/>
    <d v="2011-03-12T00:00:00"/>
    <x v="39"/>
    <x v="94"/>
    <x v="0"/>
    <x v="0"/>
  </r>
  <r>
    <s v="https://web.archive.org/web/20110321115002/http://talentmarket.org/openings"/>
    <x v="8"/>
    <d v="2011-03-09T00:00:00"/>
    <x v="12"/>
    <x v="95"/>
    <x v="60"/>
    <x v="44"/>
  </r>
  <r>
    <s v="https://web.archive.org/web/20110321063620/http://talentmarket.org/openings/page/2/"/>
    <x v="8"/>
    <d v="2011-03-09T00:00:00"/>
    <x v="123"/>
    <x v="95"/>
    <x v="60"/>
    <x v="44"/>
  </r>
  <r>
    <s v="https://web.archive.org/web/20110321063620/http://talentmarket.org/openings/page/2/"/>
    <x v="8"/>
    <d v="2011-03-07T00:00:00"/>
    <x v="124"/>
    <x v="96"/>
    <x v="61"/>
    <x v="45"/>
  </r>
  <r>
    <s v="https://web.archive.org/web/20110321063620/http://talentmarket.org/openings/page/2/"/>
    <x v="8"/>
    <d v="2011-03-07T00:00:00"/>
    <x v="125"/>
    <x v="86"/>
    <x v="62"/>
    <x v="46"/>
  </r>
  <r>
    <s v="https://web.archive.org/web/20110321063620/http://talentmarket.org/openings/page/2/"/>
    <x v="8"/>
    <d v="2011-03-07T00:00:00"/>
    <x v="126"/>
    <x v="86"/>
    <x v="62"/>
    <x v="46"/>
  </r>
  <r>
    <s v="https://web.archive.org/web/20110321063620/http://talentmarket.org/openings/page/2/"/>
    <x v="8"/>
    <d v="2011-03-03T00:00:00"/>
    <x v="127"/>
    <x v="59"/>
    <x v="37"/>
    <x v="35"/>
  </r>
  <r>
    <s v="https://web.archive.org/web/20111022221715/http://talentmarket.org/openings/page/3"/>
    <x v="8"/>
    <d v="2011-09-27T00:00:00"/>
    <x v="78"/>
    <x v="97"/>
    <x v="0"/>
    <x v="3"/>
  </r>
  <r>
    <s v="https://web.archive.org/web/20111022221715/http://talentmarket.org/openings/page/3"/>
    <x v="8"/>
    <d v="2011-09-23T00:00:00"/>
    <x v="128"/>
    <x v="50"/>
    <x v="8"/>
    <x v="1"/>
  </r>
  <r>
    <s v="https://web.archive.org/web/20111022221715/http://talentmarket.org/openings/page/3"/>
    <x v="8"/>
    <d v="2011-09-23T00:00:00"/>
    <x v="129"/>
    <x v="71"/>
    <x v="29"/>
    <x v="2"/>
  </r>
  <r>
    <s v="https://web.archive.org/web/20111022221715/http://talentmarket.org/openings/page/3"/>
    <x v="8"/>
    <d v="2011-09-20T00:00:00"/>
    <x v="124"/>
    <x v="98"/>
    <x v="63"/>
    <x v="47"/>
  </r>
  <r>
    <s v="https://web.archive.org/web/20111022221715/http://talentmarket.org/openings/page/3"/>
    <x v="8"/>
    <d v="2011-09-05T00:00:00"/>
    <x v="39"/>
    <x v="11"/>
    <x v="7"/>
    <x v="22"/>
  </r>
  <r>
    <s v="https://web.archive.org/web/20111022221743/http://talentmarket.org/openings/page/4"/>
    <x v="8"/>
    <d v="2011-09-02T00:00:00"/>
    <x v="130"/>
    <x v="77"/>
    <x v="4"/>
    <x v="5"/>
  </r>
  <r>
    <s v="https://web.archive.org/web/20100403083216/http://talentmarket.org/openings/"/>
    <x v="9"/>
    <d v="2010-04-01T00:00:00"/>
    <x v="131"/>
    <x v="71"/>
    <x v="64"/>
    <x v="2"/>
  </r>
  <r>
    <s v="https://web.archive.org/web/20100403083216/http://talentmarket.org/openings/"/>
    <x v="9"/>
    <d v="2010-03-30T00:00:00"/>
    <x v="132"/>
    <x v="99"/>
    <x v="65"/>
    <x v="48"/>
  </r>
  <r>
    <s v="https://web.archive.org/web/20100403083216/http://talentmarket.org/openings/"/>
    <x v="9"/>
    <d v="2010-03-28T00:00:00"/>
    <x v="133"/>
    <x v="100"/>
    <x v="0"/>
    <x v="0"/>
  </r>
  <r>
    <s v="https://web.archive.org/web/20100403083216/http://talentmarket.org/openings/"/>
    <x v="9"/>
    <d v="2010-03-27T00:00:00"/>
    <x v="134"/>
    <x v="100"/>
    <x v="0"/>
    <x v="0"/>
  </r>
  <r>
    <s v="https://web.archive.org/web/20100403083216/http://talentmarket.org/openings/"/>
    <x v="9"/>
    <d v="2010-03-23T00:00:00"/>
    <x v="135"/>
    <x v="101"/>
    <x v="66"/>
    <x v="22"/>
  </r>
  <r>
    <s v="https://web.archive.org/web/20100820101453/http://talentmarket.org/openings/page/2"/>
    <x v="9"/>
    <d v="2010-07-28T00:00:00"/>
    <x v="64"/>
    <x v="102"/>
    <x v="67"/>
    <x v="49"/>
  </r>
  <r>
    <s v="https://web.archive.org/web/20100820101453/http://talentmarket.org/openings/page/2"/>
    <x v="9"/>
    <d v="2010-07-25T00:00:00"/>
    <x v="136"/>
    <x v="59"/>
    <x v="37"/>
    <x v="35"/>
  </r>
  <r>
    <s v="https://web.archive.org/web/20100820101453/http://talentmarket.org/openings/page/2"/>
    <x v="9"/>
    <d v="2010-07-20T00:00:00"/>
    <x v="137"/>
    <x v="103"/>
    <x v="15"/>
    <x v="50"/>
  </r>
  <r>
    <s v="https://web.archive.org/web/20100820101453/http://talentmarket.org/openings/page/2"/>
    <x v="9"/>
    <d v="2010-07-15T00:00:00"/>
    <x v="12"/>
    <x v="104"/>
    <x v="68"/>
    <x v="51"/>
  </r>
  <r>
    <s v="https://web.archive.org/web/20090923163455/http://talentmarket.org/openings/"/>
    <x v="10"/>
    <d v="2009-09-18T00:00:00"/>
    <x v="138"/>
    <x v="42"/>
    <x v="0"/>
    <x v="52"/>
  </r>
  <r>
    <s v="https://web.archive.org/web/20090923163455/http://talentmarket.org/openings/"/>
    <x v="10"/>
    <d v="2009-09-17T00:00:00"/>
    <x v="139"/>
    <x v="100"/>
    <x v="0"/>
    <x v="0"/>
  </r>
  <r>
    <s v="https://web.archive.org/web/20090923163455/http://talentmarket.org/openings/"/>
    <x v="10"/>
    <d v="2009-09-16T00:00:00"/>
    <x v="140"/>
    <x v="105"/>
    <x v="69"/>
    <x v="7"/>
  </r>
  <r>
    <s v="https://web.archive.org/web/20090923163455/http://talentmarket.org/openings/"/>
    <x v="10"/>
    <d v="2009-08-26T00:00:00"/>
    <x v="37"/>
    <x v="96"/>
    <x v="61"/>
    <x v="45"/>
  </r>
  <r>
    <s v="https://web.archive.org/web/20090923163455/http://talentmarket.org/openings/"/>
    <x v="10"/>
    <d v="2009-08-20T00:00:00"/>
    <x v="28"/>
    <x v="106"/>
    <x v="8"/>
    <x v="1"/>
  </r>
  <r>
    <s v="https://web.archive.org/web/20090827203227/http://talentmarket.org/openings/page/2/"/>
    <x v="10"/>
    <d v="2009-08-17T00:00:00"/>
    <x v="141"/>
    <x v="107"/>
    <x v="0"/>
    <x v="0"/>
  </r>
  <r>
    <s v="https://web.archive.org/web/20090827203227/http://talentmarket.org/openings/page/2/"/>
    <x v="10"/>
    <d v="2009-08-17T00:00:00"/>
    <x v="142"/>
    <x v="75"/>
    <x v="70"/>
    <x v="7"/>
  </r>
  <r>
    <s v="https://web.archive.org/web/20090827203227/http://talentmarket.org/openings/page/2/"/>
    <x v="10"/>
    <d v="2009-08-14T00:00:00"/>
    <x v="143"/>
    <x v="108"/>
    <x v="8"/>
    <x v="1"/>
  </r>
  <r>
    <s v="https://web.archive.org/web/20090827203227/http://talentmarket.org/openings/page/2/"/>
    <x v="10"/>
    <d v="2009-08-14T00:00:00"/>
    <x v="47"/>
    <x v="101"/>
    <x v="66"/>
    <x v="7"/>
  </r>
  <r>
    <s v="https://web.archive.org/web/20090827203227/http://talentmarket.org/openings/page/2/"/>
    <x v="10"/>
    <d v="2009-08-06T00:00:00"/>
    <x v="144"/>
    <x v="12"/>
    <x v="8"/>
    <x v="1"/>
  </r>
  <r>
    <m/>
    <x v="11"/>
    <m/>
    <x v="145"/>
    <x v="109"/>
    <x v="70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48B54C-8461-6C46-B548-275EEA1816B3}" name="PivotTable3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Hiring Group &amp; Job Title" colHeaderCaption="Year">
  <location ref="A9:M120" firstHeaderRow="1" firstDataRow="2" firstDataCol="1" rowPageCount="2" colPageCount="1"/>
  <pivotFields count="7">
    <pivotField showAll="0"/>
    <pivotField axis="axisCol" showAll="0">
      <items count="13">
        <item x="10"/>
        <item x="9"/>
        <item x="8"/>
        <item x="7"/>
        <item x="6"/>
        <item x="5"/>
        <item x="4"/>
        <item x="3"/>
        <item x="2"/>
        <item x="1"/>
        <item x="0"/>
        <item h="1" x="11"/>
        <item t="default"/>
      </items>
    </pivotField>
    <pivotField showAll="0"/>
    <pivotField axis="axisRow" dataField="1" showAll="0">
      <items count="147">
        <item x="29"/>
        <item x="73"/>
        <item x="143"/>
        <item x="130"/>
        <item x="81"/>
        <item x="27"/>
        <item x="99"/>
        <item x="63"/>
        <item x="43"/>
        <item x="36"/>
        <item x="132"/>
        <item x="66"/>
        <item x="138"/>
        <item x="19"/>
        <item x="56"/>
        <item x="79"/>
        <item x="70"/>
        <item x="114"/>
        <item x="125"/>
        <item x="57"/>
        <item x="116"/>
        <item x="16"/>
        <item x="118"/>
        <item x="94"/>
        <item x="39"/>
        <item x="12"/>
        <item x="135"/>
        <item x="10"/>
        <item x="5"/>
        <item x="41"/>
        <item x="37"/>
        <item x="25"/>
        <item x="2"/>
        <item x="35"/>
        <item x="105"/>
        <item x="48"/>
        <item x="18"/>
        <item x="117"/>
        <item x="23"/>
        <item x="20"/>
        <item x="30"/>
        <item x="28"/>
        <item x="83"/>
        <item x="47"/>
        <item x="103"/>
        <item x="136"/>
        <item x="1"/>
        <item x="55"/>
        <item x="42"/>
        <item x="84"/>
        <item x="26"/>
        <item x="32"/>
        <item x="22"/>
        <item x="113"/>
        <item x="33"/>
        <item x="111"/>
        <item x="76"/>
        <item x="21"/>
        <item x="7"/>
        <item x="54"/>
        <item x="46"/>
        <item x="119"/>
        <item x="127"/>
        <item x="100"/>
        <item x="51"/>
        <item x="13"/>
        <item x="139"/>
        <item x="34"/>
        <item x="110"/>
        <item x="126"/>
        <item x="86"/>
        <item x="140"/>
        <item x="115"/>
        <item x="58"/>
        <item x="74"/>
        <item x="6"/>
        <item x="142"/>
        <item x="38"/>
        <item x="53"/>
        <item x="90"/>
        <item x="15"/>
        <item x="8"/>
        <item x="93"/>
        <item x="64"/>
        <item x="95"/>
        <item x="65"/>
        <item x="68"/>
        <item x="61"/>
        <item x="75"/>
        <item x="85"/>
        <item x="106"/>
        <item x="9"/>
        <item x="97"/>
        <item x="141"/>
        <item x="0"/>
        <item x="112"/>
        <item x="120"/>
        <item x="133"/>
        <item x="122"/>
        <item x="131"/>
        <item x="124"/>
        <item x="14"/>
        <item x="40"/>
        <item x="78"/>
        <item x="72"/>
        <item x="98"/>
        <item x="44"/>
        <item x="59"/>
        <item x="60"/>
        <item x="62"/>
        <item x="4"/>
        <item x="134"/>
        <item x="91"/>
        <item x="123"/>
        <item x="50"/>
        <item x="11"/>
        <item x="144"/>
        <item x="109"/>
        <item x="104"/>
        <item x="3"/>
        <item x="96"/>
        <item x="107"/>
        <item x="102"/>
        <item x="108"/>
        <item x="121"/>
        <item x="69"/>
        <item x="128"/>
        <item x="24"/>
        <item x="49"/>
        <item x="101"/>
        <item x="45"/>
        <item x="80"/>
        <item x="137"/>
        <item x="82"/>
        <item x="77"/>
        <item x="92"/>
        <item x="88"/>
        <item x="89"/>
        <item x="17"/>
        <item x="87"/>
        <item x="67"/>
        <item x="71"/>
        <item x="31"/>
        <item x="129"/>
        <item x="52"/>
        <item x="145"/>
        <item t="default"/>
      </items>
    </pivotField>
    <pivotField axis="axisRow" showAll="0">
      <items count="114">
        <item sd="0" x="63"/>
        <item sd="0" x="4"/>
        <item sd="0" x="104"/>
        <item sd="0" x="55"/>
        <item sd="0" x="79"/>
        <item sd="0" x="93"/>
        <item sd="0" x="92"/>
        <item sd="0" x="70"/>
        <item sd="0" x="88"/>
        <item sd="0" x="56"/>
        <item sd="0" x="87"/>
        <item sd="0" x="65"/>
        <item sd="0" x="50"/>
        <item sd="0" x="100"/>
        <item sd="0" x="61"/>
        <item sd="0" x="78"/>
        <item sd="0" x="66"/>
        <item sd="0" x="6"/>
        <item sd="0" x="81"/>
        <item sd="0" x="72"/>
        <item sd="0" x="23"/>
        <item sd="0" x="52"/>
        <item sd="0" x="60"/>
        <item sd="0" x="64"/>
        <item sd="0" x="39"/>
        <item sd="0" x="83"/>
        <item sd="0" x="73"/>
        <item sd="0" x="9"/>
        <item sd="0" x="21"/>
        <item sd="0" x="105"/>
        <item sd="0" x="43"/>
        <item sd="0" x="45"/>
        <item sd="0" x="94"/>
        <item sd="0" x="19"/>
        <item sd="0" m="1" x="112"/>
        <item sd="0" x="77"/>
        <item sd="0" x="38"/>
        <item sd="0" x="40"/>
        <item sd="0" x="42"/>
        <item sd="0" x="62"/>
        <item sd="0" x="58"/>
        <item sd="0" x="37"/>
        <item sd="0" x="5"/>
        <item sd="0" x="59"/>
        <item sd="0" x="71"/>
        <item sd="0" x="57"/>
        <item sd="0" x="11"/>
        <item sd="0" x="0"/>
        <item sd="0" x="47"/>
        <item sd="0" x="86"/>
        <item sd="0" x="91"/>
        <item sd="0" x="26"/>
        <item sd="0" m="1" x="111"/>
        <item sd="0" x="24"/>
        <item sd="0" x="17"/>
        <item sd="0" x="51"/>
        <item sd="0" x="49"/>
        <item sd="0" x="14"/>
        <item sd="0" x="97"/>
        <item sd="0" x="74"/>
        <item sd="0" x="103"/>
        <item sd="0" x="15"/>
        <item sd="0" x="108"/>
        <item sd="0" m="1" x="110"/>
        <item sd="0" x="76"/>
        <item sd="0" x="106"/>
        <item sd="0" x="89"/>
        <item sd="0" x="41"/>
        <item sd="0" x="90"/>
        <item sd="0" x="48"/>
        <item sd="0" x="31"/>
        <item sd="0" x="53"/>
        <item sd="0" x="46"/>
        <item sd="0" x="7"/>
        <item sd="0" x="44"/>
        <item sd="0" x="101"/>
        <item sd="0" x="99"/>
        <item sd="0" x="10"/>
        <item sd="0" x="102"/>
        <item sd="0" x="27"/>
        <item sd="0" x="80"/>
        <item sd="0" x="32"/>
        <item sd="0" x="13"/>
        <item sd="0" x="33"/>
        <item sd="0" x="98"/>
        <item sd="0" x="82"/>
        <item sd="0" x="96"/>
        <item sd="0" x="12"/>
        <item sd="0" x="20"/>
        <item sd="0" x="84"/>
        <item sd="0" x="69"/>
        <item sd="0" x="3"/>
        <item sd="0" x="16"/>
        <item sd="0" x="67"/>
        <item sd="0" x="35"/>
        <item sd="0" x="22"/>
        <item sd="0" x="29"/>
        <item sd="0" x="28"/>
        <item sd="0" x="68"/>
        <item sd="0" x="8"/>
        <item sd="0" x="30"/>
        <item sd="0" x="18"/>
        <item sd="0" x="2"/>
        <item sd="0" x="25"/>
        <item sd="0" x="54"/>
        <item sd="0" x="36"/>
        <item sd="0" x="85"/>
        <item sd="0" x="107"/>
        <item sd="0" x="75"/>
        <item sd="0" x="95"/>
        <item sd="0" x="34"/>
        <item sd="0" x="1"/>
        <item sd="0" x="109"/>
        <item t="default" sd="0"/>
      </items>
    </pivotField>
    <pivotField axis="axisPage" showAll="0">
      <items count="72">
        <item x="31"/>
        <item x="30"/>
        <item x="68"/>
        <item x="8"/>
        <item x="4"/>
        <item x="11"/>
        <item x="65"/>
        <item x="34"/>
        <item x="67"/>
        <item x="52"/>
        <item x="55"/>
        <item x="60"/>
        <item x="29"/>
        <item x="43"/>
        <item x="64"/>
        <item x="61"/>
        <item x="53"/>
        <item x="3"/>
        <item x="40"/>
        <item x="59"/>
        <item x="42"/>
        <item x="23"/>
        <item x="49"/>
        <item x="54"/>
        <item x="38"/>
        <item x="14"/>
        <item x="17"/>
        <item x="62"/>
        <item x="46"/>
        <item x="35"/>
        <item x="26"/>
        <item x="41"/>
        <item x="10"/>
        <item x="57"/>
        <item x="2"/>
        <item x="7"/>
        <item x="58"/>
        <item x="5"/>
        <item x="36"/>
        <item x="28"/>
        <item x="12"/>
        <item x="18"/>
        <item x="37"/>
        <item x="15"/>
        <item x="63"/>
        <item x="51"/>
        <item x="27"/>
        <item x="1"/>
        <item x="47"/>
        <item x="19"/>
        <item x="50"/>
        <item x="66"/>
        <item x="56"/>
        <item x="45"/>
        <item x="69"/>
        <item x="20"/>
        <item x="48"/>
        <item x="13"/>
        <item x="6"/>
        <item x="39"/>
        <item x="21"/>
        <item x="25"/>
        <item x="22"/>
        <item x="24"/>
        <item x="0"/>
        <item x="32"/>
        <item x="44"/>
        <item x="9"/>
        <item x="33"/>
        <item x="16"/>
        <item x="70"/>
        <item t="default"/>
      </items>
    </pivotField>
    <pivotField axis="axisPage" showAll="0">
      <items count="55">
        <item x="7"/>
        <item x="51"/>
        <item x="35"/>
        <item x="36"/>
        <item x="22"/>
        <item x="9"/>
        <item x="28"/>
        <item x="20"/>
        <item x="18"/>
        <item x="4"/>
        <item x="24"/>
        <item x="8"/>
        <item x="0"/>
        <item x="25"/>
        <item x="11"/>
        <item x="52"/>
        <item x="15"/>
        <item x="3"/>
        <item x="39"/>
        <item x="38"/>
        <item x="19"/>
        <item x="46"/>
        <item x="26"/>
        <item x="5"/>
        <item x="2"/>
        <item x="29"/>
        <item x="48"/>
        <item x="49"/>
        <item x="21"/>
        <item x="50"/>
        <item x="37"/>
        <item x="43"/>
        <item x="41"/>
        <item x="23"/>
        <item x="27"/>
        <item x="33"/>
        <item x="40"/>
        <item x="12"/>
        <item x="6"/>
        <item x="17"/>
        <item x="14"/>
        <item x="47"/>
        <item x="45"/>
        <item x="13"/>
        <item x="16"/>
        <item x="1"/>
        <item x="32"/>
        <item x="10"/>
        <item x="30"/>
        <item x="42"/>
        <item x="34"/>
        <item x="31"/>
        <item x="44"/>
        <item x="53"/>
        <item t="default"/>
      </items>
    </pivotField>
  </pivotFields>
  <rowFields count="2">
    <field x="4"/>
    <field x="3"/>
  </rowFields>
  <rowItems count="1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5" hier="-1"/>
    <pageField fld="6" hier="-1"/>
  </pageFields>
  <dataFields count="1">
    <dataField name="Count of Titl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talent-market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08A3-DD2B-D944-BB85-4BE1F653401D}">
  <dimension ref="A1:N120"/>
  <sheetViews>
    <sheetView tabSelected="1" workbookViewId="0">
      <selection activeCell="F4" sqref="F4"/>
    </sheetView>
  </sheetViews>
  <sheetFormatPr baseColWidth="10" defaultRowHeight="16" x14ac:dyDescent="0.2"/>
  <cols>
    <col min="1" max="1" width="63.6640625" bestFit="1" customWidth="1"/>
    <col min="2" max="2" width="8.33203125" bestFit="1" customWidth="1"/>
    <col min="3" max="12" width="5.1640625" bestFit="1" customWidth="1"/>
    <col min="13" max="13" width="10.83203125" bestFit="1" customWidth="1"/>
    <col min="14" max="14" width="13" customWidth="1"/>
  </cols>
  <sheetData>
    <row r="1" spans="1:14" ht="26" x14ac:dyDescent="0.3">
      <c r="A1" s="11" t="s">
        <v>511</v>
      </c>
    </row>
    <row r="2" spans="1:14" ht="26" x14ac:dyDescent="0.3">
      <c r="A2" s="10" t="s">
        <v>512</v>
      </c>
    </row>
    <row r="3" spans="1:14" ht="19" x14ac:dyDescent="0.25">
      <c r="A3" s="12" t="s">
        <v>513</v>
      </c>
      <c r="B3" s="13">
        <v>43651</v>
      </c>
    </row>
    <row r="4" spans="1:14" ht="19" x14ac:dyDescent="0.25">
      <c r="A4" s="12" t="s">
        <v>514</v>
      </c>
      <c r="B4" s="13"/>
    </row>
    <row r="6" spans="1:14" x14ac:dyDescent="0.2">
      <c r="A6" s="5" t="s">
        <v>405</v>
      </c>
      <c r="B6" t="s">
        <v>418</v>
      </c>
    </row>
    <row r="7" spans="1:14" x14ac:dyDescent="0.2">
      <c r="A7" s="5" t="s">
        <v>406</v>
      </c>
      <c r="B7" t="s">
        <v>418</v>
      </c>
    </row>
    <row r="8" spans="1:14" x14ac:dyDescent="0.2">
      <c r="A8" s="9" t="s">
        <v>420</v>
      </c>
    </row>
    <row r="9" spans="1:14" x14ac:dyDescent="0.2">
      <c r="A9" s="5" t="s">
        <v>417</v>
      </c>
      <c r="B9" s="5" t="s">
        <v>2</v>
      </c>
    </row>
    <row r="10" spans="1:14" x14ac:dyDescent="0.2">
      <c r="A10" s="5" t="s">
        <v>419</v>
      </c>
      <c r="B10">
        <v>2009</v>
      </c>
      <c r="C10">
        <v>2010</v>
      </c>
      <c r="D10">
        <v>2011</v>
      </c>
      <c r="E10">
        <v>2012</v>
      </c>
      <c r="F10">
        <v>2013</v>
      </c>
      <c r="G10">
        <v>2014</v>
      </c>
      <c r="H10">
        <v>2015</v>
      </c>
      <c r="I10">
        <v>2016</v>
      </c>
      <c r="J10">
        <v>2017</v>
      </c>
      <c r="K10">
        <v>2018</v>
      </c>
      <c r="L10">
        <v>2019</v>
      </c>
      <c r="M10" t="s">
        <v>416</v>
      </c>
      <c r="N10" s="6" t="s">
        <v>422</v>
      </c>
    </row>
    <row r="11" spans="1:14" x14ac:dyDescent="0.2">
      <c r="A11" s="7" t="s">
        <v>291</v>
      </c>
      <c r="B11" s="8"/>
      <c r="C11" s="8"/>
      <c r="D11" s="8"/>
      <c r="E11" s="8"/>
      <c r="F11" s="8"/>
      <c r="G11" s="8"/>
      <c r="H11" s="8"/>
      <c r="I11" s="8">
        <v>1</v>
      </c>
      <c r="J11" s="8"/>
      <c r="K11" s="8"/>
      <c r="L11" s="8"/>
      <c r="M11" s="8">
        <v>1</v>
      </c>
      <c r="N11" t="str">
        <f>IFERROR(IF(VLOOKUP(A11,Resources!A:B,2,FALSE)=0,"",(VLOOKUP(A11,Resources!A:B,2,FALSE))),"")</f>
        <v>https://www.desmogblog.com/acton-institute</v>
      </c>
    </row>
    <row r="12" spans="1:14" x14ac:dyDescent="0.2">
      <c r="A12" s="7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>
        <v>1</v>
      </c>
      <c r="M12" s="8">
        <v>1</v>
      </c>
      <c r="N12" t="str">
        <f>IFERROR(IF(VLOOKUP(A12,Resources!A:B,2,FALSE)=0,"",(VLOOKUP(A12,Resources!A:B,2,FALSE))),"")</f>
        <v>https://www.sourcewatch.org/index.php/Adolph_Coors_Foundation</v>
      </c>
    </row>
    <row r="13" spans="1:14" x14ac:dyDescent="0.2">
      <c r="A13" s="7" t="s">
        <v>393</v>
      </c>
      <c r="B13" s="8"/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>
        <v>1</v>
      </c>
      <c r="N13" t="str">
        <f>IFERROR(IF(VLOOKUP(A13,Resources!A:B,2,FALSE)=0,"",(VLOOKUP(A13,Resources!A:B,2,FALSE))),"")</f>
        <v>https://www.sourcewatch.org/index.php/Alaska_Policy_Forum</v>
      </c>
    </row>
    <row r="14" spans="1:14" x14ac:dyDescent="0.2">
      <c r="A14" s="7" t="s">
        <v>274</v>
      </c>
      <c r="B14" s="8"/>
      <c r="C14" s="8"/>
      <c r="D14" s="8"/>
      <c r="E14" s="8"/>
      <c r="F14" s="8"/>
      <c r="G14" s="8"/>
      <c r="H14" s="8"/>
      <c r="I14" s="8">
        <v>1</v>
      </c>
      <c r="J14" s="8"/>
      <c r="K14" s="8"/>
      <c r="L14" s="8"/>
      <c r="M14" s="8">
        <v>1</v>
      </c>
      <c r="N14" t="str">
        <f>IFERROR(IF(VLOOKUP(A14,Resources!A:B,2,FALSE)=0,"",(VLOOKUP(A14,Resources!A:B,2,FALSE))),"")</f>
        <v>https://www.sourcewatch.org/index.php/America's_Future_Foundation</v>
      </c>
    </row>
    <row r="15" spans="1:14" x14ac:dyDescent="0.2">
      <c r="A15" s="7" t="s">
        <v>330</v>
      </c>
      <c r="B15" s="8"/>
      <c r="C15" s="8"/>
      <c r="D15" s="8"/>
      <c r="E15" s="8"/>
      <c r="F15" s="8"/>
      <c r="G15" s="8">
        <v>1</v>
      </c>
      <c r="H15" s="8"/>
      <c r="I15" s="8"/>
      <c r="J15" s="8"/>
      <c r="K15" s="8"/>
      <c r="L15" s="8"/>
      <c r="M15" s="8">
        <v>1</v>
      </c>
      <c r="N15" t="str">
        <f>IFERROR(IF(VLOOKUP(A15,Resources!A:B,2,FALSE)=0,"",(VLOOKUP(A15,Resources!A:B,2,FALSE))),"")</f>
        <v>https://www.desmogblog.com/american-conservative-union</v>
      </c>
    </row>
    <row r="16" spans="1:14" x14ac:dyDescent="0.2">
      <c r="A16" s="7" t="s">
        <v>368</v>
      </c>
      <c r="B16" s="8"/>
      <c r="C16" s="8"/>
      <c r="D16" s="8">
        <v>1</v>
      </c>
      <c r="E16" s="8"/>
      <c r="F16" s="8"/>
      <c r="G16" s="8"/>
      <c r="H16" s="8"/>
      <c r="I16" s="8"/>
      <c r="J16" s="8"/>
      <c r="K16" s="8"/>
      <c r="L16" s="8"/>
      <c r="M16" s="8">
        <v>1</v>
      </c>
      <c r="N16" t="str">
        <f>IFERROR(IF(VLOOKUP(A16,Resources!A:B,2,FALSE)=0,"",(VLOOKUP(A16,Resources!A:B,2,FALSE))),"")</f>
        <v>https://www.sourcewatch.org/index.php/American_Council_of_Trustees_and_Alumni</v>
      </c>
    </row>
    <row r="17" spans="1:14" x14ac:dyDescent="0.2">
      <c r="A17" s="7" t="s">
        <v>364</v>
      </c>
      <c r="B17" s="8"/>
      <c r="C17" s="8"/>
      <c r="D17" s="8"/>
      <c r="E17" s="8">
        <v>1</v>
      </c>
      <c r="F17" s="8"/>
      <c r="G17" s="8"/>
      <c r="H17" s="8"/>
      <c r="I17" s="8"/>
      <c r="J17" s="8"/>
      <c r="K17" s="8"/>
      <c r="L17" s="8"/>
      <c r="M17" s="8">
        <v>1</v>
      </c>
      <c r="N17" t="str">
        <f>IFERROR(IF(VLOOKUP(A17,Resources!A:B,2,FALSE)=0,"",(VLOOKUP(A17,Resources!A:B,2,FALSE))),"")</f>
        <v>https://www.desmogblog.com/american-council-science-and-health</v>
      </c>
    </row>
    <row r="18" spans="1:14" x14ac:dyDescent="0.2">
      <c r="A18" s="7" t="s">
        <v>305</v>
      </c>
      <c r="B18" s="8"/>
      <c r="C18" s="8"/>
      <c r="D18" s="8"/>
      <c r="E18" s="8"/>
      <c r="F18" s="8">
        <v>1</v>
      </c>
      <c r="G18" s="8"/>
      <c r="H18" s="8">
        <v>1</v>
      </c>
      <c r="I18" s="8"/>
      <c r="J18" s="8"/>
      <c r="K18" s="8"/>
      <c r="L18" s="8"/>
      <c r="M18" s="8">
        <v>2</v>
      </c>
      <c r="N18" t="str">
        <f>IFERROR(IF(VLOOKUP(A18,Resources!A:B,2,FALSE)=0,"",(VLOOKUP(A18,Resources!A:B,2,FALSE))),"")</f>
        <v>https://www.desmogblog.com/american-legislative-exchange-council</v>
      </c>
    </row>
    <row r="19" spans="1:14" x14ac:dyDescent="0.2">
      <c r="A19" s="7" t="s">
        <v>355</v>
      </c>
      <c r="B19" s="8"/>
      <c r="C19" s="8"/>
      <c r="D19" s="8"/>
      <c r="E19" s="8">
        <v>1</v>
      </c>
      <c r="F19" s="8"/>
      <c r="G19" s="8"/>
      <c r="H19" s="8"/>
      <c r="I19" s="8"/>
      <c r="J19" s="8"/>
      <c r="K19" s="8"/>
      <c r="L19" s="8"/>
      <c r="M19" s="8">
        <v>1</v>
      </c>
      <c r="N19" t="str">
        <f>IFERROR(IF(VLOOKUP(A19,Resources!A:B,2,FALSE)=0,"",(VLOOKUP(A19,Resources!A:B,2,FALSE))),"")</f>
        <v>https://www.sourcewatch.org/index.php/American_Majority</v>
      </c>
    </row>
    <row r="20" spans="1:14" x14ac:dyDescent="0.2">
      <c r="A20" s="7" t="s">
        <v>276</v>
      </c>
      <c r="B20" s="8"/>
      <c r="C20" s="8"/>
      <c r="D20" s="8"/>
      <c r="E20" s="8"/>
      <c r="F20" s="8"/>
      <c r="G20" s="8"/>
      <c r="H20" s="8">
        <v>1</v>
      </c>
      <c r="I20" s="8">
        <v>1</v>
      </c>
      <c r="J20" s="8"/>
      <c r="K20" s="8"/>
      <c r="L20" s="8"/>
      <c r="M20" s="8">
        <v>2</v>
      </c>
      <c r="N20" t="str">
        <f>IFERROR(IF(VLOOKUP(A20,Resources!A:B,2,FALSE)=0,"",(VLOOKUP(A20,Resources!A:B,2,FALSE))),"")</f>
        <v/>
      </c>
    </row>
    <row r="21" spans="1:14" x14ac:dyDescent="0.2">
      <c r="A21" s="7" t="s">
        <v>153</v>
      </c>
      <c r="B21" s="8"/>
      <c r="C21" s="8"/>
      <c r="D21" s="8"/>
      <c r="E21" s="8">
        <v>1</v>
      </c>
      <c r="F21" s="8"/>
      <c r="G21" s="8"/>
      <c r="H21" s="8"/>
      <c r="I21" s="8"/>
      <c r="J21" s="8"/>
      <c r="K21" s="8"/>
      <c r="L21" s="8"/>
      <c r="M21" s="8">
        <v>1</v>
      </c>
      <c r="N21" t="str">
        <f>IFERROR(IF(VLOOKUP(A21,Resources!A:B,2,FALSE)=0,"",(VLOOKUP(A21,Resources!A:B,2,FALSE))),"")</f>
        <v>https://exxonsecrets.org/html/orgfactsheet.php?id=134</v>
      </c>
    </row>
    <row r="22" spans="1:14" x14ac:dyDescent="0.2">
      <c r="A22" s="7" t="s">
        <v>296</v>
      </c>
      <c r="B22" s="8"/>
      <c r="C22" s="8"/>
      <c r="D22" s="8"/>
      <c r="E22" s="8"/>
      <c r="F22" s="8"/>
      <c r="G22" s="8"/>
      <c r="H22" s="8">
        <v>1</v>
      </c>
      <c r="I22" s="8"/>
      <c r="J22" s="8"/>
      <c r="K22" s="8"/>
      <c r="L22" s="8"/>
      <c r="M22" s="8">
        <v>1</v>
      </c>
      <c r="N22" t="str">
        <f>IFERROR(IF(VLOOKUP(A22,Resources!A:B,2,FALSE)=0,"",(VLOOKUP(A22,Resources!A:B,2,FALSE))),"")</f>
        <v/>
      </c>
    </row>
    <row r="23" spans="1:14" x14ac:dyDescent="0.2">
      <c r="A23" s="7" t="s">
        <v>150</v>
      </c>
      <c r="B23" s="8"/>
      <c r="C23" s="8"/>
      <c r="D23" s="8">
        <v>1</v>
      </c>
      <c r="E23" s="8">
        <v>3</v>
      </c>
      <c r="F23" s="8"/>
      <c r="G23" s="8"/>
      <c r="H23" s="8"/>
      <c r="I23" s="8">
        <v>1</v>
      </c>
      <c r="J23" s="8"/>
      <c r="K23" s="8"/>
      <c r="L23" s="8"/>
      <c r="M23" s="8">
        <v>5</v>
      </c>
      <c r="N23" t="str">
        <f>IFERROR(IF(VLOOKUP(A23,Resources!A:B,2,FALSE)=0,"",(VLOOKUP(A23,Resources!A:B,2,FALSE))),"")</f>
        <v>https://www.desmogblog.com/americans-for-prosperity</v>
      </c>
    </row>
    <row r="24" spans="1:14" x14ac:dyDescent="0.2">
      <c r="A24" s="7" t="s">
        <v>385</v>
      </c>
      <c r="B24" s="8">
        <v>1</v>
      </c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>
        <v>3</v>
      </c>
      <c r="N24" t="str">
        <f>IFERROR(IF(VLOOKUP(A24,Resources!A:B,2,FALSE)=0,"",(VLOOKUP(A24,Resources!A:B,2,FALSE))),"")</f>
        <v>https://www.desmogblog.com/atlas-economic-research-foundation</v>
      </c>
    </row>
    <row r="25" spans="1:14" x14ac:dyDescent="0.2">
      <c r="A25" s="7" t="s">
        <v>285</v>
      </c>
      <c r="B25" s="8"/>
      <c r="C25" s="8"/>
      <c r="D25" s="8"/>
      <c r="E25" s="8">
        <v>1</v>
      </c>
      <c r="F25" s="8"/>
      <c r="G25" s="8"/>
      <c r="H25" s="8"/>
      <c r="I25" s="8">
        <v>1</v>
      </c>
      <c r="J25" s="8"/>
      <c r="K25" s="8"/>
      <c r="L25" s="8"/>
      <c r="M25" s="8">
        <v>2</v>
      </c>
      <c r="N25" t="str">
        <f>IFERROR(IF(VLOOKUP(A25,Resources!A:B,2,FALSE)=0,"",(VLOOKUP(A25,Resources!A:B,2,FALSE))),"")</f>
        <v>https://www.desmogblog.com/ayn-rand-institute</v>
      </c>
    </row>
    <row r="26" spans="1:14" x14ac:dyDescent="0.2">
      <c r="A26" s="7" t="s">
        <v>329</v>
      </c>
      <c r="B26" s="8"/>
      <c r="C26" s="8"/>
      <c r="D26" s="8"/>
      <c r="E26" s="8"/>
      <c r="F26" s="8">
        <v>1</v>
      </c>
      <c r="G26" s="8">
        <v>2</v>
      </c>
      <c r="H26" s="8"/>
      <c r="I26" s="8"/>
      <c r="J26" s="8"/>
      <c r="K26" s="8"/>
      <c r="L26" s="8"/>
      <c r="M26" s="8">
        <v>3</v>
      </c>
      <c r="N26" t="str">
        <f>IFERROR(IF(VLOOKUP(A26,Resources!A:B,2,FALSE)=0,"",(VLOOKUP(A26,Resources!A:B,2,FALSE))),"")</f>
        <v>https://www.sourcewatch.org/index.php/Bill_of_Rights_Institute</v>
      </c>
    </row>
    <row r="27" spans="1:14" x14ac:dyDescent="0.2">
      <c r="A27" s="7" t="s">
        <v>298</v>
      </c>
      <c r="B27" s="8"/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>
        <v>1</v>
      </c>
      <c r="N27" t="str">
        <f>IFERROR(IF(VLOOKUP(A27,Resources!A:B,2,FALSE)=0,"",(VLOOKUP(A27,Resources!A:B,2,FALSE))),"")</f>
        <v>https://www.sourcewatch.org/index.php/Caesar_Rodney_Institute</v>
      </c>
    </row>
    <row r="28" spans="1:14" x14ac:dyDescent="0.2">
      <c r="A28" s="7" t="s">
        <v>9</v>
      </c>
      <c r="B28" s="8"/>
      <c r="C28" s="8"/>
      <c r="D28" s="8"/>
      <c r="E28" s="8"/>
      <c r="F28" s="8"/>
      <c r="G28" s="8">
        <v>1</v>
      </c>
      <c r="H28" s="8"/>
      <c r="I28" s="8"/>
      <c r="J28" s="8"/>
      <c r="K28" s="8">
        <v>1</v>
      </c>
      <c r="L28" s="8">
        <v>1</v>
      </c>
      <c r="M28" s="8">
        <v>3</v>
      </c>
      <c r="N28" t="str">
        <f>IFERROR(IF(VLOOKUP(A28,Resources!A:B,2,FALSE)=0,"",(VLOOKUP(A28,Resources!A:B,2,FALSE))),"")</f>
        <v>https://www.desmogblog.com/cato-institute</v>
      </c>
    </row>
    <row r="29" spans="1:14" x14ac:dyDescent="0.2">
      <c r="A29" s="7" t="s">
        <v>333</v>
      </c>
      <c r="B29" s="8"/>
      <c r="C29" s="8"/>
      <c r="D29" s="8"/>
      <c r="E29" s="8"/>
      <c r="F29" s="8"/>
      <c r="G29" s="8">
        <v>1</v>
      </c>
      <c r="H29" s="8"/>
      <c r="I29" s="8"/>
      <c r="J29" s="8"/>
      <c r="K29" s="8"/>
      <c r="L29" s="8"/>
      <c r="M29" s="8">
        <v>1</v>
      </c>
      <c r="N29" t="str">
        <f>IFERROR(IF(VLOOKUP(A29,Resources!A:B,2,FALSE)=0,"",(VLOOKUP(A29,Resources!A:B,2,FALSE))),"")</f>
        <v/>
      </c>
    </row>
    <row r="30" spans="1:14" x14ac:dyDescent="0.2">
      <c r="A30" s="7" t="s">
        <v>313</v>
      </c>
      <c r="B30" s="8"/>
      <c r="C30" s="8"/>
      <c r="D30" s="8"/>
      <c r="E30" s="8"/>
      <c r="F30" s="8"/>
      <c r="G30" s="8"/>
      <c r="H30" s="8">
        <v>1</v>
      </c>
      <c r="I30" s="8"/>
      <c r="J30" s="8"/>
      <c r="K30" s="8"/>
      <c r="L30" s="8"/>
      <c r="M30" s="8">
        <v>1</v>
      </c>
      <c r="N30" t="str">
        <f>IFERROR(IF(VLOOKUP(A30,Resources!A:B,2,FALSE)=0,"",(VLOOKUP(A30,Resources!A:B,2,FALSE))),"")</f>
        <v/>
      </c>
    </row>
    <row r="31" spans="1:14" x14ac:dyDescent="0.2">
      <c r="A31" s="7" t="s">
        <v>208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>
        <v>1</v>
      </c>
      <c r="M31" s="8">
        <v>1</v>
      </c>
      <c r="N31" t="str">
        <f>IFERROR(IF(VLOOKUP(A31,Resources!A:B,2,FALSE)=0,"",(VLOOKUP(A31,Resources!A:B,2,FALSE))),"")</f>
        <v/>
      </c>
    </row>
    <row r="32" spans="1:14" x14ac:dyDescent="0.2">
      <c r="A32" s="7" t="s">
        <v>140</v>
      </c>
      <c r="B32" s="8"/>
      <c r="C32" s="8"/>
      <c r="D32" s="8"/>
      <c r="E32" s="8"/>
      <c r="F32" s="8">
        <v>1</v>
      </c>
      <c r="G32" s="8"/>
      <c r="H32" s="8">
        <v>2</v>
      </c>
      <c r="I32" s="8">
        <v>1</v>
      </c>
      <c r="J32" s="8"/>
      <c r="K32" s="8"/>
      <c r="L32" s="8"/>
      <c r="M32" s="8">
        <v>4</v>
      </c>
      <c r="N32" t="str">
        <f>IFERROR(IF(VLOOKUP(A32,Resources!A:B,2,FALSE)=0,"",(VLOOKUP(A32,Resources!A:B,2,FALSE))),"")</f>
        <v>https://www.desmogblog.com/koch-family-foundations</v>
      </c>
    </row>
    <row r="33" spans="1:14" x14ac:dyDescent="0.2">
      <c r="A33" s="7" t="s">
        <v>136</v>
      </c>
      <c r="B33" s="8"/>
      <c r="C33" s="8"/>
      <c r="D33" s="8"/>
      <c r="E33" s="8"/>
      <c r="F33" s="8"/>
      <c r="G33" s="8"/>
      <c r="H33" s="8"/>
      <c r="I33" s="8">
        <v>1</v>
      </c>
      <c r="J33" s="8"/>
      <c r="K33" s="8"/>
      <c r="L33" s="8"/>
      <c r="M33" s="8">
        <v>1</v>
      </c>
      <c r="N33" t="str">
        <f>IFERROR(IF(VLOOKUP(A33,Resources!A:B,2,FALSE)=0,"",(VLOOKUP(A33,Resources!A:B,2,FALSE))),"")</f>
        <v>https://www.sourcewatch.org/index.php/Charles_Koch_Institute</v>
      </c>
    </row>
    <row r="34" spans="1:14" x14ac:dyDescent="0.2">
      <c r="A34" s="7" t="s">
        <v>292</v>
      </c>
      <c r="B34" s="8"/>
      <c r="C34" s="8"/>
      <c r="D34" s="8"/>
      <c r="E34" s="8"/>
      <c r="F34" s="8"/>
      <c r="G34" s="8"/>
      <c r="H34" s="8"/>
      <c r="I34" s="8">
        <v>1</v>
      </c>
      <c r="J34" s="8"/>
      <c r="K34" s="8"/>
      <c r="L34" s="8"/>
      <c r="M34" s="8">
        <v>1</v>
      </c>
      <c r="N34" t="str">
        <f>IFERROR(IF(VLOOKUP(A34,Resources!A:B,2,FALSE)=0,"",(VLOOKUP(A34,Resources!A:B,2,FALSE))),"")</f>
        <v>https://www.sourcewatch.org/index.php/Citizens_Against_Government_Waste</v>
      </c>
    </row>
    <row r="35" spans="1:14" x14ac:dyDescent="0.2">
      <c r="A35" s="7" t="s">
        <v>244</v>
      </c>
      <c r="B35" s="8"/>
      <c r="C35" s="8"/>
      <c r="D35" s="8"/>
      <c r="E35" s="8"/>
      <c r="F35" s="8"/>
      <c r="G35" s="8"/>
      <c r="H35" s="8"/>
      <c r="I35" s="8"/>
      <c r="J35" s="8">
        <v>1</v>
      </c>
      <c r="K35" s="8"/>
      <c r="L35" s="8"/>
      <c r="M35" s="8">
        <v>1</v>
      </c>
      <c r="N35" t="str">
        <f>IFERROR(IF(VLOOKUP(A35,Resources!A:B,2,FALSE)=0,"",(VLOOKUP(A35,Resources!A:B,2,FALSE))),"")</f>
        <v>https://www.sourcewatch.org/index.php/Civitas_Institute</v>
      </c>
    </row>
    <row r="36" spans="1:14" x14ac:dyDescent="0.2">
      <c r="A36" s="7" t="s">
        <v>336</v>
      </c>
      <c r="B36" s="8"/>
      <c r="C36" s="8"/>
      <c r="D36" s="8"/>
      <c r="E36" s="8"/>
      <c r="F36" s="8">
        <v>1</v>
      </c>
      <c r="G36" s="8"/>
      <c r="H36" s="8"/>
      <c r="I36" s="8"/>
      <c r="J36" s="8"/>
      <c r="K36" s="8"/>
      <c r="L36" s="8"/>
      <c r="M36" s="8">
        <v>1</v>
      </c>
      <c r="N36" t="str">
        <f>IFERROR(IF(VLOOKUP(A36,Resources!A:B,2,FALSE)=0,"",(VLOOKUP(A36,Resources!A:B,2,FALSE))),"")</f>
        <v/>
      </c>
    </row>
    <row r="37" spans="1:14" x14ac:dyDescent="0.2">
      <c r="A37" s="7" t="s">
        <v>315</v>
      </c>
      <c r="B37" s="8"/>
      <c r="C37" s="8"/>
      <c r="D37" s="8"/>
      <c r="E37" s="8"/>
      <c r="F37" s="8"/>
      <c r="G37" s="8"/>
      <c r="H37" s="8">
        <v>1</v>
      </c>
      <c r="I37" s="8"/>
      <c r="J37" s="8"/>
      <c r="K37" s="8"/>
      <c r="L37" s="8"/>
      <c r="M37" s="8">
        <v>1</v>
      </c>
      <c r="N37" t="str">
        <f>IFERROR(IF(VLOOKUP(A37,Resources!A:B,2,FALSE)=0,"",(VLOOKUP(A37,Resources!A:B,2,FALSE))),"")</f>
        <v>https://www.sourcewatch.org/index.php/Claremont_Institute_for_the_Study_of_Statesmanship_and_Political_Philosophy</v>
      </c>
    </row>
    <row r="38" spans="1:14" x14ac:dyDescent="0.2">
      <c r="A38" s="7" t="s">
        <v>12</v>
      </c>
      <c r="B38" s="8"/>
      <c r="C38" s="8"/>
      <c r="D38" s="8">
        <v>1</v>
      </c>
      <c r="E38" s="8"/>
      <c r="F38" s="8"/>
      <c r="G38" s="8"/>
      <c r="H38" s="8">
        <v>1</v>
      </c>
      <c r="I38" s="8"/>
      <c r="J38" s="8"/>
      <c r="K38" s="8"/>
      <c r="L38" s="8">
        <v>2</v>
      </c>
      <c r="M38" s="8">
        <v>4</v>
      </c>
      <c r="N38" t="str">
        <f>IFERROR(IF(VLOOKUP(A38,Resources!A:B,2,FALSE)=0,"",(VLOOKUP(A38,Resources!A:B,2,FALSE))),"")</f>
        <v>https://www.sourcewatch.org/index.php/Commonwealth_Foundation</v>
      </c>
    </row>
    <row r="39" spans="1:14" x14ac:dyDescent="0.2">
      <c r="A39" s="7" t="s">
        <v>118</v>
      </c>
      <c r="B39" s="8"/>
      <c r="C39" s="8"/>
      <c r="D39" s="8"/>
      <c r="E39" s="8">
        <v>1</v>
      </c>
      <c r="F39" s="8"/>
      <c r="G39" s="8"/>
      <c r="H39" s="8"/>
      <c r="I39" s="8"/>
      <c r="J39" s="8">
        <v>1</v>
      </c>
      <c r="K39" s="8">
        <v>1</v>
      </c>
      <c r="L39" s="8">
        <v>1</v>
      </c>
      <c r="M39" s="8">
        <v>4</v>
      </c>
      <c r="N39" t="str">
        <f>IFERROR(IF(VLOOKUP(A39,Resources!A:B,2,FALSE)=0,"",(VLOOKUP(A39,Resources!A:B,2,FALSE))),"")</f>
        <v>https://www.desmogblog.com/competitive-enterprise-institute</v>
      </c>
    </row>
    <row r="40" spans="1:14" x14ac:dyDescent="0.2">
      <c r="A40" s="7" t="s">
        <v>396</v>
      </c>
      <c r="B40" s="8">
        <v>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1</v>
      </c>
      <c r="N40" t="str">
        <f>IFERROR(IF(VLOOKUP(A40,Resources!A:B,2,FALSE)=0,"",(VLOOKUP(A40,Resources!A:B,2,FALSE))),"")</f>
        <v/>
      </c>
    </row>
    <row r="41" spans="1:14" x14ac:dyDescent="0.2">
      <c r="A41" s="7" t="s">
        <v>256</v>
      </c>
      <c r="B41" s="8"/>
      <c r="C41" s="8"/>
      <c r="D41" s="8"/>
      <c r="E41" s="8">
        <v>1</v>
      </c>
      <c r="F41" s="8"/>
      <c r="G41" s="8">
        <v>1</v>
      </c>
      <c r="H41" s="8">
        <v>1</v>
      </c>
      <c r="I41" s="8"/>
      <c r="J41" s="8">
        <v>1</v>
      </c>
      <c r="K41" s="8"/>
      <c r="L41" s="8"/>
      <c r="M41" s="8">
        <v>4</v>
      </c>
      <c r="N41" t="str">
        <f>IFERROR(IF(VLOOKUP(A41,Resources!A:B,2,FALSE)=0,"",(VLOOKUP(A41,Resources!A:B,2,FALSE))),"")</f>
        <v>https://www.desmogblog.com/who-donors-trust</v>
      </c>
    </row>
    <row r="42" spans="1:14" x14ac:dyDescent="0.2">
      <c r="A42" s="7" t="s">
        <v>260</v>
      </c>
      <c r="B42" s="8"/>
      <c r="C42" s="8"/>
      <c r="D42" s="8"/>
      <c r="E42" s="8"/>
      <c r="F42" s="8"/>
      <c r="G42" s="8"/>
      <c r="H42" s="8"/>
      <c r="I42" s="8">
        <v>1</v>
      </c>
      <c r="J42" s="8">
        <v>1</v>
      </c>
      <c r="K42" s="8"/>
      <c r="L42" s="8"/>
      <c r="M42" s="8">
        <v>2</v>
      </c>
      <c r="N42" t="str">
        <f>IFERROR(IF(VLOOKUP(A42,Resources!A:B,2,FALSE)=0,"",(VLOOKUP(A42,Resources!A:B,2,FALSE))),"")</f>
        <v>https://www.sourcewatch.org/index.php/Empire_Center_for_Public_Policy</v>
      </c>
    </row>
    <row r="43" spans="1:14" x14ac:dyDescent="0.2">
      <c r="A43" s="7" t="s">
        <v>369</v>
      </c>
      <c r="B43" s="8"/>
      <c r="C43" s="8"/>
      <c r="D43" s="8">
        <v>1</v>
      </c>
      <c r="E43" s="8"/>
      <c r="F43" s="8"/>
      <c r="G43" s="8"/>
      <c r="H43" s="8"/>
      <c r="I43" s="8"/>
      <c r="J43" s="8"/>
      <c r="K43" s="8"/>
      <c r="L43" s="8"/>
      <c r="M43" s="8">
        <v>1</v>
      </c>
      <c r="N43" t="str">
        <f>IFERROR(IF(VLOOKUP(A43,Resources!A:B,2,FALSE)=0,"",(VLOOKUP(A43,Resources!A:B,2,FALSE))),"")</f>
        <v>https://www.sourcewatch.org/index.php/Families_Against_Mandatory_Minimums</v>
      </c>
    </row>
    <row r="44" spans="1:14" x14ac:dyDescent="0.2">
      <c r="A44" s="7" t="s">
        <v>202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>
        <v>1</v>
      </c>
      <c r="M44" s="8">
        <v>1</v>
      </c>
      <c r="N44" t="str">
        <f>IFERROR(IF(VLOOKUP(A44,Resources!A:B,2,FALSE)=0,"",(VLOOKUP(A44,Resources!A:B,2,FALSE))),"")</f>
        <v>https://www.desmogblog.com/federalist-society-law-and-public-policy-studies</v>
      </c>
    </row>
    <row r="45" spans="1:14" x14ac:dyDescent="0.2">
      <c r="A45" s="7" t="s">
        <v>327</v>
      </c>
      <c r="B45" s="8"/>
      <c r="C45" s="8"/>
      <c r="D45" s="8">
        <v>1</v>
      </c>
      <c r="E45" s="8"/>
      <c r="F45" s="8">
        <v>1</v>
      </c>
      <c r="G45" s="8">
        <v>1</v>
      </c>
      <c r="H45" s="8"/>
      <c r="I45" s="8"/>
      <c r="J45" s="8"/>
      <c r="K45" s="8"/>
      <c r="L45" s="8"/>
      <c r="M45" s="8">
        <v>3</v>
      </c>
      <c r="N45" t="str">
        <f>IFERROR(IF(VLOOKUP(A45,Resources!A:B,2,FALSE)=0,"",(VLOOKUP(A45,Resources!A:B,2,FALSE))),"")</f>
        <v>https://www.desmogblog.com/foundation-economic-education</v>
      </c>
    </row>
    <row r="46" spans="1:14" x14ac:dyDescent="0.2">
      <c r="A46" s="7" t="s">
        <v>242</v>
      </c>
      <c r="B46" s="8"/>
      <c r="C46" s="8"/>
      <c r="D46" s="8"/>
      <c r="E46" s="8"/>
      <c r="F46" s="8"/>
      <c r="G46" s="8"/>
      <c r="H46" s="8"/>
      <c r="I46" s="8"/>
      <c r="J46" s="8">
        <v>2</v>
      </c>
      <c r="K46" s="8"/>
      <c r="L46" s="8"/>
      <c r="M46" s="8">
        <v>2</v>
      </c>
      <c r="N46" t="str">
        <f>IFERROR(IF(VLOOKUP(A46,Resources!A:B,2,FALSE)=0,"",(VLOOKUP(A46,Resources!A:B,2,FALSE))),"")</f>
        <v>https://www.sourcewatch.org/index.php/Foundation_for_Government_Accountability</v>
      </c>
    </row>
    <row r="47" spans="1:14" x14ac:dyDescent="0.2">
      <c r="A47" s="7" t="s">
        <v>245</v>
      </c>
      <c r="B47" s="8"/>
      <c r="C47" s="8"/>
      <c r="D47" s="8"/>
      <c r="E47" s="8"/>
      <c r="F47" s="8"/>
      <c r="G47" s="8"/>
      <c r="H47" s="8"/>
      <c r="I47" s="8"/>
      <c r="J47" s="8">
        <v>1</v>
      </c>
      <c r="K47" s="8"/>
      <c r="L47" s="8"/>
      <c r="M47" s="8">
        <v>1</v>
      </c>
      <c r="N47" t="str">
        <f>IFERROR(IF(VLOOKUP(A47,Resources!A:B,2,FALSE)=0,"",(VLOOKUP(A47,Resources!A:B,2,FALSE))),"")</f>
        <v>https://www.sourcewatch.org/index.php/Foundation_for_Research_on_Equal_Opportunity</v>
      </c>
    </row>
    <row r="48" spans="1:14" x14ac:dyDescent="0.2">
      <c r="A48" s="7" t="s">
        <v>254</v>
      </c>
      <c r="B48" s="8">
        <v>1</v>
      </c>
      <c r="C48" s="8"/>
      <c r="D48" s="8">
        <v>1</v>
      </c>
      <c r="E48" s="8"/>
      <c r="F48" s="8"/>
      <c r="G48" s="8"/>
      <c r="H48" s="8"/>
      <c r="I48" s="8"/>
      <c r="J48" s="8">
        <v>1</v>
      </c>
      <c r="K48" s="8"/>
      <c r="L48" s="8"/>
      <c r="M48" s="8">
        <v>3</v>
      </c>
      <c r="N48" t="str">
        <f>IFERROR(IF(VLOOKUP(A48,Resources!A:B,2,FALSE)=0,"",(VLOOKUP(A48,Resources!A:B,2,FALSE))),"")</f>
        <v>https://www.sourcewatch.org/index.php/Franklin_Center_for_Government_and_Public_Integrity</v>
      </c>
    </row>
    <row r="49" spans="1:14" x14ac:dyDescent="0.2">
      <c r="A49" s="7" t="s">
        <v>288</v>
      </c>
      <c r="B49" s="8"/>
      <c r="C49" s="8"/>
      <c r="D49" s="8"/>
      <c r="E49" s="8"/>
      <c r="F49" s="8"/>
      <c r="G49" s="8"/>
      <c r="H49" s="8"/>
      <c r="I49" s="8">
        <v>1</v>
      </c>
      <c r="J49" s="8"/>
      <c r="K49" s="8"/>
      <c r="L49" s="8"/>
      <c r="M49" s="8">
        <v>1</v>
      </c>
      <c r="N49" t="str">
        <f>IFERROR(IF(VLOOKUP(A49,Resources!A:B,2,FALSE)=0,"",(VLOOKUP(A49,Resources!A:B,2,FALSE))),"")</f>
        <v>https://www.desmogblog.com/free-choose-network</v>
      </c>
    </row>
    <row r="50" spans="1:14" x14ac:dyDescent="0.2">
      <c r="A50" s="7" t="s">
        <v>152</v>
      </c>
      <c r="B50" s="8"/>
      <c r="C50" s="8"/>
      <c r="D50" s="8"/>
      <c r="E50" s="8">
        <v>1</v>
      </c>
      <c r="F50" s="8"/>
      <c r="G50" s="8">
        <v>1</v>
      </c>
      <c r="H50" s="8"/>
      <c r="I50" s="8">
        <v>3</v>
      </c>
      <c r="J50" s="8"/>
      <c r="K50" s="8"/>
      <c r="L50" s="8"/>
      <c r="M50" s="8">
        <v>5</v>
      </c>
      <c r="N50" t="str">
        <f>IFERROR(IF(VLOOKUP(A50,Resources!A:B,2,FALSE)=0,"",(VLOOKUP(A50,Resources!A:B,2,FALSE))),"")</f>
        <v>https://www.sourcewatch.org/index.php/Freedom_Foundation</v>
      </c>
    </row>
    <row r="51" spans="1:14" x14ac:dyDescent="0.2">
      <c r="A51" s="7" t="s">
        <v>240</v>
      </c>
      <c r="B51" s="8"/>
      <c r="C51" s="8"/>
      <c r="D51" s="8"/>
      <c r="E51" s="8"/>
      <c r="F51" s="8"/>
      <c r="G51" s="8"/>
      <c r="H51" s="8"/>
      <c r="I51" s="8"/>
      <c r="J51" s="8">
        <v>1</v>
      </c>
      <c r="K51" s="8"/>
      <c r="L51" s="8"/>
      <c r="M51" s="8">
        <v>1</v>
      </c>
      <c r="N51" t="str">
        <f>IFERROR(IF(VLOOKUP(A51,Resources!A:B,2,FALSE)=0,"",(VLOOKUP(A51,Resources!A:B,2,FALSE))),"")</f>
        <v>https://www.desmogblog.com/george-mason-university</v>
      </c>
    </row>
    <row r="52" spans="1:14" x14ac:dyDescent="0.2">
      <c r="A52" s="7" t="s">
        <v>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>
        <v>1</v>
      </c>
      <c r="M52" s="8">
        <v>1</v>
      </c>
      <c r="N52" t="str">
        <f>IFERROR(IF(VLOOKUP(A52,Resources!A:B,2,FALSE)=0,"",(VLOOKUP(A52,Resources!A:B,2,FALSE))),"")</f>
        <v>https://www.sourcewatch.org/index.php/Georgia_Public_Policy_Foundation</v>
      </c>
    </row>
    <row r="53" spans="1:14" x14ac:dyDescent="0.2">
      <c r="A53" s="7" t="s">
        <v>134</v>
      </c>
      <c r="B53" s="8"/>
      <c r="C53" s="8">
        <v>1</v>
      </c>
      <c r="D53" s="8">
        <v>1</v>
      </c>
      <c r="E53" s="8">
        <v>1</v>
      </c>
      <c r="F53" s="8">
        <v>1</v>
      </c>
      <c r="G53" s="8">
        <v>2</v>
      </c>
      <c r="H53" s="8"/>
      <c r="I53" s="8">
        <v>2</v>
      </c>
      <c r="J53" s="8"/>
      <c r="K53" s="8"/>
      <c r="L53" s="8"/>
      <c r="M53" s="8">
        <v>8</v>
      </c>
      <c r="N53" t="str">
        <f>IFERROR(IF(VLOOKUP(A53,Resources!A:B,2,FALSE)=0,"",(VLOOKUP(A53,Resources!A:B,2,FALSE))),"")</f>
        <v>https://www.sourcewatch.org/index.php/Goldwater_Institute</v>
      </c>
    </row>
    <row r="54" spans="1:14" x14ac:dyDescent="0.2">
      <c r="A54" s="7" t="s">
        <v>311</v>
      </c>
      <c r="B54" s="8"/>
      <c r="C54" s="8">
        <v>1</v>
      </c>
      <c r="D54" s="8">
        <v>1</v>
      </c>
      <c r="E54" s="8"/>
      <c r="F54" s="8"/>
      <c r="G54" s="8"/>
      <c r="H54" s="8">
        <v>1</v>
      </c>
      <c r="I54" s="8"/>
      <c r="J54" s="8"/>
      <c r="K54" s="8"/>
      <c r="L54" s="8"/>
      <c r="M54" s="8">
        <v>3</v>
      </c>
      <c r="N54" t="str">
        <f>IFERROR(IF(VLOOKUP(A54,Resources!A:B,2,FALSE)=0,"",(VLOOKUP(A54,Resources!A:B,2,FALSE))),"")</f>
        <v>https://www.desmogblog.com/illinois-policy-institute</v>
      </c>
    </row>
    <row r="55" spans="1:14" x14ac:dyDescent="0.2">
      <c r="A55" s="7" t="s">
        <v>277</v>
      </c>
      <c r="B55" s="8"/>
      <c r="C55" s="8"/>
      <c r="D55" s="8"/>
      <c r="E55" s="8"/>
      <c r="F55" s="8"/>
      <c r="G55" s="8"/>
      <c r="H55" s="8">
        <v>2</v>
      </c>
      <c r="I55" s="8">
        <v>1</v>
      </c>
      <c r="J55" s="8"/>
      <c r="K55" s="8"/>
      <c r="L55" s="8"/>
      <c r="M55" s="8">
        <v>3</v>
      </c>
      <c r="N55" t="str">
        <f>IFERROR(IF(VLOOKUP(A55,Resources!A:B,2,FALSE)=0,"",(VLOOKUP(A55,Resources!A:B,2,FALSE))),"")</f>
        <v>https://www.desmogblog.com/independence-institute</v>
      </c>
    </row>
    <row r="56" spans="1:14" x14ac:dyDescent="0.2">
      <c r="A56" s="7" t="s">
        <v>187</v>
      </c>
      <c r="B56" s="8"/>
      <c r="C56" s="8"/>
      <c r="D56" s="8">
        <v>1</v>
      </c>
      <c r="E56" s="8"/>
      <c r="F56" s="8"/>
      <c r="G56" s="8"/>
      <c r="H56" s="8"/>
      <c r="I56" s="8"/>
      <c r="J56" s="8"/>
      <c r="K56" s="8">
        <v>1</v>
      </c>
      <c r="L56" s="8">
        <v>1</v>
      </c>
      <c r="M56" s="8">
        <v>3</v>
      </c>
      <c r="N56" t="str">
        <f>IFERROR(IF(VLOOKUP(A56,Resources!A:B,2,FALSE)=0,"",(VLOOKUP(A56,Resources!A:B,2,FALSE))),"")</f>
        <v>https://www.desmogblog.com/independent-institute</v>
      </c>
    </row>
    <row r="57" spans="1:14" x14ac:dyDescent="0.2">
      <c r="A57" s="7" t="s">
        <v>4</v>
      </c>
      <c r="B57" s="8"/>
      <c r="C57" s="8"/>
      <c r="D57" s="8"/>
      <c r="E57" s="8"/>
      <c r="F57" s="8"/>
      <c r="G57" s="8"/>
      <c r="H57" s="8"/>
      <c r="I57" s="8"/>
      <c r="J57" s="8"/>
      <c r="K57" s="8">
        <v>1</v>
      </c>
      <c r="L57" s="8">
        <v>1</v>
      </c>
      <c r="M57" s="8">
        <v>2</v>
      </c>
      <c r="N57" t="str">
        <f>IFERROR(IF(VLOOKUP(A57,Resources!A:B,2,FALSE)=0,"",(VLOOKUP(A57,Resources!A:B,2,FALSE))),"")</f>
        <v>https://www.desmogblog.com/institute-free-speech</v>
      </c>
    </row>
    <row r="58" spans="1:14" x14ac:dyDescent="0.2">
      <c r="A58" s="7" t="s">
        <v>263</v>
      </c>
      <c r="B58" s="8"/>
      <c r="C58" s="8"/>
      <c r="D58" s="8"/>
      <c r="E58" s="8"/>
      <c r="F58" s="8">
        <v>2</v>
      </c>
      <c r="G58" s="8">
        <v>1</v>
      </c>
      <c r="H58" s="8">
        <v>1</v>
      </c>
      <c r="I58" s="8"/>
      <c r="J58" s="8">
        <v>1</v>
      </c>
      <c r="K58" s="8"/>
      <c r="L58" s="8"/>
      <c r="M58" s="8">
        <v>5</v>
      </c>
      <c r="N58" t="str">
        <f>IFERROR(IF(VLOOKUP(A58,Resources!A:B,2,FALSE)=0,"",(VLOOKUP(A58,Resources!A:B,2,FALSE))),"")</f>
        <v>https://www.desmogblog.com/institute-humane-studies-george-mason-university</v>
      </c>
    </row>
    <row r="59" spans="1:14" x14ac:dyDescent="0.2">
      <c r="A59" s="7" t="s">
        <v>353</v>
      </c>
      <c r="B59" s="8"/>
      <c r="C59" s="8"/>
      <c r="D59" s="8">
        <v>2</v>
      </c>
      <c r="E59" s="8">
        <v>1</v>
      </c>
      <c r="F59" s="8"/>
      <c r="G59" s="8"/>
      <c r="H59" s="8"/>
      <c r="I59" s="8"/>
      <c r="J59" s="8"/>
      <c r="K59" s="8"/>
      <c r="L59" s="8"/>
      <c r="M59" s="8">
        <v>3</v>
      </c>
      <c r="N59" t="str">
        <f>IFERROR(IF(VLOOKUP(A59,Resources!A:B,2,FALSE)=0,"",(VLOOKUP(A59,Resources!A:B,2,FALSE))),"")</f>
        <v>https://www.sourcewatch.org/index.php/Institute_for_Justice</v>
      </c>
    </row>
    <row r="60" spans="1:14" x14ac:dyDescent="0.2">
      <c r="A60" s="7" t="s">
        <v>363</v>
      </c>
      <c r="B60" s="8"/>
      <c r="C60" s="8"/>
      <c r="D60" s="8"/>
      <c r="E60" s="8">
        <v>1</v>
      </c>
      <c r="F60" s="8"/>
      <c r="G60" s="8"/>
      <c r="H60" s="8"/>
      <c r="I60" s="8"/>
      <c r="J60" s="8"/>
      <c r="K60" s="8"/>
      <c r="L60" s="8"/>
      <c r="M60" s="8">
        <v>1</v>
      </c>
      <c r="N60" t="str">
        <f>IFERROR(IF(VLOOKUP(A60,Resources!A:B,2,FALSE)=0,"",(VLOOKUP(A60,Resources!A:B,2,FALSE))),"")</f>
        <v>https://www.sourcewatch.org/index.php/Intellectual_Takeout</v>
      </c>
    </row>
    <row r="61" spans="1:14" x14ac:dyDescent="0.2">
      <c r="A61" s="7" t="s">
        <v>251</v>
      </c>
      <c r="B61" s="8"/>
      <c r="C61" s="8"/>
      <c r="D61" s="8"/>
      <c r="E61" s="8"/>
      <c r="F61" s="8"/>
      <c r="G61" s="8"/>
      <c r="H61" s="8"/>
      <c r="I61" s="8"/>
      <c r="J61" s="8">
        <v>1</v>
      </c>
      <c r="K61" s="8"/>
      <c r="L61" s="8">
        <v>1</v>
      </c>
      <c r="M61" s="8">
        <v>2</v>
      </c>
      <c r="N61" t="str">
        <f>IFERROR(IF(VLOOKUP(A61,Resources!A:B,2,FALSE)=0,"",(VLOOKUP(A61,Resources!A:B,2,FALSE))),"")</f>
        <v>https://www.sourcewatch.org/index.php/Intercollegiate_Studies_Institute</v>
      </c>
    </row>
    <row r="62" spans="1:14" x14ac:dyDescent="0.2">
      <c r="A62" s="7" t="s">
        <v>210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>
        <v>1</v>
      </c>
      <c r="M62" s="8">
        <v>1</v>
      </c>
      <c r="N62" t="str">
        <f>IFERROR(IF(VLOOKUP(A62,Resources!A:B,2,FALSE)=0,"",(VLOOKUP(A62,Resources!A:B,2,FALSE))),"")</f>
        <v/>
      </c>
    </row>
    <row r="63" spans="1:14" x14ac:dyDescent="0.2">
      <c r="A63" s="7" t="s">
        <v>198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>
        <v>1</v>
      </c>
      <c r="M63" s="8">
        <v>1</v>
      </c>
      <c r="N63" t="str">
        <f>IFERROR(IF(VLOOKUP(A63,Resources!A:B,2,FALSE)=0,"",(VLOOKUP(A63,Resources!A:B,2,FALSE))),"")</f>
        <v/>
      </c>
    </row>
    <row r="64" spans="1:14" x14ac:dyDescent="0.2">
      <c r="A64" s="7" t="s">
        <v>270</v>
      </c>
      <c r="B64" s="8"/>
      <c r="C64" s="8"/>
      <c r="D64" s="8"/>
      <c r="E64" s="8"/>
      <c r="F64" s="8"/>
      <c r="G64" s="8"/>
      <c r="H64" s="8"/>
      <c r="I64" s="8">
        <v>1</v>
      </c>
      <c r="J64" s="8"/>
      <c r="K64" s="8"/>
      <c r="L64" s="8"/>
      <c r="M64" s="8">
        <v>1</v>
      </c>
      <c r="N64" t="str">
        <f>IFERROR(IF(VLOOKUP(A64,Resources!A:B,2,FALSE)=0,"",(VLOOKUP(A64,Resources!A:B,2,FALSE))),"")</f>
        <v>https://www.desmogblog.com/john-locke-foundation</v>
      </c>
    </row>
    <row r="65" spans="1:14" x14ac:dyDescent="0.2">
      <c r="A65" s="7" t="s">
        <v>267</v>
      </c>
      <c r="B65" s="8"/>
      <c r="C65" s="8"/>
      <c r="D65" s="8"/>
      <c r="E65" s="8"/>
      <c r="F65" s="8"/>
      <c r="G65" s="8"/>
      <c r="H65" s="8"/>
      <c r="I65" s="8"/>
      <c r="J65" s="8">
        <v>2</v>
      </c>
      <c r="K65" s="8"/>
      <c r="L65" s="8"/>
      <c r="M65" s="8">
        <v>2</v>
      </c>
      <c r="N65" t="str">
        <f>IFERROR(IF(VLOOKUP(A65,Resources!A:B,2,FALSE)=0,"",(VLOOKUP(A65,Resources!A:B,2,FALSE))),"")</f>
        <v/>
      </c>
    </row>
    <row r="66" spans="1:14" x14ac:dyDescent="0.2">
      <c r="A66" s="7" t="s">
        <v>193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>
        <v>1</v>
      </c>
      <c r="M66" s="8">
        <v>1</v>
      </c>
      <c r="N66" t="str">
        <f>IFERROR(IF(VLOOKUP(A66,Resources!A:B,2,FALSE)=0,"",(VLOOKUP(A66,Resources!A:B,2,FALSE))),"")</f>
        <v>https://www.desmogblog.com/leadership-institute</v>
      </c>
    </row>
    <row r="67" spans="1:14" x14ac:dyDescent="0.2">
      <c r="A67" s="7" t="s">
        <v>376</v>
      </c>
      <c r="B67" s="8"/>
      <c r="C67" s="8"/>
      <c r="D67" s="8">
        <v>1</v>
      </c>
      <c r="E67" s="8"/>
      <c r="F67" s="8"/>
      <c r="G67" s="8"/>
      <c r="H67" s="8"/>
      <c r="I67" s="8"/>
      <c r="J67" s="8"/>
      <c r="K67" s="8"/>
      <c r="L67" s="8"/>
      <c r="M67" s="8">
        <v>1</v>
      </c>
      <c r="N67" t="str">
        <f>IFERROR(IF(VLOOKUP(A67,Resources!A:B,2,FALSE)=0,"",(VLOOKUP(A67,Resources!A:B,2,FALSE))),"")</f>
        <v/>
      </c>
    </row>
    <row r="68" spans="1:14" x14ac:dyDescent="0.2">
      <c r="A68" s="7" t="s">
        <v>318</v>
      </c>
      <c r="B68" s="8"/>
      <c r="C68" s="8"/>
      <c r="D68" s="8"/>
      <c r="E68" s="8"/>
      <c r="F68" s="8"/>
      <c r="G68" s="8">
        <v>1</v>
      </c>
      <c r="H68" s="8"/>
      <c r="I68" s="8"/>
      <c r="J68" s="8"/>
      <c r="K68" s="8"/>
      <c r="L68" s="8"/>
      <c r="M68" s="8">
        <v>1</v>
      </c>
      <c r="N68" t="str">
        <f>IFERROR(IF(VLOOKUP(A68,Resources!A:B,2,FALSE)=0,"",(VLOOKUP(A68,Resources!A:B,2,FALSE))),"")</f>
        <v>https://www.desmogblog.com/mackinac-center-public-policy</v>
      </c>
    </row>
    <row r="69" spans="1:14" x14ac:dyDescent="0.2">
      <c r="A69" s="7" t="s">
        <v>392</v>
      </c>
      <c r="B69" s="8"/>
      <c r="C69" s="8">
        <v>1</v>
      </c>
      <c r="D69" s="8"/>
      <c r="E69" s="8"/>
      <c r="F69" s="8"/>
      <c r="G69" s="8"/>
      <c r="H69" s="8"/>
      <c r="I69" s="8"/>
      <c r="J69" s="8"/>
      <c r="K69" s="8"/>
      <c r="L69" s="8"/>
      <c r="M69" s="8">
        <v>1</v>
      </c>
      <c r="N69" t="str">
        <f>IFERROR(IF(VLOOKUP(A69,Resources!A:B,2,FALSE)=0,"",(VLOOKUP(A69,Resources!A:B,2,FALSE))),"")</f>
        <v>https://www.sourcewatch.org/index.php/Maine_Heritage_Policy_Center</v>
      </c>
    </row>
    <row r="70" spans="1:14" x14ac:dyDescent="0.2">
      <c r="A70" s="7" t="s">
        <v>151</v>
      </c>
      <c r="B70" s="8"/>
      <c r="C70" s="8"/>
      <c r="D70" s="8"/>
      <c r="E70" s="8">
        <v>2</v>
      </c>
      <c r="F70" s="8"/>
      <c r="G70" s="8"/>
      <c r="H70" s="8">
        <v>1</v>
      </c>
      <c r="I70" s="8"/>
      <c r="J70" s="8">
        <v>1</v>
      </c>
      <c r="K70" s="8">
        <v>1</v>
      </c>
      <c r="L70" s="8">
        <v>1</v>
      </c>
      <c r="M70" s="8">
        <v>6</v>
      </c>
      <c r="N70" t="str">
        <f>IFERROR(IF(VLOOKUP(A70,Resources!A:B,2,FALSE)=0,"",(VLOOKUP(A70,Resources!A:B,2,FALSE))),"")</f>
        <v>https://www.desmogblog.com/manhattan-institute-policy-research</v>
      </c>
    </row>
    <row r="71" spans="1:14" x14ac:dyDescent="0.2">
      <c r="A71" s="7" t="s">
        <v>401</v>
      </c>
      <c r="B71" s="8">
        <v>1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1</v>
      </c>
      <c r="N71" t="str">
        <f>IFERROR(IF(VLOOKUP(A71,Resources!A:B,2,FALSE)=0,"",(VLOOKUP(A71,Resources!A:B,2,FALSE))),"")</f>
        <v>https://www.desmogblog.com/koch-and-george-mason-university</v>
      </c>
    </row>
    <row r="72" spans="1:14" x14ac:dyDescent="0.2">
      <c r="A72" s="7" t="s">
        <v>324</v>
      </c>
      <c r="B72" s="8"/>
      <c r="C72" s="8"/>
      <c r="D72" s="8"/>
      <c r="E72" s="8">
        <v>1</v>
      </c>
      <c r="F72" s="8">
        <v>2</v>
      </c>
      <c r="G72" s="8">
        <v>1</v>
      </c>
      <c r="H72" s="8"/>
      <c r="I72" s="8"/>
      <c r="J72" s="8"/>
      <c r="K72" s="8"/>
      <c r="L72" s="8"/>
      <c r="M72" s="8">
        <v>4</v>
      </c>
      <c r="N72" t="str">
        <f>IFERROR(IF(VLOOKUP(A72,Resources!A:B,2,FALSE)=0,"",(VLOOKUP(A72,Resources!A:B,2,FALSE))),"")</f>
        <v>https://www.desmogblog.com/mercatus-center</v>
      </c>
    </row>
    <row r="73" spans="1:14" x14ac:dyDescent="0.2">
      <c r="A73" s="7" t="s">
        <v>397</v>
      </c>
      <c r="B73" s="8">
        <v>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v>1</v>
      </c>
      <c r="N73" t="str">
        <f>IFERROR(IF(VLOOKUP(A73,Resources!A:B,2,FALSE)=0,"",(VLOOKUP(A73,Resources!A:B,2,FALSE))),"")</f>
        <v>https://www.desmogblog.com/mercatus-center</v>
      </c>
    </row>
    <row r="74" spans="1:14" x14ac:dyDescent="0.2">
      <c r="A74" s="7" t="s">
        <v>358</v>
      </c>
      <c r="B74" s="8"/>
      <c r="C74" s="8"/>
      <c r="D74" s="8"/>
      <c r="E74" s="8">
        <v>1</v>
      </c>
      <c r="F74" s="8"/>
      <c r="G74" s="8"/>
      <c r="H74" s="8"/>
      <c r="I74" s="8"/>
      <c r="J74" s="8"/>
      <c r="K74" s="8"/>
      <c r="L74" s="8"/>
      <c r="M74" s="8">
        <v>1</v>
      </c>
      <c r="N74" t="str">
        <f>IFERROR(IF(VLOOKUP(A74,Resources!A:B,2,FALSE)=0,"",(VLOOKUP(A74,Resources!A:B,2,FALSE))),"")</f>
        <v>https://www.sourcewatch.org/index.php/Montana_Policy_Institute</v>
      </c>
    </row>
    <row r="75" spans="1:14" x14ac:dyDescent="0.2">
      <c r="A75" s="7" t="s">
        <v>249</v>
      </c>
      <c r="B75" s="8"/>
      <c r="C75" s="8"/>
      <c r="D75" s="8"/>
      <c r="E75" s="8"/>
      <c r="F75" s="8"/>
      <c r="G75" s="8"/>
      <c r="H75" s="8"/>
      <c r="I75" s="8"/>
      <c r="J75" s="8">
        <v>1</v>
      </c>
      <c r="K75" s="8"/>
      <c r="L75" s="8"/>
      <c r="M75" s="8">
        <v>1</v>
      </c>
      <c r="N75" t="str">
        <f>IFERROR(IF(VLOOKUP(A75,Resources!A:B,2,FALSE)=0,"",(VLOOKUP(A75,Resources!A:B,2,FALSE))),"")</f>
        <v>https://www.sourcewatch.org/index.php/Mountain_States_Legal_Foundation</v>
      </c>
    </row>
    <row r="76" spans="1:14" x14ac:dyDescent="0.2">
      <c r="A76" s="7" t="s">
        <v>360</v>
      </c>
      <c r="B76" s="8"/>
      <c r="C76" s="8"/>
      <c r="D76" s="8"/>
      <c r="E76" s="8">
        <v>1</v>
      </c>
      <c r="F76" s="8"/>
      <c r="G76" s="8"/>
      <c r="H76" s="8"/>
      <c r="I76" s="8"/>
      <c r="J76" s="8"/>
      <c r="K76" s="8"/>
      <c r="L76" s="8"/>
      <c r="M76" s="8">
        <v>1</v>
      </c>
      <c r="N76" t="str">
        <f>IFERROR(IF(VLOOKUP(A76,Resources!A:B,2,FALSE)=0,"",(VLOOKUP(A76,Resources!A:B,2,FALSE))),"")</f>
        <v>https://www.desmogblog.com/national-center-policy-analysis</v>
      </c>
    </row>
    <row r="77" spans="1:14" x14ac:dyDescent="0.2">
      <c r="A77" s="7" t="s">
        <v>265</v>
      </c>
      <c r="B77" s="8"/>
      <c r="C77" s="8"/>
      <c r="D77" s="8"/>
      <c r="E77" s="8"/>
      <c r="F77" s="8"/>
      <c r="G77" s="8"/>
      <c r="H77" s="8"/>
      <c r="I77" s="8"/>
      <c r="J77" s="8">
        <v>1</v>
      </c>
      <c r="K77" s="8"/>
      <c r="L77" s="8"/>
      <c r="M77" s="8">
        <v>1</v>
      </c>
      <c r="N77" t="str">
        <f>IFERROR(IF(VLOOKUP(A77,Resources!A:B,2,FALSE)=0,"",(VLOOKUP(A77,Resources!A:B,2,FALSE))),"")</f>
        <v>https://www.sourcewatch.org/index.php/National_Review_Institute</v>
      </c>
    </row>
    <row r="78" spans="1:14" x14ac:dyDescent="0.2">
      <c r="A78" s="7" t="s">
        <v>226</v>
      </c>
      <c r="B78" s="8"/>
      <c r="C78" s="8"/>
      <c r="D78" s="8"/>
      <c r="E78" s="8"/>
      <c r="F78" s="8"/>
      <c r="G78" s="8"/>
      <c r="H78" s="8"/>
      <c r="I78" s="8"/>
      <c r="J78" s="8"/>
      <c r="K78" s="8">
        <v>1</v>
      </c>
      <c r="L78" s="8"/>
      <c r="M78" s="8">
        <v>1</v>
      </c>
      <c r="N78" t="str">
        <f>IFERROR(IF(VLOOKUP(A78,Resources!A:B,2,FALSE)=0,"",(VLOOKUP(A78,Resources!A:B,2,FALSE))),"")</f>
        <v>https://www.sourcewatch.org/index.php/National_Right_to_Work_Legal_Defense_Foundation</v>
      </c>
    </row>
    <row r="79" spans="1:14" x14ac:dyDescent="0.2">
      <c r="A79" s="7" t="s">
        <v>272</v>
      </c>
      <c r="B79" s="8"/>
      <c r="C79" s="8"/>
      <c r="D79" s="8"/>
      <c r="E79" s="8"/>
      <c r="F79" s="8"/>
      <c r="G79" s="8"/>
      <c r="H79" s="8"/>
      <c r="I79" s="8">
        <v>1</v>
      </c>
      <c r="J79" s="8"/>
      <c r="K79" s="8"/>
      <c r="L79" s="8"/>
      <c r="M79" s="8">
        <v>1</v>
      </c>
      <c r="N79" t="str">
        <f>IFERROR(IF(VLOOKUP(A79,Resources!A:B,2,FALSE)=0,"",(VLOOKUP(A79,Resources!A:B,2,FALSE))),"")</f>
        <v>https://www.sourcewatch.org/index.php/Network_of_Enlightened_Women</v>
      </c>
    </row>
    <row r="80" spans="1:14" x14ac:dyDescent="0.2">
      <c r="A80" s="7" t="s">
        <v>262</v>
      </c>
      <c r="B80" s="8"/>
      <c r="C80" s="8"/>
      <c r="D80" s="8"/>
      <c r="E80" s="8"/>
      <c r="F80" s="8"/>
      <c r="G80" s="8"/>
      <c r="H80" s="8"/>
      <c r="I80" s="8"/>
      <c r="J80" s="8">
        <v>2</v>
      </c>
      <c r="K80" s="8"/>
      <c r="L80" s="8"/>
      <c r="M80" s="8">
        <v>2</v>
      </c>
      <c r="N80" t="str">
        <f>IFERROR(IF(VLOOKUP(A80,Resources!A:B,2,FALSE)=0,"",(VLOOKUP(A80,Resources!A:B,2,FALSE))),"")</f>
        <v/>
      </c>
    </row>
    <row r="81" spans="1:14" x14ac:dyDescent="0.2">
      <c r="A81" s="7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>
        <v>1</v>
      </c>
      <c r="M81" s="8">
        <v>1</v>
      </c>
      <c r="N81" t="str">
        <f>IFERROR(IF(VLOOKUP(A81,Resources!A:B,2,FALSE)=0,"",(VLOOKUP(A81,Resources!A:B,2,FALSE))),"")</f>
        <v>https://www.sourcewatch.org/index.php/Oklahoma_Council_of_Public_Affairs</v>
      </c>
    </row>
    <row r="82" spans="1:14" x14ac:dyDescent="0.2">
      <c r="A82" s="7" t="s">
        <v>258</v>
      </c>
      <c r="B82" s="8"/>
      <c r="C82" s="8"/>
      <c r="D82" s="8"/>
      <c r="E82" s="8"/>
      <c r="F82" s="8"/>
      <c r="G82" s="8"/>
      <c r="H82" s="8"/>
      <c r="I82" s="8">
        <v>1</v>
      </c>
      <c r="J82" s="8">
        <v>1</v>
      </c>
      <c r="K82" s="8"/>
      <c r="L82" s="8"/>
      <c r="M82" s="8">
        <v>2</v>
      </c>
      <c r="N82" t="str">
        <f>IFERROR(IF(VLOOKUP(A82,Resources!A:B,2,FALSE)=0,"",(VLOOKUP(A82,Resources!A:B,2,FALSE))),"")</f>
        <v>https://www.sourcewatch.org/index.php/Pacific_Legal_Foundation</v>
      </c>
    </row>
    <row r="83" spans="1:14" x14ac:dyDescent="0.2">
      <c r="A83" s="7" t="s">
        <v>388</v>
      </c>
      <c r="B83" s="8">
        <v>1</v>
      </c>
      <c r="C83" s="8">
        <v>1</v>
      </c>
      <c r="D83" s="8"/>
      <c r="E83" s="8"/>
      <c r="F83" s="8"/>
      <c r="G83" s="8"/>
      <c r="H83" s="8"/>
      <c r="I83" s="8"/>
      <c r="J83" s="8"/>
      <c r="K83" s="8"/>
      <c r="L83" s="8"/>
      <c r="M83" s="8">
        <v>2</v>
      </c>
      <c r="N83" t="str">
        <f>IFERROR(IF(VLOOKUP(A83,Resources!A:B,2,FALSE)=0,"",(VLOOKUP(A83,Resources!A:B,2,FALSE))),"")</f>
        <v>https://www.desmogblog.com/pacific-research-institute</v>
      </c>
    </row>
    <row r="84" spans="1:14" x14ac:dyDescent="0.2">
      <c r="A84" s="7" t="s">
        <v>383</v>
      </c>
      <c r="B84" s="8"/>
      <c r="C84" s="8">
        <v>1</v>
      </c>
      <c r="D84" s="8"/>
      <c r="E84" s="8"/>
      <c r="F84" s="8"/>
      <c r="G84" s="8"/>
      <c r="H84" s="8"/>
      <c r="I84" s="8"/>
      <c r="J84" s="8"/>
      <c r="K84" s="8"/>
      <c r="L84" s="8"/>
      <c r="M84" s="8">
        <v>1</v>
      </c>
      <c r="N84" t="str">
        <f>IFERROR(IF(VLOOKUP(A84,Resources!A:B,2,FALSE)=0,"",(VLOOKUP(A84,Resources!A:B,2,FALSE))),"")</f>
        <v>https://www.sourcewatch.org/index.php/Pelican_Institute</v>
      </c>
    </row>
    <row r="85" spans="1:14" x14ac:dyDescent="0.2">
      <c r="A85" s="7" t="s">
        <v>185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>
        <v>1</v>
      </c>
      <c r="M85" s="8">
        <v>1</v>
      </c>
      <c r="N85" t="str">
        <f>IFERROR(IF(VLOOKUP(A85,Resources!A:B,2,FALSE)=0,"",(VLOOKUP(A85,Resources!A:B,2,FALSE))),"")</f>
        <v>https://www.sourcewatch.org/index.php/Philanthropy_Roundtable</v>
      </c>
    </row>
    <row r="86" spans="1:14" x14ac:dyDescent="0.2">
      <c r="A86" s="7" t="s">
        <v>389</v>
      </c>
      <c r="B86" s="8"/>
      <c r="C86" s="8">
        <v>1</v>
      </c>
      <c r="D86" s="8"/>
      <c r="E86" s="8"/>
      <c r="F86" s="8"/>
      <c r="G86" s="8"/>
      <c r="H86" s="8"/>
      <c r="I86" s="8"/>
      <c r="J86" s="8"/>
      <c r="K86" s="8"/>
      <c r="L86" s="8"/>
      <c r="M86" s="8">
        <v>1</v>
      </c>
      <c r="N86" t="str">
        <f>IFERROR(IF(VLOOKUP(A86,Resources!A:B,2,FALSE)=0,"",(VLOOKUP(A86,Resources!A:B,2,FALSE))),"")</f>
        <v>https://www.sourcewatch.org/index.php/Pioneer_Institute_for_Public_Policy_Research</v>
      </c>
    </row>
    <row r="87" spans="1:14" x14ac:dyDescent="0.2">
      <c r="A87" s="7" t="s">
        <v>215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>
        <v>1</v>
      </c>
      <c r="M87" s="8">
        <v>1</v>
      </c>
      <c r="N87" t="str">
        <f>IFERROR(IF(VLOOKUP(A87,Resources!A:B,2,FALSE)=0,"",(VLOOKUP(A87,Resources!A:B,2,FALSE))),"")</f>
        <v>https://www.desmogblog.com/prageru</v>
      </c>
    </row>
    <row r="88" spans="1:14" x14ac:dyDescent="0.2">
      <c r="A88" s="7" t="s">
        <v>331</v>
      </c>
      <c r="B88" s="8"/>
      <c r="C88" s="8"/>
      <c r="D88" s="8"/>
      <c r="E88" s="8"/>
      <c r="F88" s="8"/>
      <c r="G88" s="8">
        <v>1</v>
      </c>
      <c r="H88" s="8"/>
      <c r="I88" s="8"/>
      <c r="J88" s="8"/>
      <c r="K88" s="8"/>
      <c r="L88" s="8"/>
      <c r="M88" s="8">
        <v>1</v>
      </c>
      <c r="N88" t="str">
        <f>IFERROR(IF(VLOOKUP(A88,Resources!A:B,2,FALSE)=0,"",(VLOOKUP(A88,Resources!A:B,2,FALSE))),"")</f>
        <v>https://www.sourcewatch.org/index.php/Project_Veritas</v>
      </c>
    </row>
    <row r="89" spans="1:14" x14ac:dyDescent="0.2">
      <c r="A89" s="7" t="s">
        <v>228</v>
      </c>
      <c r="B89" s="8"/>
      <c r="C89" s="8"/>
      <c r="D89" s="8"/>
      <c r="E89" s="8"/>
      <c r="F89" s="8"/>
      <c r="G89" s="8"/>
      <c r="H89" s="8"/>
      <c r="I89" s="8"/>
      <c r="J89" s="8"/>
      <c r="K89" s="8">
        <v>1</v>
      </c>
      <c r="L89" s="8"/>
      <c r="M89" s="8">
        <v>1</v>
      </c>
      <c r="N89" t="str">
        <f>IFERROR(IF(VLOOKUP(A89,Resources!A:B,2,FALSE)=0,"",(VLOOKUP(A89,Resources!A:B,2,FALSE))),"")</f>
        <v>https://www.desmogblog.com/property-and-environment-research-center</v>
      </c>
    </row>
    <row r="90" spans="1:14" x14ac:dyDescent="0.2">
      <c r="A90" s="7" t="s">
        <v>122</v>
      </c>
      <c r="B90" s="8"/>
      <c r="C90" s="8"/>
      <c r="D90" s="8"/>
      <c r="E90" s="8"/>
      <c r="F90" s="8"/>
      <c r="G90" s="8"/>
      <c r="H90" s="8"/>
      <c r="I90" s="8"/>
      <c r="J90" s="8"/>
      <c r="K90" s="8">
        <v>2</v>
      </c>
      <c r="L90" s="8">
        <v>2</v>
      </c>
      <c r="M90" s="8">
        <v>4</v>
      </c>
      <c r="N90" t="str">
        <f>IFERROR(IF(VLOOKUP(A90,Resources!A:B,2,FALSE)=0,"",(VLOOKUP(A90,Resources!A:B,2,FALSE))),"")</f>
        <v>https://www.desmogblog.com/reason-foundation</v>
      </c>
    </row>
    <row r="91" spans="1:14" x14ac:dyDescent="0.2">
      <c r="A91" s="7" t="s">
        <v>230</v>
      </c>
      <c r="B91" s="8"/>
      <c r="C91" s="8"/>
      <c r="D91" s="8"/>
      <c r="E91" s="8"/>
      <c r="F91" s="8"/>
      <c r="G91" s="8"/>
      <c r="H91" s="8"/>
      <c r="I91" s="8"/>
      <c r="J91" s="8"/>
      <c r="K91" s="8">
        <v>1</v>
      </c>
      <c r="L91" s="8"/>
      <c r="M91" s="8">
        <v>1</v>
      </c>
      <c r="N91" t="str">
        <f>IFERROR(IF(VLOOKUP(A91,Resources!A:B,2,FALSE)=0,"",(VLOOKUP(A91,Resources!A:B,2,FALSE))),"")</f>
        <v>https://www.sourcewatch.org/index.php/Reclaim_New_York</v>
      </c>
    </row>
    <row r="92" spans="1:14" x14ac:dyDescent="0.2">
      <c r="A92" s="7" t="s">
        <v>379</v>
      </c>
      <c r="B92" s="8"/>
      <c r="C92" s="8"/>
      <c r="D92" s="8">
        <v>1</v>
      </c>
      <c r="E92" s="8"/>
      <c r="F92" s="8"/>
      <c r="G92" s="8"/>
      <c r="H92" s="8"/>
      <c r="I92" s="8"/>
      <c r="J92" s="8"/>
      <c r="K92" s="8"/>
      <c r="L92" s="8"/>
      <c r="M92" s="8">
        <v>1</v>
      </c>
      <c r="N92" t="str">
        <f>IFERROR(IF(VLOOKUP(A92,Resources!A:B,2,FALSE)=0,"",(VLOOKUP(A92,Resources!A:B,2,FALSE))),"")</f>
        <v>https://www.sourcewatch.org/index.php/Rhode_Island_Center_for_Freedom_and_Prosperity</v>
      </c>
    </row>
    <row r="93" spans="1:14" x14ac:dyDescent="0.2">
      <c r="A93" s="7" t="s">
        <v>334</v>
      </c>
      <c r="B93" s="8"/>
      <c r="C93" s="8"/>
      <c r="D93" s="8"/>
      <c r="E93" s="8"/>
      <c r="F93" s="8"/>
      <c r="G93" s="8">
        <v>1</v>
      </c>
      <c r="H93" s="8"/>
      <c r="I93" s="8"/>
      <c r="J93" s="8"/>
      <c r="K93" s="8"/>
      <c r="L93" s="8"/>
      <c r="M93" s="8">
        <v>1</v>
      </c>
      <c r="N93" t="str">
        <f>IFERROR(IF(VLOOKUP(A93,Resources!A:B,2,FALSE)=0,"",(VLOOKUP(A93,Resources!A:B,2,FALSE))),"")</f>
        <v>https://www.sourcewatch.org/index.php/Show-Me_Institute</v>
      </c>
    </row>
    <row r="94" spans="1:14" x14ac:dyDescent="0.2">
      <c r="A94" s="7" t="s">
        <v>372</v>
      </c>
      <c r="B94" s="8">
        <v>1</v>
      </c>
      <c r="C94" s="8"/>
      <c r="D94" s="8">
        <v>1</v>
      </c>
      <c r="E94" s="8"/>
      <c r="F94" s="8"/>
      <c r="G94" s="8"/>
      <c r="H94" s="8"/>
      <c r="I94" s="8"/>
      <c r="J94" s="8"/>
      <c r="K94" s="8"/>
      <c r="L94" s="8"/>
      <c r="M94" s="8">
        <v>2</v>
      </c>
      <c r="N94" t="str">
        <f>IFERROR(IF(VLOOKUP(A94,Resources!A:B,2,FALSE)=0,"",(VLOOKUP(A94,Resources!A:B,2,FALSE))),"")</f>
        <v>https://www.sourcewatch.org/index.php/South_Carolina_Policy_Council</v>
      </c>
    </row>
    <row r="95" spans="1:14" x14ac:dyDescent="0.2">
      <c r="A95" s="7" t="s">
        <v>189</v>
      </c>
      <c r="B95" s="8">
        <v>1</v>
      </c>
      <c r="C95" s="8"/>
      <c r="D95" s="8"/>
      <c r="E95" s="8"/>
      <c r="F95" s="8"/>
      <c r="G95" s="8"/>
      <c r="H95" s="8"/>
      <c r="I95" s="8">
        <v>1</v>
      </c>
      <c r="J95" s="8">
        <v>2</v>
      </c>
      <c r="K95" s="8"/>
      <c r="L95" s="8">
        <v>1</v>
      </c>
      <c r="M95" s="8">
        <v>5</v>
      </c>
      <c r="N95" t="str">
        <f>IFERROR(IF(VLOOKUP(A95,Resources!A:B,2,FALSE)=0,"",(VLOOKUP(A95,Resources!A:B,2,FALSE))),"")</f>
        <v>https://www.desmogblog.com/state-policy-network</v>
      </c>
    </row>
    <row r="96" spans="1:14" x14ac:dyDescent="0.2">
      <c r="A96" s="7" t="s">
        <v>204</v>
      </c>
      <c r="B96" s="8"/>
      <c r="C96" s="8"/>
      <c r="D96" s="8"/>
      <c r="E96" s="8"/>
      <c r="F96" s="8"/>
      <c r="G96" s="8"/>
      <c r="H96" s="8"/>
      <c r="I96" s="8">
        <v>1</v>
      </c>
      <c r="J96" s="8"/>
      <c r="K96" s="8"/>
      <c r="L96" s="8">
        <v>1</v>
      </c>
      <c r="M96" s="8">
        <v>2</v>
      </c>
      <c r="N96" t="str">
        <f>IFERROR(IF(VLOOKUP(A96,Resources!A:B,2,FALSE)=0,"",(VLOOKUP(A96,Resources!A:B,2,FALSE))),"")</f>
        <v>https://www.sourcewatch.org/index.php/Students_for_Liberty</v>
      </c>
    </row>
    <row r="97" spans="1:14" x14ac:dyDescent="0.2">
      <c r="A97" s="7" t="s">
        <v>341</v>
      </c>
      <c r="B97" s="8"/>
      <c r="C97" s="8"/>
      <c r="D97" s="8"/>
      <c r="E97" s="8"/>
      <c r="F97" s="8">
        <v>1</v>
      </c>
      <c r="G97" s="8"/>
      <c r="H97" s="8"/>
      <c r="I97" s="8"/>
      <c r="J97" s="8"/>
      <c r="K97" s="8"/>
      <c r="L97" s="8"/>
      <c r="M97" s="8">
        <v>1</v>
      </c>
      <c r="N97" t="str">
        <f>IFERROR(IF(VLOOKUP(A97,Resources!A:B,2,FALSE)=0,"",(VLOOKUP(A97,Resources!A:B,2,FALSE))),"")</f>
        <v>https://www.sourcewatch.org/index.php/Sutherland_Institute</v>
      </c>
    </row>
    <row r="98" spans="1:14" x14ac:dyDescent="0.2">
      <c r="A98" s="7" t="s">
        <v>304</v>
      </c>
      <c r="B98" s="8"/>
      <c r="C98" s="8"/>
      <c r="D98" s="8"/>
      <c r="E98" s="8"/>
      <c r="F98" s="8"/>
      <c r="G98" s="8"/>
      <c r="H98" s="8">
        <v>2</v>
      </c>
      <c r="I98" s="8"/>
      <c r="J98" s="8"/>
      <c r="K98" s="8"/>
      <c r="L98" s="8"/>
      <c r="M98" s="8">
        <v>2</v>
      </c>
      <c r="N98" t="str">
        <f>IFERROR(IF(VLOOKUP(A98,Resources!A:B,2,FALSE)=0,"",(VLOOKUP(A98,Resources!A:B,2,FALSE))),"")</f>
        <v>https://www.sourcewatch.org/index.php/Tax_Foundation</v>
      </c>
    </row>
    <row r="99" spans="1:14" x14ac:dyDescent="0.2">
      <c r="A99" s="7" t="s">
        <v>6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>
        <v>1</v>
      </c>
      <c r="M99" s="8">
        <v>1</v>
      </c>
      <c r="N99" t="str">
        <f>IFERROR(IF(VLOOKUP(A99,Resources!A:B,2,FALSE)=0,"",(VLOOKUP(A99,Resources!A:B,2,FALSE))),"")</f>
        <v/>
      </c>
    </row>
    <row r="100" spans="1:14" x14ac:dyDescent="0.2">
      <c r="A100" s="7" t="s">
        <v>196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>
        <v>1</v>
      </c>
      <c r="M100" s="8">
        <v>1</v>
      </c>
      <c r="N100" t="str">
        <f>IFERROR(IF(VLOOKUP(A100,Resources!A:B,2,FALSE)=0,"",(VLOOKUP(A100,Resources!A:B,2,FALSE))),"")</f>
        <v/>
      </c>
    </row>
    <row r="101" spans="1:14" x14ac:dyDescent="0.2">
      <c r="A101" s="7" t="s">
        <v>139</v>
      </c>
      <c r="B101" s="8"/>
      <c r="C101" s="8"/>
      <c r="D101" s="8"/>
      <c r="E101" s="8"/>
      <c r="F101" s="8">
        <v>1</v>
      </c>
      <c r="G101" s="8">
        <v>1</v>
      </c>
      <c r="H101" s="8">
        <v>1</v>
      </c>
      <c r="I101" s="8"/>
      <c r="J101" s="8"/>
      <c r="K101" s="8"/>
      <c r="L101" s="8"/>
      <c r="M101" s="8">
        <v>3</v>
      </c>
      <c r="N101" t="str">
        <f>IFERROR(IF(VLOOKUP(A101,Resources!A:B,2,FALSE)=0,"",(VLOOKUP(A101,Resources!A:B,2,FALSE))),"")</f>
        <v>https://www.desmogblog.com/texas-public-policy-foundation</v>
      </c>
    </row>
    <row r="102" spans="1:14" x14ac:dyDescent="0.2">
      <c r="A102" s="7" t="s">
        <v>235</v>
      </c>
      <c r="B102" s="8"/>
      <c r="C102" s="8"/>
      <c r="D102" s="8"/>
      <c r="E102" s="8"/>
      <c r="F102" s="8"/>
      <c r="G102" s="8"/>
      <c r="H102" s="8"/>
      <c r="I102" s="8"/>
      <c r="J102" s="8"/>
      <c r="K102" s="8">
        <v>1</v>
      </c>
      <c r="L102" s="8"/>
      <c r="M102" s="8">
        <v>1</v>
      </c>
      <c r="N102" t="str">
        <f>IFERROR(IF(VLOOKUP(A102,Resources!A:B,2,FALSE)=0,"",(VLOOKUP(A102,Resources!A:B,2,FALSE))),"")</f>
        <v>https://www.sourcewatch.org/index.php?title=Becket</v>
      </c>
    </row>
    <row r="103" spans="1:14" x14ac:dyDescent="0.2">
      <c r="A103" s="7" t="s">
        <v>111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>
        <v>1</v>
      </c>
      <c r="M103" s="8">
        <v>1</v>
      </c>
      <c r="N103" t="str">
        <f>IFERROR(IF(VLOOKUP(A103,Resources!A:B,2,FALSE)=0,"",(VLOOKUP(A103,Resources!A:B,2,FALSE))),"")</f>
        <v>https://www.sourcewatch.org/index.php/Bill_of_Rights_Institute</v>
      </c>
    </row>
    <row r="104" spans="1:14" x14ac:dyDescent="0.2">
      <c r="A104" s="7" t="s">
        <v>218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>
        <v>1</v>
      </c>
      <c r="M104" s="8">
        <v>1</v>
      </c>
      <c r="N104" t="str">
        <f>IFERROR(IF(VLOOKUP(A104,Resources!A:B,2,FALSE)=0,"",(VLOOKUP(A104,Resources!A:B,2,FALSE))),"")</f>
        <v/>
      </c>
    </row>
    <row r="105" spans="1:14" x14ac:dyDescent="0.2">
      <c r="A105" s="7" t="s">
        <v>216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>
        <v>1</v>
      </c>
      <c r="M105" s="8">
        <v>1</v>
      </c>
      <c r="N105" t="str">
        <f>IFERROR(IF(VLOOKUP(A105,Resources!A:B,2,FALSE)=0,"",(VLOOKUP(A105,Resources!A:B,2,FALSE))),"")</f>
        <v>https://www.desmogblog.com/daily-caller</v>
      </c>
    </row>
    <row r="106" spans="1:14" x14ac:dyDescent="0.2">
      <c r="A106" s="7" t="s">
        <v>302</v>
      </c>
      <c r="B106" s="8"/>
      <c r="C106" s="8"/>
      <c r="D106" s="8"/>
      <c r="E106" s="8"/>
      <c r="F106" s="8"/>
      <c r="G106" s="8"/>
      <c r="H106" s="8">
        <v>1</v>
      </c>
      <c r="I106" s="8"/>
      <c r="J106" s="8"/>
      <c r="K106" s="8"/>
      <c r="L106" s="8"/>
      <c r="M106" s="8">
        <v>1</v>
      </c>
      <c r="N106" t="str">
        <f>IFERROR(IF(VLOOKUP(A106,Resources!A:B,2,FALSE)=0,"",(VLOOKUP(A106,Resources!A:B,2,FALSE))),"")</f>
        <v>https://www.sourcewatch.org/index.php/Fairness_Center</v>
      </c>
    </row>
    <row r="107" spans="1:14" x14ac:dyDescent="0.2">
      <c r="A107" s="7" t="s">
        <v>11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>
        <v>1</v>
      </c>
      <c r="M107" s="8">
        <v>1</v>
      </c>
      <c r="N107" t="str">
        <f>IFERROR(IF(VLOOKUP(A107,Resources!A:B,2,FALSE)=0,"",(VLOOKUP(A107,Resources!A:B,2,FALSE))),"")</f>
        <v>https://www.sourcewatch.org/index.php/Foundation_for_Research_on_Equal_Opportunity</v>
      </c>
    </row>
    <row r="108" spans="1:14" x14ac:dyDescent="0.2">
      <c r="A108" s="7" t="s">
        <v>221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>
        <v>1</v>
      </c>
      <c r="M108" s="8">
        <v>1</v>
      </c>
      <c r="N108" t="str">
        <f>IFERROR(IF(VLOOKUP(A108,Resources!A:B,2,FALSE)=0,"",(VLOOKUP(A108,Resources!A:B,2,FALSE))),"")</f>
        <v>https://www.sourcewatch.org/index.php/Free_State_Foundation</v>
      </c>
    </row>
    <row r="109" spans="1:14" x14ac:dyDescent="0.2">
      <c r="A109" s="7" t="s">
        <v>200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>
        <v>2</v>
      </c>
      <c r="M109" s="8">
        <v>2</v>
      </c>
      <c r="N109" t="str">
        <f>IFERROR(IF(VLOOKUP(A109,Resources!A:B,2,FALSE)=0,"",(VLOOKUP(A109,Resources!A:B,2,FALSE))),"")</f>
        <v>https://www.sourcewatch.org/index.php/Fund_for_American_Studies</v>
      </c>
    </row>
    <row r="110" spans="1:14" x14ac:dyDescent="0.2">
      <c r="A110" s="7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>
        <v>1</v>
      </c>
      <c r="M110" s="8">
        <v>1</v>
      </c>
      <c r="N110" t="str">
        <f>IFERROR(IF(VLOOKUP(A110,Resources!A:B,2,FALSE)=0,"",(VLOOKUP(A110,Resources!A:B,2,FALSE))),"")</f>
        <v>https://www.desmogblog.com/heartland-institute</v>
      </c>
    </row>
    <row r="111" spans="1:14" x14ac:dyDescent="0.2">
      <c r="A111" s="7" t="s">
        <v>212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>
        <v>1</v>
      </c>
      <c r="M111" s="8">
        <v>1</v>
      </c>
      <c r="N111" t="str">
        <f>IFERROR(IF(VLOOKUP(A111,Resources!A:B,2,FALSE)=0,"",(VLOOKUP(A111,Resources!A:B,2,FALSE))),"")</f>
        <v>https://www.desmogblog.com/independence-institute</v>
      </c>
    </row>
    <row r="112" spans="1:14" x14ac:dyDescent="0.2">
      <c r="A112" s="7" t="s">
        <v>273</v>
      </c>
      <c r="B112" s="8"/>
      <c r="C112" s="8"/>
      <c r="D112" s="8"/>
      <c r="E112" s="8"/>
      <c r="F112" s="8"/>
      <c r="G112" s="8"/>
      <c r="H112" s="8"/>
      <c r="I112" s="8">
        <v>1</v>
      </c>
      <c r="J112" s="8"/>
      <c r="K112" s="8"/>
      <c r="L112" s="8"/>
      <c r="M112" s="8">
        <v>1</v>
      </c>
      <c r="N112" t="str">
        <f>IFERROR(IF(VLOOKUP(A112,Resources!A:B,2,FALSE)=0,"",(VLOOKUP(A112,Resources!A:B,2,FALSE))),"")</f>
        <v>https://www.sourcewatch.org/index.php/Ludwig_von_Mises_Institute</v>
      </c>
    </row>
    <row r="113" spans="1:14" x14ac:dyDescent="0.2">
      <c r="A113" s="7" t="s">
        <v>237</v>
      </c>
      <c r="B113" s="8"/>
      <c r="C113" s="8"/>
      <c r="D113" s="8"/>
      <c r="E113" s="8"/>
      <c r="F113" s="8"/>
      <c r="G113" s="8"/>
      <c r="H113" s="8"/>
      <c r="I113" s="8"/>
      <c r="J113" s="8"/>
      <c r="K113" s="8">
        <v>1</v>
      </c>
      <c r="L113" s="8"/>
      <c r="M113" s="8">
        <v>1</v>
      </c>
      <c r="N113" t="str">
        <f>IFERROR(IF(VLOOKUP(A113,Resources!A:B,2,FALSE)=0,"",(VLOOKUP(A113,Resources!A:B,2,FALSE))),"")</f>
        <v>https://www.sourcewatch.org/index.php/Philanthropy_Roundtable</v>
      </c>
    </row>
    <row r="114" spans="1:14" x14ac:dyDescent="0.2">
      <c r="A114" s="7" t="s">
        <v>347</v>
      </c>
      <c r="B114" s="8"/>
      <c r="C114" s="8"/>
      <c r="D114" s="8"/>
      <c r="E114" s="8">
        <v>1</v>
      </c>
      <c r="F114" s="8"/>
      <c r="G114" s="8"/>
      <c r="H114" s="8"/>
      <c r="I114" s="8"/>
      <c r="J114" s="8"/>
      <c r="K114" s="8"/>
      <c r="L114" s="8"/>
      <c r="M114" s="8">
        <v>1</v>
      </c>
      <c r="N114" t="str">
        <f>IFERROR(IF(VLOOKUP(A114,Resources!A:B,2,FALSE)=0,"",(VLOOKUP(A114,Resources!A:B,2,FALSE))),"")</f>
        <v>https://www.sourcewatch.org/index.php/Thomas_B._Fordham_Foundation</v>
      </c>
    </row>
    <row r="115" spans="1:14" x14ac:dyDescent="0.2">
      <c r="A115" s="7" t="s">
        <v>398</v>
      </c>
      <c r="B115" s="8">
        <v>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>
        <v>1</v>
      </c>
      <c r="N115" t="str">
        <f>IFERROR(IF(VLOOKUP(A115,Resources!A:B,2,FALSE)=0,"",(VLOOKUP(A115,Resources!A:B,2,FALSE))),"")</f>
        <v>https://www.desmogblog.com/washington-legal-foundation</v>
      </c>
    </row>
    <row r="116" spans="1:14" x14ac:dyDescent="0.2">
      <c r="A116" s="7" t="s">
        <v>322</v>
      </c>
      <c r="B116" s="8">
        <v>1</v>
      </c>
      <c r="C116" s="8"/>
      <c r="D116" s="8"/>
      <c r="E116" s="8"/>
      <c r="F116" s="8"/>
      <c r="G116" s="8">
        <v>1</v>
      </c>
      <c r="H116" s="8"/>
      <c r="I116" s="8"/>
      <c r="J116" s="8"/>
      <c r="K116" s="8"/>
      <c r="L116" s="8"/>
      <c r="M116" s="8">
        <v>2</v>
      </c>
      <c r="N116" t="str">
        <f>IFERROR(IF(VLOOKUP(A116,Resources!A:B,2,FALSE)=0,"",(VLOOKUP(A116,Resources!A:B,2,FALSE))),"")</f>
        <v/>
      </c>
    </row>
    <row r="117" spans="1:14" x14ac:dyDescent="0.2">
      <c r="A117" s="7" t="s">
        <v>370</v>
      </c>
      <c r="B117" s="8"/>
      <c r="C117" s="8"/>
      <c r="D117" s="8">
        <v>2</v>
      </c>
      <c r="E117" s="8"/>
      <c r="F117" s="8"/>
      <c r="G117" s="8"/>
      <c r="H117" s="8"/>
      <c r="I117" s="8"/>
      <c r="J117" s="8"/>
      <c r="K117" s="8"/>
      <c r="L117" s="8"/>
      <c r="M117" s="8">
        <v>2</v>
      </c>
      <c r="N117" t="str">
        <f>IFERROR(IF(VLOOKUP(A117,Resources!A:B,2,FALSE)=0,"",(VLOOKUP(A117,Resources!A:B,2,FALSE))),"")</f>
        <v>https://www.sourcewatch.org/index.php/Wyoming_Liberty_Group</v>
      </c>
    </row>
    <row r="118" spans="1:14" x14ac:dyDescent="0.2">
      <c r="A118" s="7" t="s">
        <v>232</v>
      </c>
      <c r="B118" s="8"/>
      <c r="C118" s="8"/>
      <c r="D118" s="8"/>
      <c r="E118" s="8"/>
      <c r="F118" s="8"/>
      <c r="G118" s="8"/>
      <c r="H118" s="8"/>
      <c r="I118" s="8"/>
      <c r="J118" s="8"/>
      <c r="K118" s="8">
        <v>1</v>
      </c>
      <c r="L118" s="8"/>
      <c r="M118" s="8">
        <v>1</v>
      </c>
      <c r="N118" t="str">
        <f>IFERROR(IF(VLOOKUP(A118,Resources!A:B,2,FALSE)=0,"",(VLOOKUP(A118,Resources!A:B,2,FALSE))),"")</f>
        <v>https://www.sourcewatch.org/index.php/Yankee_Institute_for_Public_Policy</v>
      </c>
    </row>
    <row r="119" spans="1:14" x14ac:dyDescent="0.2">
      <c r="A119" s="7" t="s">
        <v>175</v>
      </c>
      <c r="B119" s="8"/>
      <c r="C119" s="8"/>
      <c r="D119" s="8"/>
      <c r="E119" s="8">
        <v>1</v>
      </c>
      <c r="F119" s="8"/>
      <c r="G119" s="8"/>
      <c r="H119" s="8"/>
      <c r="I119" s="8"/>
      <c r="J119" s="8"/>
      <c r="K119" s="8"/>
      <c r="L119" s="8">
        <v>1</v>
      </c>
      <c r="M119" s="8">
        <v>2</v>
      </c>
      <c r="N119" t="str">
        <f>IFERROR(IF(VLOOKUP(A119,Resources!A:B,2,FALSE)=0,"",(VLOOKUP(A119,Resources!A:B,2,FALSE))),"")</f>
        <v>https://www.sourcewatch.org/index.php/Young_America's_Foundation</v>
      </c>
    </row>
    <row r="120" spans="1:14" x14ac:dyDescent="0.2">
      <c r="A120" s="7" t="s">
        <v>416</v>
      </c>
      <c r="B120" s="8">
        <v>10</v>
      </c>
      <c r="C120" s="8">
        <v>9</v>
      </c>
      <c r="D120" s="8">
        <v>16</v>
      </c>
      <c r="E120" s="8">
        <v>20</v>
      </c>
      <c r="F120" s="8">
        <v>12</v>
      </c>
      <c r="G120" s="8">
        <v>17</v>
      </c>
      <c r="H120" s="8">
        <v>19</v>
      </c>
      <c r="I120" s="8">
        <v>22</v>
      </c>
      <c r="J120" s="8">
        <v>21</v>
      </c>
      <c r="K120" s="8">
        <v>13</v>
      </c>
      <c r="L120" s="8">
        <v>34</v>
      </c>
      <c r="M120" s="8">
        <v>193</v>
      </c>
      <c r="N120" t="str">
        <f>IFERROR(IF(VLOOKUP(A120,Resources!A:B,2,FALSE)=0,"",(VLOOKUP(A120,Resources!A:B,2,FALSE))),"")</f>
        <v/>
      </c>
    </row>
  </sheetData>
  <hyperlinks>
    <hyperlink ref="A2" r:id="rId2" xr:uid="{5AF366AA-81B9-3842-A73D-0E8D6DAEA80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F033-44A7-264C-8ED4-46A3DF68F53C}">
  <dimension ref="A1:J194"/>
  <sheetViews>
    <sheetView topLeftCell="A129" workbookViewId="0">
      <selection activeCell="A188" sqref="A188"/>
    </sheetView>
  </sheetViews>
  <sheetFormatPr baseColWidth="10" defaultRowHeight="16" x14ac:dyDescent="0.2"/>
  <cols>
    <col min="1" max="1" width="78" style="2" customWidth="1"/>
    <col min="2" max="2" width="5.1640625" style="2" bestFit="1" customWidth="1"/>
    <col min="3" max="3" width="10.83203125" style="2" bestFit="1" customWidth="1"/>
    <col min="4" max="4" width="53.6640625" style="2" customWidth="1"/>
    <col min="5" max="5" width="74.83203125" style="2" customWidth="1"/>
    <col min="6" max="6" width="46.1640625" style="2" bestFit="1" customWidth="1"/>
    <col min="7" max="7" width="23.1640625" style="2" customWidth="1"/>
    <col min="8" max="8" width="42" style="2" customWidth="1"/>
    <col min="9" max="16384" width="10.83203125" style="2"/>
  </cols>
  <sheetData>
    <row r="1" spans="1:8" customFormat="1" x14ac:dyDescent="0.2">
      <c r="A1" s="1" t="s">
        <v>0</v>
      </c>
      <c r="B1" s="1" t="s">
        <v>2</v>
      </c>
      <c r="C1" s="1" t="s">
        <v>13</v>
      </c>
      <c r="D1" s="1" t="s">
        <v>172</v>
      </c>
      <c r="E1" s="1" t="s">
        <v>1</v>
      </c>
      <c r="F1" s="1" t="s">
        <v>405</v>
      </c>
      <c r="G1" s="1" t="s">
        <v>406</v>
      </c>
      <c r="H1" s="2"/>
    </row>
    <row r="2" spans="1:8" x14ac:dyDescent="0.2">
      <c r="A2" s="2" t="s">
        <v>3</v>
      </c>
      <c r="B2" s="2">
        <f>YEAR(C2)</f>
        <v>2019</v>
      </c>
      <c r="C2" s="3">
        <v>43647</v>
      </c>
      <c r="D2" s="3" t="s">
        <v>173</v>
      </c>
      <c r="E2" s="3" t="s">
        <v>4</v>
      </c>
      <c r="F2" s="2" t="s">
        <v>99</v>
      </c>
      <c r="G2" s="2" t="s">
        <v>49</v>
      </c>
    </row>
    <row r="3" spans="1:8" x14ac:dyDescent="0.2">
      <c r="A3" s="2" t="s">
        <v>3</v>
      </c>
      <c r="B3" s="2">
        <f t="shared" ref="B3:B66" si="0">YEAR(C3)</f>
        <v>2019</v>
      </c>
      <c r="C3" s="3">
        <v>43642</v>
      </c>
      <c r="D3" s="3" t="s">
        <v>174</v>
      </c>
      <c r="E3" s="3" t="s">
        <v>175</v>
      </c>
      <c r="F3" s="2" t="s">
        <v>100</v>
      </c>
      <c r="G3" s="2" t="s">
        <v>50</v>
      </c>
    </row>
    <row r="4" spans="1:8" x14ac:dyDescent="0.2">
      <c r="A4" s="2" t="s">
        <v>3</v>
      </c>
      <c r="B4" s="2">
        <f t="shared" si="0"/>
        <v>2019</v>
      </c>
      <c r="C4" s="3">
        <v>43640</v>
      </c>
      <c r="D4" s="3" t="s">
        <v>176</v>
      </c>
      <c r="E4" s="3" t="s">
        <v>5</v>
      </c>
      <c r="F4" s="2" t="s">
        <v>101</v>
      </c>
      <c r="G4" s="2" t="s">
        <v>51</v>
      </c>
    </row>
    <row r="5" spans="1:8" x14ac:dyDescent="0.2">
      <c r="A5" s="2" t="s">
        <v>3</v>
      </c>
      <c r="B5" s="2">
        <f t="shared" si="0"/>
        <v>2019</v>
      </c>
      <c r="C5" s="3">
        <v>43636</v>
      </c>
      <c r="D5" s="3" t="s">
        <v>177</v>
      </c>
      <c r="E5" s="3" t="s">
        <v>6</v>
      </c>
      <c r="F5" s="2" t="s">
        <v>99</v>
      </c>
      <c r="G5" s="2" t="s">
        <v>52</v>
      </c>
    </row>
    <row r="6" spans="1:8" x14ac:dyDescent="0.2">
      <c r="A6" s="2" t="s">
        <v>3</v>
      </c>
      <c r="B6" s="2">
        <f t="shared" si="0"/>
        <v>2019</v>
      </c>
      <c r="C6" s="3">
        <v>43634</v>
      </c>
      <c r="D6" s="3" t="s">
        <v>178</v>
      </c>
      <c r="E6" s="3" t="s">
        <v>7</v>
      </c>
      <c r="F6" s="2" t="s">
        <v>102</v>
      </c>
      <c r="G6" s="2" t="s">
        <v>53</v>
      </c>
    </row>
    <row r="7" spans="1:8" x14ac:dyDescent="0.2">
      <c r="A7" s="2" t="s">
        <v>3</v>
      </c>
      <c r="B7" s="2">
        <f t="shared" si="0"/>
        <v>2019</v>
      </c>
      <c r="C7" s="3">
        <v>43634</v>
      </c>
      <c r="D7" s="3" t="s">
        <v>179</v>
      </c>
      <c r="E7" s="3" t="s">
        <v>8</v>
      </c>
      <c r="F7" s="2" t="s">
        <v>103</v>
      </c>
      <c r="G7" s="2" t="s">
        <v>54</v>
      </c>
    </row>
    <row r="8" spans="1:8" x14ac:dyDescent="0.2">
      <c r="A8" s="2" t="s">
        <v>14</v>
      </c>
      <c r="B8" s="2">
        <f t="shared" si="0"/>
        <v>2019</v>
      </c>
      <c r="C8" s="3">
        <v>43634</v>
      </c>
      <c r="D8" s="3" t="s">
        <v>180</v>
      </c>
      <c r="E8" s="3" t="s">
        <v>9</v>
      </c>
      <c r="F8" s="2" t="s">
        <v>99</v>
      </c>
      <c r="G8" s="2" t="s">
        <v>49</v>
      </c>
    </row>
    <row r="9" spans="1:8" x14ac:dyDescent="0.2">
      <c r="A9" s="2" t="s">
        <v>14</v>
      </c>
      <c r="B9" s="2">
        <f t="shared" si="0"/>
        <v>2019</v>
      </c>
      <c r="C9" s="3">
        <v>43627</v>
      </c>
      <c r="D9" s="3" t="s">
        <v>181</v>
      </c>
      <c r="E9" s="3" t="s">
        <v>10</v>
      </c>
      <c r="F9" s="2" t="s">
        <v>104</v>
      </c>
      <c r="G9" s="2" t="s">
        <v>55</v>
      </c>
    </row>
    <row r="10" spans="1:8" x14ac:dyDescent="0.2">
      <c r="A10" s="2" t="s">
        <v>14</v>
      </c>
      <c r="B10" s="2">
        <f t="shared" si="0"/>
        <v>2019</v>
      </c>
      <c r="C10" s="3">
        <v>43626</v>
      </c>
      <c r="D10" s="3" t="s">
        <v>182</v>
      </c>
      <c r="E10" s="3" t="s">
        <v>11</v>
      </c>
      <c r="F10" s="2" t="s">
        <v>99</v>
      </c>
      <c r="G10" s="2" t="s">
        <v>49</v>
      </c>
    </row>
    <row r="11" spans="1:8" x14ac:dyDescent="0.2">
      <c r="A11" s="2" t="s">
        <v>14</v>
      </c>
      <c r="B11" s="2">
        <f t="shared" si="0"/>
        <v>2019</v>
      </c>
      <c r="C11" s="3">
        <v>43626</v>
      </c>
      <c r="D11" s="3" t="s">
        <v>183</v>
      </c>
      <c r="E11" s="3" t="s">
        <v>12</v>
      </c>
      <c r="F11" s="2" t="s">
        <v>105</v>
      </c>
      <c r="G11" s="2" t="s">
        <v>56</v>
      </c>
    </row>
    <row r="12" spans="1:8" x14ac:dyDescent="0.2">
      <c r="A12" s="2" t="s">
        <v>14</v>
      </c>
      <c r="B12" s="2">
        <f t="shared" si="0"/>
        <v>2019</v>
      </c>
      <c r="C12" s="3">
        <v>43623</v>
      </c>
      <c r="D12" s="3" t="s">
        <v>184</v>
      </c>
      <c r="E12" s="3" t="s">
        <v>185</v>
      </c>
      <c r="F12" s="2" t="s">
        <v>99</v>
      </c>
      <c r="G12" s="2" t="s">
        <v>57</v>
      </c>
    </row>
    <row r="13" spans="1:8" x14ac:dyDescent="0.2">
      <c r="A13" s="2" t="s">
        <v>14</v>
      </c>
      <c r="B13" s="2">
        <f t="shared" si="0"/>
        <v>2019</v>
      </c>
      <c r="C13" s="3">
        <v>43622</v>
      </c>
      <c r="D13" s="3" t="s">
        <v>186</v>
      </c>
      <c r="E13" s="3" t="s">
        <v>187</v>
      </c>
      <c r="F13" s="2" t="s">
        <v>106</v>
      </c>
      <c r="G13" s="2" t="s">
        <v>58</v>
      </c>
    </row>
    <row r="14" spans="1:8" x14ac:dyDescent="0.2">
      <c r="A14" s="2" t="s">
        <v>15</v>
      </c>
      <c r="B14" s="2">
        <f t="shared" si="0"/>
        <v>2019</v>
      </c>
      <c r="C14" s="3">
        <v>43622</v>
      </c>
      <c r="D14" s="3" t="s">
        <v>188</v>
      </c>
      <c r="E14" s="3" t="s">
        <v>189</v>
      </c>
      <c r="F14" s="2" t="s">
        <v>107</v>
      </c>
      <c r="G14" s="2" t="s">
        <v>59</v>
      </c>
    </row>
    <row r="15" spans="1:8" x14ac:dyDescent="0.2">
      <c r="A15" s="2" t="s">
        <v>15</v>
      </c>
      <c r="B15" s="2">
        <f t="shared" si="0"/>
        <v>2019</v>
      </c>
      <c r="C15" s="3">
        <v>43621</v>
      </c>
      <c r="D15" s="3" t="s">
        <v>190</v>
      </c>
      <c r="E15" s="3" t="s">
        <v>122</v>
      </c>
      <c r="F15" s="2" t="s">
        <v>99</v>
      </c>
      <c r="G15" s="2" t="s">
        <v>49</v>
      </c>
    </row>
    <row r="16" spans="1:8" x14ac:dyDescent="0.2">
      <c r="A16" s="2" t="s">
        <v>15</v>
      </c>
      <c r="B16" s="2">
        <f t="shared" si="0"/>
        <v>2019</v>
      </c>
      <c r="C16" s="3">
        <v>43621</v>
      </c>
      <c r="D16" s="3" t="s">
        <v>191</v>
      </c>
      <c r="E16" s="3" t="s">
        <v>122</v>
      </c>
      <c r="F16" s="2" t="s">
        <v>409</v>
      </c>
      <c r="G16" s="2" t="s">
        <v>412</v>
      </c>
    </row>
    <row r="17" spans="1:7" x14ac:dyDescent="0.2">
      <c r="A17" s="2" t="s">
        <v>15</v>
      </c>
      <c r="B17" s="2">
        <f t="shared" si="0"/>
        <v>2019</v>
      </c>
      <c r="C17" s="3">
        <v>43621</v>
      </c>
      <c r="D17" s="3" t="s">
        <v>192</v>
      </c>
      <c r="E17" s="3" t="s">
        <v>193</v>
      </c>
      <c r="F17" s="2" t="s">
        <v>107</v>
      </c>
      <c r="G17" s="2" t="s">
        <v>50</v>
      </c>
    </row>
    <row r="18" spans="1:7" x14ac:dyDescent="0.2">
      <c r="A18" s="2" t="s">
        <v>15</v>
      </c>
      <c r="B18" s="2">
        <f t="shared" si="0"/>
        <v>2019</v>
      </c>
      <c r="C18" s="3">
        <v>43619</v>
      </c>
      <c r="D18" s="3" t="s">
        <v>194</v>
      </c>
      <c r="E18" s="3" t="s">
        <v>151</v>
      </c>
      <c r="F18" s="2" t="s">
        <v>117</v>
      </c>
      <c r="G18" s="2" t="s">
        <v>69</v>
      </c>
    </row>
    <row r="19" spans="1:7" x14ac:dyDescent="0.2">
      <c r="A19" s="2" t="s">
        <v>15</v>
      </c>
      <c r="B19" s="2">
        <f t="shared" si="0"/>
        <v>2019</v>
      </c>
      <c r="C19" s="3">
        <v>43613</v>
      </c>
      <c r="D19" s="3" t="s">
        <v>195</v>
      </c>
      <c r="E19" s="3" t="s">
        <v>196</v>
      </c>
      <c r="F19" s="2" t="s">
        <v>108</v>
      </c>
      <c r="G19" s="2" t="s">
        <v>60</v>
      </c>
    </row>
    <row r="20" spans="1:7" x14ac:dyDescent="0.2">
      <c r="A20" s="2" t="s">
        <v>16</v>
      </c>
      <c r="B20" s="2">
        <f t="shared" si="0"/>
        <v>2019</v>
      </c>
      <c r="C20" s="3">
        <v>43605</v>
      </c>
      <c r="D20" s="3" t="s">
        <v>197</v>
      </c>
      <c r="E20" s="3" t="s">
        <v>198</v>
      </c>
      <c r="F20" s="2" t="s">
        <v>109</v>
      </c>
      <c r="G20" s="2" t="s">
        <v>61</v>
      </c>
    </row>
    <row r="21" spans="1:7" x14ac:dyDescent="0.2">
      <c r="A21" s="2" t="s">
        <v>16</v>
      </c>
      <c r="B21" s="2">
        <f t="shared" si="0"/>
        <v>2019</v>
      </c>
      <c r="C21" s="3">
        <v>43599</v>
      </c>
      <c r="D21" s="3" t="s">
        <v>199</v>
      </c>
      <c r="E21" s="3" t="s">
        <v>200</v>
      </c>
      <c r="F21" s="2" t="s">
        <v>99</v>
      </c>
      <c r="G21" s="2" t="s">
        <v>49</v>
      </c>
    </row>
    <row r="22" spans="1:7" x14ac:dyDescent="0.2">
      <c r="A22" s="2" t="s">
        <v>16</v>
      </c>
      <c r="B22" s="2">
        <f t="shared" si="0"/>
        <v>2019</v>
      </c>
      <c r="C22" s="3">
        <v>43592</v>
      </c>
      <c r="D22" s="3" t="s">
        <v>201</v>
      </c>
      <c r="E22" s="3" t="s">
        <v>202</v>
      </c>
      <c r="F22" s="2" t="s">
        <v>99</v>
      </c>
      <c r="G22" s="2" t="s">
        <v>49</v>
      </c>
    </row>
    <row r="23" spans="1:7" x14ac:dyDescent="0.2">
      <c r="A23" s="2" t="s">
        <v>16</v>
      </c>
      <c r="B23" s="2">
        <f t="shared" si="0"/>
        <v>2019</v>
      </c>
      <c r="C23" s="3">
        <v>43587</v>
      </c>
      <c r="D23" s="3" t="s">
        <v>203</v>
      </c>
      <c r="E23" s="3" t="s">
        <v>204</v>
      </c>
      <c r="F23" s="2" t="s">
        <v>110</v>
      </c>
      <c r="G23" s="2" t="s">
        <v>56</v>
      </c>
    </row>
    <row r="24" spans="1:7" x14ac:dyDescent="0.2">
      <c r="A24" s="2" t="s">
        <v>16</v>
      </c>
      <c r="B24" s="2">
        <f t="shared" si="0"/>
        <v>2019</v>
      </c>
      <c r="C24" s="3">
        <v>43574</v>
      </c>
      <c r="D24" s="3" t="s">
        <v>176</v>
      </c>
      <c r="E24" s="3" t="s">
        <v>118</v>
      </c>
      <c r="F24" s="2" t="s">
        <v>99</v>
      </c>
      <c r="G24" s="2" t="s">
        <v>62</v>
      </c>
    </row>
    <row r="25" spans="1:7" x14ac:dyDescent="0.2">
      <c r="A25" s="2" t="s">
        <v>16</v>
      </c>
      <c r="B25" s="2">
        <f t="shared" si="0"/>
        <v>2019</v>
      </c>
      <c r="C25" s="3">
        <v>43567</v>
      </c>
      <c r="D25" s="3" t="s">
        <v>205</v>
      </c>
      <c r="E25" s="3" t="s">
        <v>111</v>
      </c>
      <c r="F25" s="2" t="s">
        <v>107</v>
      </c>
      <c r="G25" s="2" t="s">
        <v>50</v>
      </c>
    </row>
    <row r="26" spans="1:7" x14ac:dyDescent="0.2">
      <c r="A26" s="2" t="s">
        <v>17</v>
      </c>
      <c r="B26" s="2">
        <f t="shared" si="0"/>
        <v>2019</v>
      </c>
      <c r="C26" s="3">
        <v>43566</v>
      </c>
      <c r="D26" s="3" t="s">
        <v>206</v>
      </c>
      <c r="E26" s="3" t="s">
        <v>200</v>
      </c>
      <c r="F26" s="2" t="s">
        <v>99</v>
      </c>
      <c r="G26" s="2" t="s">
        <v>62</v>
      </c>
    </row>
    <row r="27" spans="1:7" x14ac:dyDescent="0.2">
      <c r="A27" s="2" t="s">
        <v>17</v>
      </c>
      <c r="B27" s="2">
        <f t="shared" si="0"/>
        <v>2019</v>
      </c>
      <c r="C27" s="3">
        <v>43566</v>
      </c>
      <c r="D27" s="3" t="s">
        <v>207</v>
      </c>
      <c r="E27" s="3" t="s">
        <v>208</v>
      </c>
      <c r="F27" s="2" t="s">
        <v>112</v>
      </c>
      <c r="G27" s="2" t="s">
        <v>63</v>
      </c>
    </row>
    <row r="28" spans="1:7" x14ac:dyDescent="0.2">
      <c r="A28" s="2" t="s">
        <v>17</v>
      </c>
      <c r="B28" s="2">
        <f t="shared" si="0"/>
        <v>2019</v>
      </c>
      <c r="C28" s="3">
        <v>43560</v>
      </c>
      <c r="D28" s="3" t="s">
        <v>209</v>
      </c>
      <c r="E28" s="3" t="s">
        <v>210</v>
      </c>
      <c r="F28" s="2" t="s">
        <v>113</v>
      </c>
      <c r="G28" s="2" t="s">
        <v>64</v>
      </c>
    </row>
    <row r="29" spans="1:7" x14ac:dyDescent="0.2">
      <c r="A29" s="2" t="s">
        <v>17</v>
      </c>
      <c r="B29" s="2">
        <f t="shared" si="0"/>
        <v>2019</v>
      </c>
      <c r="C29" s="3">
        <v>43544</v>
      </c>
      <c r="D29" s="3" t="s">
        <v>211</v>
      </c>
      <c r="E29" s="3" t="s">
        <v>212</v>
      </c>
      <c r="F29" s="2" t="s">
        <v>102</v>
      </c>
      <c r="G29" s="2" t="s">
        <v>65</v>
      </c>
    </row>
    <row r="30" spans="1:7" x14ac:dyDescent="0.2">
      <c r="A30" s="2" t="s">
        <v>17</v>
      </c>
      <c r="B30" s="2">
        <f t="shared" si="0"/>
        <v>2019</v>
      </c>
      <c r="C30" s="3">
        <v>43538</v>
      </c>
      <c r="D30" s="3" t="s">
        <v>213</v>
      </c>
      <c r="E30" s="3" t="s">
        <v>251</v>
      </c>
      <c r="F30" s="2" t="s">
        <v>114</v>
      </c>
      <c r="G30" s="2" t="s">
        <v>66</v>
      </c>
    </row>
    <row r="31" spans="1:7" x14ac:dyDescent="0.2">
      <c r="A31" s="2" t="s">
        <v>17</v>
      </c>
      <c r="B31" s="2">
        <f t="shared" si="0"/>
        <v>2019</v>
      </c>
      <c r="C31" s="3">
        <v>43536</v>
      </c>
      <c r="D31" s="3" t="s">
        <v>214</v>
      </c>
      <c r="E31" s="3" t="s">
        <v>215</v>
      </c>
      <c r="F31" s="2" t="s">
        <v>115</v>
      </c>
      <c r="G31" s="2" t="s">
        <v>67</v>
      </c>
    </row>
    <row r="32" spans="1:7" x14ac:dyDescent="0.2">
      <c r="A32" s="2" t="s">
        <v>18</v>
      </c>
      <c r="B32" s="2">
        <f t="shared" si="0"/>
        <v>2019</v>
      </c>
      <c r="C32" s="3">
        <v>43536</v>
      </c>
      <c r="D32" s="3" t="s">
        <v>176</v>
      </c>
      <c r="E32" s="3" t="s">
        <v>216</v>
      </c>
      <c r="F32" s="2" t="s">
        <v>99</v>
      </c>
      <c r="G32" s="2" t="s">
        <v>49</v>
      </c>
    </row>
    <row r="33" spans="1:10" x14ac:dyDescent="0.2">
      <c r="A33" s="2" t="s">
        <v>18</v>
      </c>
      <c r="B33" s="2">
        <f t="shared" si="0"/>
        <v>2019</v>
      </c>
      <c r="C33" s="3">
        <v>43533</v>
      </c>
      <c r="D33" s="3" t="s">
        <v>217</v>
      </c>
      <c r="E33" s="3" t="s">
        <v>218</v>
      </c>
      <c r="F33" s="2" t="s">
        <v>112</v>
      </c>
      <c r="G33" s="2" t="s">
        <v>63</v>
      </c>
    </row>
    <row r="34" spans="1:10" x14ac:dyDescent="0.2">
      <c r="A34" s="2" t="s">
        <v>18</v>
      </c>
      <c r="B34" s="2">
        <f t="shared" si="0"/>
        <v>2019</v>
      </c>
      <c r="C34" s="3">
        <v>43509</v>
      </c>
      <c r="D34" s="3" t="s">
        <v>219</v>
      </c>
      <c r="E34" s="3" t="s">
        <v>12</v>
      </c>
      <c r="F34" s="2" t="s">
        <v>408</v>
      </c>
      <c r="G34" s="2" t="s">
        <v>61</v>
      </c>
      <c r="H34" s="3"/>
      <c r="I34" s="2" t="s">
        <v>407</v>
      </c>
    </row>
    <row r="35" spans="1:10" x14ac:dyDescent="0.2">
      <c r="A35" s="2" t="s">
        <v>18</v>
      </c>
      <c r="B35" s="2">
        <f t="shared" si="0"/>
        <v>2019</v>
      </c>
      <c r="C35" s="3">
        <v>43488</v>
      </c>
      <c r="D35" s="3" t="s">
        <v>220</v>
      </c>
      <c r="E35" s="3" t="s">
        <v>221</v>
      </c>
      <c r="F35" s="2" t="s">
        <v>116</v>
      </c>
      <c r="G35" s="2" t="s">
        <v>68</v>
      </c>
    </row>
    <row r="36" spans="1:10" x14ac:dyDescent="0.2">
      <c r="A36" s="2" t="s">
        <v>19</v>
      </c>
      <c r="B36" s="2">
        <f t="shared" si="0"/>
        <v>2018</v>
      </c>
      <c r="C36" s="3">
        <v>43259</v>
      </c>
      <c r="D36" s="3" t="s">
        <v>222</v>
      </c>
      <c r="E36" s="3" t="s">
        <v>151</v>
      </c>
      <c r="F36" s="2" t="s">
        <v>117</v>
      </c>
      <c r="G36" s="2" t="s">
        <v>69</v>
      </c>
    </row>
    <row r="37" spans="1:10" x14ac:dyDescent="0.2">
      <c r="A37" s="2" t="s">
        <v>19</v>
      </c>
      <c r="B37" s="2">
        <f t="shared" si="0"/>
        <v>2018</v>
      </c>
      <c r="C37" s="3">
        <v>43259</v>
      </c>
      <c r="D37" s="3" t="s">
        <v>223</v>
      </c>
      <c r="E37" s="3" t="s">
        <v>118</v>
      </c>
      <c r="F37" s="2" t="s">
        <v>99</v>
      </c>
      <c r="G37" s="2" t="s">
        <v>57</v>
      </c>
    </row>
    <row r="38" spans="1:10" x14ac:dyDescent="0.2">
      <c r="A38" s="2" t="s">
        <v>19</v>
      </c>
      <c r="B38" s="2">
        <f t="shared" si="0"/>
        <v>2018</v>
      </c>
      <c r="C38" s="3">
        <v>43252</v>
      </c>
      <c r="D38" s="3" t="s">
        <v>46</v>
      </c>
      <c r="E38" s="3" t="s">
        <v>187</v>
      </c>
      <c r="F38" s="2" t="s">
        <v>106</v>
      </c>
      <c r="G38" s="2" t="s">
        <v>70</v>
      </c>
    </row>
    <row r="39" spans="1:10" x14ac:dyDescent="0.2">
      <c r="A39" s="2" t="s">
        <v>19</v>
      </c>
      <c r="B39" s="2">
        <f t="shared" si="0"/>
        <v>2018</v>
      </c>
      <c r="C39" s="3">
        <v>43245</v>
      </c>
      <c r="D39" s="3" t="s">
        <v>224</v>
      </c>
      <c r="E39" s="3" t="s">
        <v>9</v>
      </c>
      <c r="F39" s="2" t="s">
        <v>99</v>
      </c>
      <c r="G39" s="2" t="s">
        <v>49</v>
      </c>
    </row>
    <row r="40" spans="1:10" x14ac:dyDescent="0.2">
      <c r="A40" s="2" t="s">
        <v>19</v>
      </c>
      <c r="B40" s="2">
        <f t="shared" si="0"/>
        <v>2018</v>
      </c>
      <c r="C40" s="3">
        <v>43242</v>
      </c>
      <c r="D40" s="3" t="s">
        <v>225</v>
      </c>
      <c r="E40" s="3" t="s">
        <v>226</v>
      </c>
      <c r="F40" s="2" t="s">
        <v>119</v>
      </c>
      <c r="G40" s="2" t="s">
        <v>50</v>
      </c>
    </row>
    <row r="41" spans="1:10" x14ac:dyDescent="0.2">
      <c r="A41" s="2" t="s">
        <v>19</v>
      </c>
      <c r="B41" s="2">
        <f t="shared" si="0"/>
        <v>2018</v>
      </c>
      <c r="C41" s="3">
        <v>43224</v>
      </c>
      <c r="D41" s="3" t="s">
        <v>227</v>
      </c>
      <c r="E41" s="3" t="s">
        <v>228</v>
      </c>
      <c r="F41" s="2" t="s">
        <v>120</v>
      </c>
      <c r="G41" s="2" t="s">
        <v>71</v>
      </c>
    </row>
    <row r="42" spans="1:10" x14ac:dyDescent="0.2">
      <c r="A42" s="2" t="s">
        <v>20</v>
      </c>
      <c r="B42" s="2">
        <f t="shared" si="0"/>
        <v>2018</v>
      </c>
      <c r="C42" s="3">
        <v>43222</v>
      </c>
      <c r="D42" s="3" t="s">
        <v>229</v>
      </c>
      <c r="E42" s="3" t="s">
        <v>122</v>
      </c>
      <c r="F42" s="2" t="s">
        <v>410</v>
      </c>
      <c r="G42" s="2" t="s">
        <v>49</v>
      </c>
      <c r="J42" s="2" t="s">
        <v>407</v>
      </c>
    </row>
    <row r="43" spans="1:10" x14ac:dyDescent="0.2">
      <c r="A43" s="2" t="s">
        <v>20</v>
      </c>
      <c r="B43" s="2">
        <f t="shared" si="0"/>
        <v>2018</v>
      </c>
      <c r="C43" s="3">
        <v>43217</v>
      </c>
      <c r="D43" s="3" t="s">
        <v>227</v>
      </c>
      <c r="E43" s="3" t="s">
        <v>230</v>
      </c>
      <c r="F43" s="2" t="s">
        <v>117</v>
      </c>
      <c r="G43" s="2" t="s">
        <v>69</v>
      </c>
    </row>
    <row r="44" spans="1:10" x14ac:dyDescent="0.2">
      <c r="A44" s="2" t="s">
        <v>20</v>
      </c>
      <c r="B44" s="2">
        <f t="shared" si="0"/>
        <v>2018</v>
      </c>
      <c r="C44" s="3">
        <v>43215</v>
      </c>
      <c r="D44" s="3" t="s">
        <v>231</v>
      </c>
      <c r="E44" s="3" t="s">
        <v>232</v>
      </c>
      <c r="F44" s="2" t="s">
        <v>121</v>
      </c>
      <c r="G44" s="2" t="s">
        <v>72</v>
      </c>
    </row>
    <row r="45" spans="1:10" x14ac:dyDescent="0.2">
      <c r="A45" s="2" t="s">
        <v>20</v>
      </c>
      <c r="B45" s="2">
        <f t="shared" si="0"/>
        <v>2018</v>
      </c>
      <c r="C45" s="3">
        <v>43199</v>
      </c>
      <c r="D45" s="3" t="s">
        <v>233</v>
      </c>
      <c r="E45" s="3" t="s">
        <v>122</v>
      </c>
      <c r="F45" s="2" t="s">
        <v>411</v>
      </c>
      <c r="G45" s="2" t="s">
        <v>412</v>
      </c>
    </row>
    <row r="46" spans="1:10" x14ac:dyDescent="0.2">
      <c r="A46" s="2" t="s">
        <v>21</v>
      </c>
      <c r="B46" s="2">
        <f t="shared" si="0"/>
        <v>2018</v>
      </c>
      <c r="C46" s="3">
        <v>43189</v>
      </c>
      <c r="D46" s="3" t="s">
        <v>234</v>
      </c>
      <c r="E46" s="3" t="s">
        <v>235</v>
      </c>
      <c r="F46" s="2" t="s">
        <v>99</v>
      </c>
      <c r="G46" s="2" t="s">
        <v>49</v>
      </c>
    </row>
    <row r="47" spans="1:10" x14ac:dyDescent="0.2">
      <c r="A47" s="2" t="s">
        <v>21</v>
      </c>
      <c r="B47" s="2">
        <f t="shared" si="0"/>
        <v>2018</v>
      </c>
      <c r="C47" s="3">
        <v>43143</v>
      </c>
      <c r="D47" s="3" t="s">
        <v>236</v>
      </c>
      <c r="E47" s="3" t="s">
        <v>237</v>
      </c>
      <c r="F47" s="2" t="s">
        <v>99</v>
      </c>
      <c r="G47" s="2" t="s">
        <v>49</v>
      </c>
    </row>
    <row r="48" spans="1:10" x14ac:dyDescent="0.2">
      <c r="A48" s="2" t="s">
        <v>21</v>
      </c>
      <c r="B48" s="2">
        <f t="shared" si="0"/>
        <v>2018</v>
      </c>
      <c r="C48" s="3">
        <v>43133</v>
      </c>
      <c r="D48" s="3" t="s">
        <v>238</v>
      </c>
      <c r="E48" s="3" t="s">
        <v>4</v>
      </c>
      <c r="F48" s="2" t="s">
        <v>404</v>
      </c>
      <c r="G48" s="2" t="s">
        <v>414</v>
      </c>
    </row>
    <row r="49" spans="1:7" x14ac:dyDescent="0.2">
      <c r="A49" s="2" t="s">
        <v>21</v>
      </c>
      <c r="B49" s="2">
        <f t="shared" si="0"/>
        <v>2017</v>
      </c>
      <c r="C49" s="3">
        <v>43070</v>
      </c>
      <c r="D49" s="3" t="s">
        <v>239</v>
      </c>
      <c r="E49" s="3" t="s">
        <v>240</v>
      </c>
      <c r="F49" s="2" t="s">
        <v>107</v>
      </c>
      <c r="G49" s="2" t="s">
        <v>50</v>
      </c>
    </row>
    <row r="50" spans="1:7" x14ac:dyDescent="0.2">
      <c r="A50" s="2" t="s">
        <v>22</v>
      </c>
      <c r="B50" s="2">
        <f t="shared" si="0"/>
        <v>2017</v>
      </c>
      <c r="C50" s="3">
        <v>42930</v>
      </c>
      <c r="D50" s="3" t="s">
        <v>241</v>
      </c>
      <c r="E50" s="3" t="s">
        <v>242</v>
      </c>
      <c r="F50" s="2" t="s">
        <v>123</v>
      </c>
      <c r="G50" s="2" t="s">
        <v>73</v>
      </c>
    </row>
    <row r="51" spans="1:7" x14ac:dyDescent="0.2">
      <c r="A51" s="2" t="s">
        <v>22</v>
      </c>
      <c r="B51" s="2">
        <f t="shared" si="0"/>
        <v>2017</v>
      </c>
      <c r="C51" s="3">
        <v>42929</v>
      </c>
      <c r="D51" s="3" t="s">
        <v>243</v>
      </c>
      <c r="E51" s="3" t="s">
        <v>244</v>
      </c>
      <c r="F51" s="2" t="s">
        <v>124</v>
      </c>
      <c r="G51" s="2" t="s">
        <v>74</v>
      </c>
    </row>
    <row r="52" spans="1:7" x14ac:dyDescent="0.2">
      <c r="A52" s="2" t="s">
        <v>22</v>
      </c>
      <c r="B52" s="2">
        <f t="shared" si="0"/>
        <v>2017</v>
      </c>
      <c r="C52" s="3">
        <v>42921</v>
      </c>
      <c r="D52" s="3" t="s">
        <v>46</v>
      </c>
      <c r="E52" s="3" t="s">
        <v>245</v>
      </c>
      <c r="F52" s="2" t="s">
        <v>108</v>
      </c>
      <c r="G52" s="2" t="s">
        <v>60</v>
      </c>
    </row>
    <row r="53" spans="1:7" x14ac:dyDescent="0.2">
      <c r="A53" s="2" t="s">
        <v>22</v>
      </c>
      <c r="B53" s="2">
        <f t="shared" si="0"/>
        <v>2017</v>
      </c>
      <c r="C53" s="3">
        <v>42909</v>
      </c>
      <c r="D53" s="3" t="s">
        <v>246</v>
      </c>
      <c r="E53" s="3" t="s">
        <v>151</v>
      </c>
      <c r="F53" s="2" t="s">
        <v>117</v>
      </c>
      <c r="G53" s="2" t="s">
        <v>69</v>
      </c>
    </row>
    <row r="54" spans="1:7" x14ac:dyDescent="0.2">
      <c r="A54" s="2" t="s">
        <v>22</v>
      </c>
      <c r="B54" s="2">
        <f t="shared" si="0"/>
        <v>2017</v>
      </c>
      <c r="C54" s="3">
        <v>42908</v>
      </c>
      <c r="D54" s="3" t="s">
        <v>247</v>
      </c>
      <c r="E54" s="3" t="s">
        <v>118</v>
      </c>
      <c r="F54" s="2" t="s">
        <v>99</v>
      </c>
      <c r="G54" s="2" t="s">
        <v>49</v>
      </c>
    </row>
    <row r="55" spans="1:7" x14ac:dyDescent="0.2">
      <c r="A55" s="2" t="s">
        <v>22</v>
      </c>
      <c r="B55" s="2">
        <f t="shared" si="0"/>
        <v>2017</v>
      </c>
      <c r="C55" s="3">
        <v>42901</v>
      </c>
      <c r="D55" s="3" t="s">
        <v>248</v>
      </c>
      <c r="E55" s="3" t="s">
        <v>249</v>
      </c>
      <c r="F55" s="2" t="s">
        <v>102</v>
      </c>
      <c r="G55" s="2" t="s">
        <v>65</v>
      </c>
    </row>
    <row r="56" spans="1:7" x14ac:dyDescent="0.2">
      <c r="A56" s="2" t="s">
        <v>22</v>
      </c>
      <c r="B56" s="2">
        <f t="shared" si="0"/>
        <v>2017</v>
      </c>
      <c r="C56" s="3">
        <v>42901</v>
      </c>
      <c r="D56" s="3" t="s">
        <v>250</v>
      </c>
      <c r="E56" s="3" t="s">
        <v>251</v>
      </c>
      <c r="F56" s="2" t="s">
        <v>125</v>
      </c>
      <c r="G56" s="2" t="s">
        <v>75</v>
      </c>
    </row>
    <row r="57" spans="1:7" x14ac:dyDescent="0.2">
      <c r="A57" s="2" t="s">
        <v>22</v>
      </c>
      <c r="B57" s="2">
        <f t="shared" si="0"/>
        <v>2017</v>
      </c>
      <c r="C57" s="3">
        <v>42899</v>
      </c>
      <c r="D57" s="3" t="s">
        <v>252</v>
      </c>
      <c r="E57" s="3" t="s">
        <v>242</v>
      </c>
      <c r="F57" s="2" t="s">
        <v>123</v>
      </c>
      <c r="G57" s="2" t="s">
        <v>73</v>
      </c>
    </row>
    <row r="58" spans="1:7" x14ac:dyDescent="0.2">
      <c r="A58" s="2" t="s">
        <v>22</v>
      </c>
      <c r="B58" s="2">
        <f t="shared" si="0"/>
        <v>2017</v>
      </c>
      <c r="C58" s="3">
        <v>42885</v>
      </c>
      <c r="D58" s="3" t="s">
        <v>253</v>
      </c>
      <c r="E58" s="3" t="s">
        <v>189</v>
      </c>
      <c r="F58" s="2" t="s">
        <v>105</v>
      </c>
      <c r="G58" s="2" t="s">
        <v>56</v>
      </c>
    </row>
    <row r="59" spans="1:7" x14ac:dyDescent="0.2">
      <c r="A59" s="2" t="s">
        <v>22</v>
      </c>
      <c r="B59" s="2">
        <f t="shared" si="0"/>
        <v>2017</v>
      </c>
      <c r="C59" s="3">
        <v>42881</v>
      </c>
      <c r="D59" s="3" t="s">
        <v>176</v>
      </c>
      <c r="E59" s="3" t="s">
        <v>254</v>
      </c>
      <c r="F59" s="2" t="s">
        <v>126</v>
      </c>
      <c r="G59" s="2" t="s">
        <v>76</v>
      </c>
    </row>
    <row r="60" spans="1:7" x14ac:dyDescent="0.2">
      <c r="A60" s="2" t="s">
        <v>23</v>
      </c>
      <c r="B60" s="2">
        <f t="shared" si="0"/>
        <v>2017</v>
      </c>
      <c r="C60" s="3">
        <v>42874</v>
      </c>
      <c r="D60" s="3" t="s">
        <v>255</v>
      </c>
      <c r="E60" s="3" t="s">
        <v>256</v>
      </c>
      <c r="F60" s="2" t="s">
        <v>127</v>
      </c>
      <c r="G60" s="2" t="s">
        <v>50</v>
      </c>
    </row>
    <row r="61" spans="1:7" x14ac:dyDescent="0.2">
      <c r="A61" s="2" t="s">
        <v>23</v>
      </c>
      <c r="B61" s="2">
        <f t="shared" si="0"/>
        <v>2017</v>
      </c>
      <c r="C61" s="3">
        <v>42863</v>
      </c>
      <c r="D61" s="3" t="s">
        <v>257</v>
      </c>
      <c r="E61" s="3" t="s">
        <v>258</v>
      </c>
      <c r="F61" s="2" t="s">
        <v>105</v>
      </c>
      <c r="G61" s="2" t="s">
        <v>56</v>
      </c>
    </row>
    <row r="62" spans="1:7" x14ac:dyDescent="0.2">
      <c r="A62" s="2" t="s">
        <v>23</v>
      </c>
      <c r="B62" s="2">
        <f t="shared" si="0"/>
        <v>2017</v>
      </c>
      <c r="C62" s="3">
        <v>42858</v>
      </c>
      <c r="D62" s="3" t="s">
        <v>259</v>
      </c>
      <c r="E62" s="3" t="s">
        <v>189</v>
      </c>
      <c r="F62" s="2" t="s">
        <v>107</v>
      </c>
      <c r="G62" s="2" t="s">
        <v>77</v>
      </c>
    </row>
    <row r="63" spans="1:7" x14ac:dyDescent="0.2">
      <c r="A63" s="2" t="s">
        <v>23</v>
      </c>
      <c r="B63" s="2">
        <f t="shared" si="0"/>
        <v>2017</v>
      </c>
      <c r="C63" s="3">
        <v>42857</v>
      </c>
      <c r="D63" s="3" t="s">
        <v>45</v>
      </c>
      <c r="E63" s="3" t="s">
        <v>260</v>
      </c>
      <c r="F63" s="2" t="s">
        <v>128</v>
      </c>
      <c r="G63" s="2" t="s">
        <v>69</v>
      </c>
    </row>
    <row r="64" spans="1:7" x14ac:dyDescent="0.2">
      <c r="A64" s="2" t="s">
        <v>23</v>
      </c>
      <c r="B64" s="2">
        <f t="shared" si="0"/>
        <v>2017</v>
      </c>
      <c r="C64" s="3">
        <v>42853</v>
      </c>
      <c r="D64" s="3" t="s">
        <v>261</v>
      </c>
      <c r="E64" s="3" t="s">
        <v>262</v>
      </c>
      <c r="F64" s="2" t="s">
        <v>129</v>
      </c>
      <c r="G64" s="2" t="s">
        <v>56</v>
      </c>
    </row>
    <row r="65" spans="1:7" x14ac:dyDescent="0.2">
      <c r="A65" s="2" t="s">
        <v>23</v>
      </c>
      <c r="B65" s="2">
        <f t="shared" si="0"/>
        <v>2017</v>
      </c>
      <c r="C65" s="3">
        <v>42853</v>
      </c>
      <c r="D65" s="3" t="s">
        <v>46</v>
      </c>
      <c r="E65" s="3" t="s">
        <v>262</v>
      </c>
      <c r="F65" s="2" t="s">
        <v>129</v>
      </c>
      <c r="G65" s="2" t="s">
        <v>56</v>
      </c>
    </row>
    <row r="66" spans="1:7" x14ac:dyDescent="0.2">
      <c r="A66" s="2" t="s">
        <v>23</v>
      </c>
      <c r="B66" s="2">
        <f t="shared" si="0"/>
        <v>2017</v>
      </c>
      <c r="C66" s="3">
        <v>42850</v>
      </c>
      <c r="D66" s="3" t="s">
        <v>206</v>
      </c>
      <c r="E66" s="3" t="s">
        <v>263</v>
      </c>
      <c r="F66" s="2" t="s">
        <v>107</v>
      </c>
      <c r="G66" s="2" t="s">
        <v>50</v>
      </c>
    </row>
    <row r="67" spans="1:7" x14ac:dyDescent="0.2">
      <c r="A67" s="2" t="s">
        <v>23</v>
      </c>
      <c r="B67" s="2">
        <f t="shared" ref="B67:B160" si="1">YEAR(C67)</f>
        <v>2017</v>
      </c>
      <c r="C67" s="3">
        <v>42846</v>
      </c>
      <c r="D67" s="3" t="s">
        <v>264</v>
      </c>
      <c r="E67" s="3" t="s">
        <v>265</v>
      </c>
      <c r="F67" s="2" t="s">
        <v>99</v>
      </c>
      <c r="G67" s="2" t="s">
        <v>49</v>
      </c>
    </row>
    <row r="68" spans="1:7" x14ac:dyDescent="0.2">
      <c r="A68" s="2" t="s">
        <v>23</v>
      </c>
      <c r="B68" s="2">
        <f t="shared" si="1"/>
        <v>2017</v>
      </c>
      <c r="C68" s="3">
        <v>42844</v>
      </c>
      <c r="D68" s="3" t="s">
        <v>266</v>
      </c>
      <c r="E68" s="3" t="s">
        <v>267</v>
      </c>
      <c r="F68" s="2" t="s">
        <v>130</v>
      </c>
      <c r="G68" s="2" t="s">
        <v>78</v>
      </c>
    </row>
    <row r="69" spans="1:7" x14ac:dyDescent="0.2">
      <c r="A69" s="2" t="s">
        <v>23</v>
      </c>
      <c r="B69" s="2">
        <f t="shared" si="1"/>
        <v>2017</v>
      </c>
      <c r="C69" s="3">
        <v>42844</v>
      </c>
      <c r="D69" s="3" t="s">
        <v>268</v>
      </c>
      <c r="E69" s="3" t="s">
        <v>267</v>
      </c>
      <c r="F69" s="2" t="s">
        <v>130</v>
      </c>
      <c r="G69" s="2" t="s">
        <v>78</v>
      </c>
    </row>
    <row r="70" spans="1:7" x14ac:dyDescent="0.2">
      <c r="A70" s="2" t="s">
        <v>24</v>
      </c>
      <c r="B70" s="2">
        <f t="shared" si="1"/>
        <v>2016</v>
      </c>
      <c r="C70" s="3">
        <v>42531</v>
      </c>
      <c r="D70" s="3" t="s">
        <v>250</v>
      </c>
      <c r="E70" s="3" t="s">
        <v>150</v>
      </c>
      <c r="F70" s="2" t="s">
        <v>107</v>
      </c>
      <c r="G70" s="2" t="s">
        <v>79</v>
      </c>
    </row>
    <row r="71" spans="1:7" x14ac:dyDescent="0.2">
      <c r="A71" s="2" t="s">
        <v>24</v>
      </c>
      <c r="B71" s="2">
        <f t="shared" si="1"/>
        <v>2016</v>
      </c>
      <c r="C71" s="3">
        <v>42531</v>
      </c>
      <c r="D71" s="3" t="s">
        <v>269</v>
      </c>
      <c r="E71" s="3" t="s">
        <v>270</v>
      </c>
      <c r="F71" s="2" t="s">
        <v>124</v>
      </c>
      <c r="G71" s="2" t="s">
        <v>80</v>
      </c>
    </row>
    <row r="72" spans="1:7" x14ac:dyDescent="0.2">
      <c r="A72" s="2" t="s">
        <v>24</v>
      </c>
      <c r="B72" s="2">
        <f t="shared" si="1"/>
        <v>2016</v>
      </c>
      <c r="C72" s="3">
        <v>42530</v>
      </c>
      <c r="D72" s="3" t="s">
        <v>271</v>
      </c>
      <c r="E72" s="3" t="s">
        <v>140</v>
      </c>
      <c r="F72" s="2" t="s">
        <v>107</v>
      </c>
      <c r="G72" s="2" t="s">
        <v>50</v>
      </c>
    </row>
    <row r="73" spans="1:7" x14ac:dyDescent="0.2">
      <c r="A73" s="2" t="s">
        <v>24</v>
      </c>
      <c r="B73" s="2">
        <f t="shared" si="1"/>
        <v>2016</v>
      </c>
      <c r="C73" s="3">
        <v>42528</v>
      </c>
      <c r="D73" s="3" t="s">
        <v>188</v>
      </c>
      <c r="E73" s="3" t="s">
        <v>272</v>
      </c>
      <c r="F73" s="2" t="s">
        <v>99</v>
      </c>
      <c r="G73" s="2" t="s">
        <v>49</v>
      </c>
    </row>
    <row r="74" spans="1:7" x14ac:dyDescent="0.2">
      <c r="A74" s="2" t="s">
        <v>24</v>
      </c>
      <c r="B74" s="2">
        <f t="shared" si="1"/>
        <v>2016</v>
      </c>
      <c r="C74" s="3">
        <v>42528</v>
      </c>
      <c r="D74" s="3" t="s">
        <v>176</v>
      </c>
      <c r="E74" s="3" t="s">
        <v>273</v>
      </c>
      <c r="F74" s="2" t="s">
        <v>105</v>
      </c>
      <c r="G74" s="2" t="s">
        <v>56</v>
      </c>
    </row>
    <row r="75" spans="1:7" x14ac:dyDescent="0.2">
      <c r="A75" s="2" t="s">
        <v>24</v>
      </c>
      <c r="B75" s="2">
        <f t="shared" si="1"/>
        <v>2016</v>
      </c>
      <c r="C75" s="3">
        <v>42526</v>
      </c>
      <c r="D75" s="3" t="s">
        <v>44</v>
      </c>
      <c r="E75" s="3" t="s">
        <v>258</v>
      </c>
      <c r="F75" s="2" t="s">
        <v>131</v>
      </c>
      <c r="G75" s="2" t="s">
        <v>81</v>
      </c>
    </row>
    <row r="76" spans="1:7" x14ac:dyDescent="0.2">
      <c r="A76" s="2" t="s">
        <v>24</v>
      </c>
      <c r="B76" s="2">
        <f t="shared" si="1"/>
        <v>2016</v>
      </c>
      <c r="C76" s="3">
        <v>42514</v>
      </c>
      <c r="D76" s="3" t="s">
        <v>176</v>
      </c>
      <c r="E76" s="3" t="s">
        <v>274</v>
      </c>
      <c r="F76" s="2" t="s">
        <v>99</v>
      </c>
      <c r="G76" s="2" t="s">
        <v>62</v>
      </c>
    </row>
    <row r="77" spans="1:7" x14ac:dyDescent="0.2">
      <c r="A77" s="2" t="s">
        <v>24</v>
      </c>
      <c r="B77" s="2">
        <f t="shared" si="1"/>
        <v>2016</v>
      </c>
      <c r="C77" s="3">
        <v>42502</v>
      </c>
      <c r="D77" s="3" t="s">
        <v>275</v>
      </c>
      <c r="E77" s="3" t="s">
        <v>276</v>
      </c>
      <c r="F77" s="2" t="s">
        <v>132</v>
      </c>
      <c r="G77" s="2" t="s">
        <v>56</v>
      </c>
    </row>
    <row r="78" spans="1:7" x14ac:dyDescent="0.2">
      <c r="A78" s="2" t="s">
        <v>24</v>
      </c>
      <c r="B78" s="2">
        <f t="shared" si="1"/>
        <v>2016</v>
      </c>
      <c r="C78" s="3">
        <v>42502</v>
      </c>
      <c r="D78" s="3" t="s">
        <v>176</v>
      </c>
      <c r="E78" s="3" t="s">
        <v>277</v>
      </c>
      <c r="F78" s="2" t="s">
        <v>102</v>
      </c>
      <c r="G78" s="2" t="s">
        <v>65</v>
      </c>
    </row>
    <row r="79" spans="1:7" x14ac:dyDescent="0.2">
      <c r="A79" s="2" t="s">
        <v>24</v>
      </c>
      <c r="B79" s="2">
        <f t="shared" si="1"/>
        <v>2016</v>
      </c>
      <c r="C79" s="3">
        <v>42500</v>
      </c>
      <c r="D79" s="3" t="s">
        <v>278</v>
      </c>
      <c r="E79" s="3" t="s">
        <v>152</v>
      </c>
      <c r="F79" s="2" t="s">
        <v>133</v>
      </c>
      <c r="G79" s="2" t="s">
        <v>81</v>
      </c>
    </row>
    <row r="80" spans="1:7" x14ac:dyDescent="0.2">
      <c r="A80" s="2" t="s">
        <v>25</v>
      </c>
      <c r="B80" s="2">
        <f t="shared" si="1"/>
        <v>2016</v>
      </c>
      <c r="C80" s="3">
        <v>42495</v>
      </c>
      <c r="D80" s="3" t="s">
        <v>279</v>
      </c>
      <c r="E80" s="3" t="s">
        <v>280</v>
      </c>
      <c r="F80" s="2" t="s">
        <v>99</v>
      </c>
      <c r="G80" s="2" t="s">
        <v>49</v>
      </c>
    </row>
    <row r="81" spans="1:7" x14ac:dyDescent="0.2">
      <c r="A81" s="2" t="s">
        <v>25</v>
      </c>
      <c r="B81" s="2">
        <f t="shared" si="1"/>
        <v>2016</v>
      </c>
      <c r="C81" s="3">
        <v>42494</v>
      </c>
      <c r="D81" s="3" t="s">
        <v>281</v>
      </c>
      <c r="E81" s="3" t="s">
        <v>134</v>
      </c>
      <c r="F81" s="2" t="s">
        <v>144</v>
      </c>
      <c r="G81" s="2" t="s">
        <v>84</v>
      </c>
    </row>
    <row r="82" spans="1:7" x14ac:dyDescent="0.2">
      <c r="A82" s="2" t="s">
        <v>25</v>
      </c>
      <c r="B82" s="2">
        <f t="shared" si="1"/>
        <v>2016</v>
      </c>
      <c r="C82" s="3">
        <v>42493</v>
      </c>
      <c r="D82" s="3" t="s">
        <v>282</v>
      </c>
      <c r="E82" s="3" t="s">
        <v>152</v>
      </c>
      <c r="F82" s="2" t="s">
        <v>135</v>
      </c>
      <c r="G82" s="2" t="s">
        <v>70</v>
      </c>
    </row>
    <row r="83" spans="1:7" x14ac:dyDescent="0.2">
      <c r="A83" s="2" t="s">
        <v>25</v>
      </c>
      <c r="B83" s="2">
        <f t="shared" si="1"/>
        <v>2016</v>
      </c>
      <c r="C83" s="3">
        <v>42493</v>
      </c>
      <c r="D83" s="3" t="s">
        <v>283</v>
      </c>
      <c r="E83" s="3" t="s">
        <v>136</v>
      </c>
      <c r="F83" s="2" t="s">
        <v>107</v>
      </c>
      <c r="G83" s="2" t="s">
        <v>50</v>
      </c>
    </row>
    <row r="84" spans="1:7" x14ac:dyDescent="0.2">
      <c r="A84" s="2" t="s">
        <v>25</v>
      </c>
      <c r="B84" s="2">
        <f t="shared" si="1"/>
        <v>2016</v>
      </c>
      <c r="C84" s="3">
        <v>42479</v>
      </c>
      <c r="D84" s="3" t="s">
        <v>284</v>
      </c>
      <c r="E84" s="3" t="s">
        <v>285</v>
      </c>
      <c r="F84" s="2" t="s">
        <v>127</v>
      </c>
      <c r="G84" s="2" t="s">
        <v>50</v>
      </c>
    </row>
    <row r="85" spans="1:7" x14ac:dyDescent="0.2">
      <c r="A85" s="2" t="s">
        <v>25</v>
      </c>
      <c r="B85" s="2">
        <f t="shared" si="1"/>
        <v>2016</v>
      </c>
      <c r="C85" s="3">
        <v>42475</v>
      </c>
      <c r="D85" s="3" t="s">
        <v>286</v>
      </c>
      <c r="E85" s="3" t="s">
        <v>134</v>
      </c>
      <c r="F85" s="2" t="s">
        <v>144</v>
      </c>
      <c r="G85" s="2" t="s">
        <v>415</v>
      </c>
    </row>
    <row r="86" spans="1:7" x14ac:dyDescent="0.2">
      <c r="A86" s="2" t="s">
        <v>25</v>
      </c>
      <c r="B86" s="2">
        <f t="shared" si="1"/>
        <v>2016</v>
      </c>
      <c r="C86" s="3">
        <v>42467</v>
      </c>
      <c r="D86" s="3" t="s">
        <v>287</v>
      </c>
      <c r="E86" s="3" t="s">
        <v>288</v>
      </c>
      <c r="F86" s="2" t="s">
        <v>105</v>
      </c>
      <c r="G86" s="2" t="s">
        <v>56</v>
      </c>
    </row>
    <row r="87" spans="1:7" x14ac:dyDescent="0.2">
      <c r="A87" s="2" t="s">
        <v>25</v>
      </c>
      <c r="B87" s="2">
        <f t="shared" si="1"/>
        <v>2016</v>
      </c>
      <c r="C87" s="3">
        <v>42445</v>
      </c>
      <c r="D87" s="3" t="s">
        <v>289</v>
      </c>
      <c r="E87" s="3" t="s">
        <v>152</v>
      </c>
      <c r="F87" s="2" t="s">
        <v>403</v>
      </c>
      <c r="G87" s="2" t="s">
        <v>56</v>
      </c>
    </row>
    <row r="88" spans="1:7" x14ac:dyDescent="0.2">
      <c r="A88" s="2" t="s">
        <v>26</v>
      </c>
      <c r="B88" s="2">
        <f t="shared" si="1"/>
        <v>2016</v>
      </c>
      <c r="C88" s="3">
        <v>42433</v>
      </c>
      <c r="D88" s="3" t="s">
        <v>290</v>
      </c>
      <c r="E88" s="3" t="s">
        <v>291</v>
      </c>
      <c r="F88" s="2" t="s">
        <v>137</v>
      </c>
      <c r="G88" s="2" t="s">
        <v>82</v>
      </c>
    </row>
    <row r="89" spans="1:7" x14ac:dyDescent="0.2">
      <c r="A89" s="2" t="s">
        <v>26</v>
      </c>
      <c r="B89" s="2">
        <f t="shared" si="1"/>
        <v>2016</v>
      </c>
      <c r="C89" s="3">
        <v>42431</v>
      </c>
      <c r="D89" s="3" t="s">
        <v>269</v>
      </c>
      <c r="E89" s="3" t="s">
        <v>292</v>
      </c>
      <c r="F89" s="2" t="s">
        <v>99</v>
      </c>
      <c r="G89" s="2" t="s">
        <v>49</v>
      </c>
    </row>
    <row r="90" spans="1:7" x14ac:dyDescent="0.2">
      <c r="A90" s="2" t="s">
        <v>26</v>
      </c>
      <c r="B90" s="2">
        <f t="shared" si="1"/>
        <v>2016</v>
      </c>
      <c r="C90" s="3">
        <v>42412</v>
      </c>
      <c r="D90" s="3" t="s">
        <v>293</v>
      </c>
      <c r="E90" s="3" t="s">
        <v>189</v>
      </c>
      <c r="F90" s="2" t="s">
        <v>107</v>
      </c>
      <c r="G90" s="2" t="s">
        <v>77</v>
      </c>
    </row>
    <row r="91" spans="1:7" x14ac:dyDescent="0.2">
      <c r="A91" s="2" t="s">
        <v>26</v>
      </c>
      <c r="B91" s="2">
        <f t="shared" si="1"/>
        <v>2016</v>
      </c>
      <c r="C91" s="3">
        <v>42391</v>
      </c>
      <c r="D91" s="3" t="s">
        <v>294</v>
      </c>
      <c r="E91" s="3" t="s">
        <v>260</v>
      </c>
      <c r="F91" s="2" t="s">
        <v>128</v>
      </c>
      <c r="G91" s="2" t="s">
        <v>69</v>
      </c>
    </row>
    <row r="92" spans="1:7" x14ac:dyDescent="0.2">
      <c r="A92" s="2" t="s">
        <v>27</v>
      </c>
      <c r="B92" s="2">
        <f t="shared" si="1"/>
        <v>2015</v>
      </c>
      <c r="C92" s="3">
        <v>42167</v>
      </c>
      <c r="D92" s="3" t="s">
        <v>295</v>
      </c>
      <c r="E92" s="3" t="s">
        <v>151</v>
      </c>
      <c r="F92" s="2" t="s">
        <v>117</v>
      </c>
      <c r="G92" s="2" t="s">
        <v>69</v>
      </c>
    </row>
    <row r="93" spans="1:7" x14ac:dyDescent="0.2">
      <c r="A93" s="2" t="s">
        <v>27</v>
      </c>
      <c r="B93" s="2">
        <f t="shared" si="1"/>
        <v>2015</v>
      </c>
      <c r="C93" s="3">
        <v>42163</v>
      </c>
      <c r="D93" s="3" t="s">
        <v>279</v>
      </c>
      <c r="E93" s="3" t="s">
        <v>256</v>
      </c>
      <c r="F93" s="2" t="s">
        <v>127</v>
      </c>
      <c r="G93" s="2" t="s">
        <v>50</v>
      </c>
    </row>
    <row r="94" spans="1:7" x14ac:dyDescent="0.2">
      <c r="A94" s="2" t="s">
        <v>27</v>
      </c>
      <c r="B94" s="2">
        <f t="shared" si="1"/>
        <v>2015</v>
      </c>
      <c r="C94" s="3">
        <v>42163</v>
      </c>
      <c r="D94" s="3" t="s">
        <v>188</v>
      </c>
      <c r="E94" s="3" t="s">
        <v>296</v>
      </c>
      <c r="F94" s="2" t="s">
        <v>107</v>
      </c>
      <c r="G94" s="2" t="s">
        <v>50</v>
      </c>
    </row>
    <row r="95" spans="1:7" x14ac:dyDescent="0.2">
      <c r="A95" s="2" t="s">
        <v>27</v>
      </c>
      <c r="B95" s="2">
        <f t="shared" si="1"/>
        <v>2015</v>
      </c>
      <c r="C95" s="3">
        <v>42161</v>
      </c>
      <c r="D95" s="3" t="s">
        <v>297</v>
      </c>
      <c r="E95" s="3" t="s">
        <v>298</v>
      </c>
      <c r="F95" s="2" t="s">
        <v>138</v>
      </c>
      <c r="G95" s="2" t="s">
        <v>83</v>
      </c>
    </row>
    <row r="96" spans="1:7" x14ac:dyDescent="0.2">
      <c r="A96" s="2" t="s">
        <v>27</v>
      </c>
      <c r="B96" s="2">
        <f t="shared" si="1"/>
        <v>2015</v>
      </c>
      <c r="C96" s="3">
        <v>42159</v>
      </c>
      <c r="D96" s="3" t="s">
        <v>299</v>
      </c>
      <c r="E96" s="3" t="s">
        <v>139</v>
      </c>
      <c r="F96" s="2" t="s">
        <v>108</v>
      </c>
      <c r="G96" s="2" t="s">
        <v>60</v>
      </c>
    </row>
    <row r="97" spans="1:7" x14ac:dyDescent="0.2">
      <c r="A97" s="2" t="s">
        <v>27</v>
      </c>
      <c r="B97" s="2">
        <f t="shared" si="1"/>
        <v>2015</v>
      </c>
      <c r="C97" s="3">
        <v>42153</v>
      </c>
      <c r="D97" s="3" t="s">
        <v>300</v>
      </c>
      <c r="E97" s="3" t="s">
        <v>140</v>
      </c>
      <c r="F97" s="2" t="s">
        <v>107</v>
      </c>
      <c r="G97" s="2" t="s">
        <v>50</v>
      </c>
    </row>
    <row r="98" spans="1:7" x14ac:dyDescent="0.2">
      <c r="A98" s="2" t="s">
        <v>27</v>
      </c>
      <c r="B98" s="2">
        <f t="shared" si="1"/>
        <v>2015</v>
      </c>
      <c r="C98" s="3">
        <v>42151</v>
      </c>
      <c r="D98" s="3" t="s">
        <v>301</v>
      </c>
      <c r="E98" s="3" t="s">
        <v>302</v>
      </c>
      <c r="F98" s="2" t="s">
        <v>141</v>
      </c>
      <c r="G98" s="2" t="s">
        <v>61</v>
      </c>
    </row>
    <row r="99" spans="1:7" x14ac:dyDescent="0.2">
      <c r="A99" s="2" t="s">
        <v>28</v>
      </c>
      <c r="B99" s="2">
        <f t="shared" si="1"/>
        <v>2015</v>
      </c>
      <c r="C99" s="3">
        <v>42151</v>
      </c>
      <c r="D99" s="3" t="s">
        <v>303</v>
      </c>
      <c r="E99" s="3" t="s">
        <v>304</v>
      </c>
      <c r="F99" s="2" t="s">
        <v>99</v>
      </c>
      <c r="G99" s="2" t="s">
        <v>49</v>
      </c>
    </row>
    <row r="100" spans="1:7" x14ac:dyDescent="0.2">
      <c r="A100" s="2" t="s">
        <v>28</v>
      </c>
      <c r="B100" s="2">
        <f t="shared" si="1"/>
        <v>2015</v>
      </c>
      <c r="C100" s="3">
        <v>42146</v>
      </c>
      <c r="D100" s="3" t="s">
        <v>234</v>
      </c>
      <c r="E100" s="3" t="s">
        <v>305</v>
      </c>
      <c r="F100" s="2" t="s">
        <v>99</v>
      </c>
      <c r="G100" s="2" t="s">
        <v>49</v>
      </c>
    </row>
    <row r="101" spans="1:7" x14ac:dyDescent="0.2">
      <c r="A101" s="2" t="s">
        <v>28</v>
      </c>
      <c r="B101" s="2">
        <f t="shared" si="1"/>
        <v>2015</v>
      </c>
      <c r="C101" s="3">
        <v>42139</v>
      </c>
      <c r="D101" s="3" t="s">
        <v>306</v>
      </c>
      <c r="E101" s="3" t="s">
        <v>263</v>
      </c>
      <c r="F101" s="2" t="s">
        <v>107</v>
      </c>
      <c r="G101" s="2" t="s">
        <v>50</v>
      </c>
    </row>
    <row r="102" spans="1:7" x14ac:dyDescent="0.2">
      <c r="A102" s="2" t="s">
        <v>28</v>
      </c>
      <c r="B102" s="2">
        <f t="shared" si="1"/>
        <v>2015</v>
      </c>
      <c r="C102" s="3">
        <v>42139</v>
      </c>
      <c r="D102" s="3" t="s">
        <v>307</v>
      </c>
      <c r="E102" s="3" t="s">
        <v>277</v>
      </c>
      <c r="F102" s="2" t="s">
        <v>102</v>
      </c>
      <c r="G102" s="2" t="s">
        <v>65</v>
      </c>
    </row>
    <row r="103" spans="1:7" x14ac:dyDescent="0.2">
      <c r="A103" s="2" t="s">
        <v>28</v>
      </c>
      <c r="B103" s="2">
        <f t="shared" si="1"/>
        <v>2015</v>
      </c>
      <c r="C103" s="3">
        <v>42139</v>
      </c>
      <c r="D103" s="3" t="s">
        <v>308</v>
      </c>
      <c r="E103" s="3" t="s">
        <v>277</v>
      </c>
      <c r="F103" s="2" t="s">
        <v>102</v>
      </c>
      <c r="G103" s="2" t="s">
        <v>65</v>
      </c>
    </row>
    <row r="104" spans="1:7" x14ac:dyDescent="0.2">
      <c r="A104" s="2" t="s">
        <v>28</v>
      </c>
      <c r="B104" s="2">
        <f t="shared" si="1"/>
        <v>2015</v>
      </c>
      <c r="C104" s="3">
        <v>42135</v>
      </c>
      <c r="D104" s="3" t="s">
        <v>309</v>
      </c>
      <c r="E104" s="3" t="s">
        <v>276</v>
      </c>
      <c r="F104" s="2" t="s">
        <v>127</v>
      </c>
      <c r="G104" s="2" t="s">
        <v>50</v>
      </c>
    </row>
    <row r="105" spans="1:7" x14ac:dyDescent="0.2">
      <c r="A105" s="2" t="s">
        <v>28</v>
      </c>
      <c r="B105" s="2">
        <f t="shared" si="1"/>
        <v>2015</v>
      </c>
      <c r="C105" s="3">
        <v>42128</v>
      </c>
      <c r="D105" s="3" t="s">
        <v>310</v>
      </c>
      <c r="E105" s="3" t="s">
        <v>311</v>
      </c>
      <c r="F105" s="2" t="s">
        <v>142</v>
      </c>
      <c r="G105" s="2" t="s">
        <v>51</v>
      </c>
    </row>
    <row r="106" spans="1:7" x14ac:dyDescent="0.2">
      <c r="A106" s="2" t="s">
        <v>28</v>
      </c>
      <c r="B106" s="2">
        <f t="shared" si="1"/>
        <v>2015</v>
      </c>
      <c r="C106" s="3">
        <v>42122</v>
      </c>
      <c r="D106" s="3" t="s">
        <v>312</v>
      </c>
      <c r="E106" s="3" t="s">
        <v>12</v>
      </c>
      <c r="F106" s="2" t="s">
        <v>141</v>
      </c>
      <c r="G106" s="2" t="s">
        <v>61</v>
      </c>
    </row>
    <row r="107" spans="1:7" x14ac:dyDescent="0.2">
      <c r="A107" s="2" t="s">
        <v>28</v>
      </c>
      <c r="B107" s="2">
        <f t="shared" si="1"/>
        <v>2015</v>
      </c>
      <c r="C107" s="3">
        <v>42114</v>
      </c>
      <c r="D107" s="3" t="s">
        <v>44</v>
      </c>
      <c r="E107" s="3" t="s">
        <v>313</v>
      </c>
      <c r="F107" s="2" t="s">
        <v>127</v>
      </c>
      <c r="G107" s="2" t="s">
        <v>50</v>
      </c>
    </row>
    <row r="108" spans="1:7" x14ac:dyDescent="0.2">
      <c r="A108" s="2" t="s">
        <v>28</v>
      </c>
      <c r="B108" s="2">
        <f t="shared" si="1"/>
        <v>2015</v>
      </c>
      <c r="C108" s="3">
        <v>42107</v>
      </c>
      <c r="D108" s="3" t="s">
        <v>314</v>
      </c>
      <c r="E108" s="3" t="s">
        <v>315</v>
      </c>
      <c r="F108" s="2" t="s">
        <v>413</v>
      </c>
      <c r="G108" s="2" t="s">
        <v>412</v>
      </c>
    </row>
    <row r="109" spans="1:7" x14ac:dyDescent="0.2">
      <c r="A109" s="2" t="s">
        <v>28</v>
      </c>
      <c r="B109" s="2">
        <f t="shared" si="1"/>
        <v>2015</v>
      </c>
      <c r="C109" s="3">
        <v>42088</v>
      </c>
      <c r="D109" s="3" t="s">
        <v>271</v>
      </c>
      <c r="E109" s="3" t="s">
        <v>140</v>
      </c>
      <c r="F109" s="2" t="s">
        <v>107</v>
      </c>
      <c r="G109" s="2" t="s">
        <v>50</v>
      </c>
    </row>
    <row r="110" spans="1:7" x14ac:dyDescent="0.2">
      <c r="A110" s="2" t="s">
        <v>29</v>
      </c>
      <c r="B110" s="2">
        <f t="shared" si="1"/>
        <v>2015</v>
      </c>
      <c r="C110" s="3">
        <v>42080</v>
      </c>
      <c r="D110" s="3" t="s">
        <v>316</v>
      </c>
      <c r="E110" s="3" t="s">
        <v>304</v>
      </c>
      <c r="F110" s="2" t="s">
        <v>99</v>
      </c>
      <c r="G110" s="2" t="s">
        <v>49</v>
      </c>
    </row>
    <row r="111" spans="1:7" x14ac:dyDescent="0.2">
      <c r="A111" s="2" t="s">
        <v>30</v>
      </c>
      <c r="B111" s="2">
        <f t="shared" si="1"/>
        <v>2014</v>
      </c>
      <c r="C111" s="3">
        <v>41808</v>
      </c>
      <c r="D111" s="3" t="s">
        <v>299</v>
      </c>
      <c r="E111" s="3" t="s">
        <v>139</v>
      </c>
      <c r="F111" s="2" t="s">
        <v>108</v>
      </c>
      <c r="G111" s="2" t="s">
        <v>60</v>
      </c>
    </row>
    <row r="112" spans="1:7" x14ac:dyDescent="0.2">
      <c r="A112" s="2" t="s">
        <v>30</v>
      </c>
      <c r="B112" s="2">
        <f t="shared" si="1"/>
        <v>2014</v>
      </c>
      <c r="C112" s="3">
        <v>41808</v>
      </c>
      <c r="D112" s="3" t="s">
        <v>317</v>
      </c>
      <c r="E112" s="3" t="s">
        <v>318</v>
      </c>
      <c r="F112" s="2" t="s">
        <v>143</v>
      </c>
      <c r="G112" s="2" t="s">
        <v>82</v>
      </c>
    </row>
    <row r="113" spans="1:7" x14ac:dyDescent="0.2">
      <c r="A113" s="2" t="s">
        <v>30</v>
      </c>
      <c r="B113" s="2">
        <f t="shared" si="1"/>
        <v>2014</v>
      </c>
      <c r="C113" s="3">
        <v>41803</v>
      </c>
      <c r="D113" s="3" t="s">
        <v>319</v>
      </c>
      <c r="E113" s="3" t="s">
        <v>134</v>
      </c>
      <c r="F113" s="2" t="s">
        <v>144</v>
      </c>
      <c r="G113" s="2" t="s">
        <v>84</v>
      </c>
    </row>
    <row r="114" spans="1:7" x14ac:dyDescent="0.2">
      <c r="A114" s="2" t="s">
        <v>30</v>
      </c>
      <c r="B114" s="2">
        <f t="shared" si="1"/>
        <v>2014</v>
      </c>
      <c r="C114" s="3">
        <v>41803</v>
      </c>
      <c r="D114" s="3" t="s">
        <v>320</v>
      </c>
      <c r="E114" s="3" t="s">
        <v>134</v>
      </c>
      <c r="F114" s="2" t="s">
        <v>144</v>
      </c>
      <c r="G114" s="2" t="s">
        <v>84</v>
      </c>
    </row>
    <row r="115" spans="1:7" x14ac:dyDescent="0.2">
      <c r="A115" s="2" t="s">
        <v>30</v>
      </c>
      <c r="B115" s="2">
        <f t="shared" si="1"/>
        <v>2014</v>
      </c>
      <c r="C115" s="3">
        <v>41801</v>
      </c>
      <c r="D115" s="3" t="s">
        <v>321</v>
      </c>
      <c r="E115" s="3" t="s">
        <v>322</v>
      </c>
      <c r="F115" s="2" t="s">
        <v>145</v>
      </c>
      <c r="G115" s="2" t="s">
        <v>78</v>
      </c>
    </row>
    <row r="116" spans="1:7" x14ac:dyDescent="0.2">
      <c r="A116" s="2" t="s">
        <v>30</v>
      </c>
      <c r="B116" s="2">
        <f t="shared" si="1"/>
        <v>2014</v>
      </c>
      <c r="C116" s="3">
        <v>41793</v>
      </c>
      <c r="D116" s="3" t="s">
        <v>323</v>
      </c>
      <c r="E116" s="3" t="s">
        <v>152</v>
      </c>
      <c r="F116" s="2" t="s">
        <v>133</v>
      </c>
      <c r="G116" s="2" t="s">
        <v>81</v>
      </c>
    </row>
    <row r="117" spans="1:7" x14ac:dyDescent="0.2">
      <c r="A117" s="2" t="s">
        <v>30</v>
      </c>
      <c r="B117" s="2">
        <f t="shared" si="1"/>
        <v>2014</v>
      </c>
      <c r="C117" s="3">
        <v>41772</v>
      </c>
      <c r="D117" s="3" t="s">
        <v>46</v>
      </c>
      <c r="E117" s="3" t="s">
        <v>324</v>
      </c>
      <c r="F117" s="2" t="s">
        <v>107</v>
      </c>
      <c r="G117" s="2" t="s">
        <v>50</v>
      </c>
    </row>
    <row r="118" spans="1:7" x14ac:dyDescent="0.2">
      <c r="A118" s="2" t="s">
        <v>30</v>
      </c>
      <c r="B118" s="2">
        <f t="shared" si="1"/>
        <v>2014</v>
      </c>
      <c r="C118" s="3">
        <v>41772</v>
      </c>
      <c r="D118" s="3" t="s">
        <v>325</v>
      </c>
      <c r="E118" s="3" t="s">
        <v>9</v>
      </c>
      <c r="F118" s="2" t="s">
        <v>99</v>
      </c>
      <c r="G118" s="2" t="s">
        <v>85</v>
      </c>
    </row>
    <row r="119" spans="1:7" x14ac:dyDescent="0.2">
      <c r="A119" s="2" t="s">
        <v>30</v>
      </c>
      <c r="B119" s="2">
        <f t="shared" si="1"/>
        <v>2014</v>
      </c>
      <c r="C119" s="3">
        <v>41767</v>
      </c>
      <c r="D119" s="3" t="s">
        <v>326</v>
      </c>
      <c r="E119" s="3" t="s">
        <v>327</v>
      </c>
      <c r="F119" s="2" t="s">
        <v>103</v>
      </c>
      <c r="G119" s="2" t="s">
        <v>54</v>
      </c>
    </row>
    <row r="120" spans="1:7" x14ac:dyDescent="0.2">
      <c r="A120" s="2" t="s">
        <v>30</v>
      </c>
      <c r="B120" s="2">
        <f t="shared" si="1"/>
        <v>2014</v>
      </c>
      <c r="C120" s="3">
        <v>41766</v>
      </c>
      <c r="D120" s="3" t="s">
        <v>214</v>
      </c>
      <c r="E120" s="3" t="s">
        <v>263</v>
      </c>
      <c r="F120" s="2" t="s">
        <v>107</v>
      </c>
      <c r="G120" s="2" t="s">
        <v>50</v>
      </c>
    </row>
    <row r="121" spans="1:7" x14ac:dyDescent="0.2">
      <c r="A121" s="2" t="s">
        <v>31</v>
      </c>
      <c r="B121" s="2">
        <f t="shared" si="1"/>
        <v>2014</v>
      </c>
      <c r="C121" s="3">
        <v>41724</v>
      </c>
      <c r="D121" s="3" t="s">
        <v>328</v>
      </c>
      <c r="E121" s="3" t="s">
        <v>329</v>
      </c>
      <c r="F121" s="2" t="s">
        <v>107</v>
      </c>
      <c r="G121" s="2" t="s">
        <v>50</v>
      </c>
    </row>
    <row r="122" spans="1:7" x14ac:dyDescent="0.2">
      <c r="A122" s="2" t="s">
        <v>31</v>
      </c>
      <c r="B122" s="2">
        <f t="shared" si="1"/>
        <v>2014</v>
      </c>
      <c r="C122" s="3">
        <v>41724</v>
      </c>
      <c r="D122" s="3" t="s">
        <v>326</v>
      </c>
      <c r="E122" s="3" t="s">
        <v>329</v>
      </c>
      <c r="F122" s="2" t="s">
        <v>107</v>
      </c>
      <c r="G122" s="2" t="s">
        <v>50</v>
      </c>
    </row>
    <row r="123" spans="1:7" x14ac:dyDescent="0.2">
      <c r="A123" s="2" t="s">
        <v>31</v>
      </c>
      <c r="B123" s="2">
        <f t="shared" si="1"/>
        <v>2014</v>
      </c>
      <c r="C123" s="3">
        <v>41718</v>
      </c>
      <c r="D123" s="3" t="s">
        <v>326</v>
      </c>
      <c r="E123" s="3" t="s">
        <v>256</v>
      </c>
      <c r="F123" s="2" t="s">
        <v>127</v>
      </c>
      <c r="G123" s="2" t="s">
        <v>50</v>
      </c>
    </row>
    <row r="124" spans="1:7" x14ac:dyDescent="0.2">
      <c r="A124" s="2" t="s">
        <v>31</v>
      </c>
      <c r="B124" s="2">
        <f t="shared" si="1"/>
        <v>2014</v>
      </c>
      <c r="C124" s="3">
        <v>41701</v>
      </c>
      <c r="D124" s="3" t="s">
        <v>231</v>
      </c>
      <c r="E124" s="3" t="s">
        <v>330</v>
      </c>
      <c r="F124" s="2" t="s">
        <v>99</v>
      </c>
      <c r="G124" s="2" t="s">
        <v>49</v>
      </c>
    </row>
    <row r="125" spans="1:7" x14ac:dyDescent="0.2">
      <c r="A125" s="2" t="s">
        <v>31</v>
      </c>
      <c r="B125" s="2">
        <f t="shared" si="1"/>
        <v>2014</v>
      </c>
      <c r="C125" s="3">
        <v>41683</v>
      </c>
      <c r="D125" s="3" t="s">
        <v>176</v>
      </c>
      <c r="E125" s="3" t="s">
        <v>331</v>
      </c>
      <c r="F125" s="2" t="s">
        <v>146</v>
      </c>
      <c r="G125" s="2" t="s">
        <v>86</v>
      </c>
    </row>
    <row r="126" spans="1:7" x14ac:dyDescent="0.2">
      <c r="A126" s="2" t="s">
        <v>31</v>
      </c>
      <c r="B126" s="2">
        <f t="shared" si="1"/>
        <v>2014</v>
      </c>
      <c r="C126" s="3">
        <v>41681</v>
      </c>
      <c r="D126" s="3" t="s">
        <v>332</v>
      </c>
      <c r="E126" s="3" t="s">
        <v>333</v>
      </c>
      <c r="F126" s="2" t="s">
        <v>105</v>
      </c>
      <c r="G126" s="2" t="s">
        <v>56</v>
      </c>
    </row>
    <row r="127" spans="1:7" x14ac:dyDescent="0.2">
      <c r="A127" s="2" t="s">
        <v>31</v>
      </c>
      <c r="B127" s="2">
        <f t="shared" si="1"/>
        <v>2014</v>
      </c>
      <c r="C127" s="3">
        <v>41662</v>
      </c>
      <c r="D127" s="3" t="s">
        <v>176</v>
      </c>
      <c r="E127" s="3" t="s">
        <v>334</v>
      </c>
      <c r="F127" s="2" t="s">
        <v>147</v>
      </c>
      <c r="G127" s="2" t="s">
        <v>87</v>
      </c>
    </row>
    <row r="128" spans="1:7" x14ac:dyDescent="0.2">
      <c r="A128" s="2" t="s">
        <v>31</v>
      </c>
      <c r="B128" s="2">
        <f t="shared" si="1"/>
        <v>2013</v>
      </c>
      <c r="C128" s="3">
        <v>41589</v>
      </c>
      <c r="D128" s="3" t="s">
        <v>335</v>
      </c>
      <c r="E128" s="3" t="s">
        <v>134</v>
      </c>
      <c r="F128" s="2" t="s">
        <v>144</v>
      </c>
      <c r="G128" s="2" t="s">
        <v>84</v>
      </c>
    </row>
    <row r="129" spans="1:7" x14ac:dyDescent="0.2">
      <c r="A129" s="2" t="s">
        <v>31</v>
      </c>
      <c r="B129" s="2">
        <f t="shared" si="1"/>
        <v>2013</v>
      </c>
      <c r="C129" s="3">
        <v>41577</v>
      </c>
      <c r="D129" s="3" t="s">
        <v>188</v>
      </c>
      <c r="E129" s="3" t="s">
        <v>336</v>
      </c>
      <c r="F129" s="2" t="s">
        <v>148</v>
      </c>
      <c r="G129" s="2" t="s">
        <v>50</v>
      </c>
    </row>
    <row r="130" spans="1:7" x14ac:dyDescent="0.2">
      <c r="A130" s="2" t="s">
        <v>32</v>
      </c>
      <c r="B130" s="2">
        <f t="shared" si="1"/>
        <v>2013</v>
      </c>
      <c r="C130" s="3">
        <v>41450</v>
      </c>
      <c r="D130" s="3" t="s">
        <v>46</v>
      </c>
      <c r="E130" s="3" t="s">
        <v>327</v>
      </c>
      <c r="F130" s="2" t="s">
        <v>103</v>
      </c>
      <c r="G130" s="2" t="s">
        <v>54</v>
      </c>
    </row>
    <row r="131" spans="1:7" x14ac:dyDescent="0.2">
      <c r="A131" s="2" t="s">
        <v>32</v>
      </c>
      <c r="B131" s="2">
        <f t="shared" si="1"/>
        <v>2013</v>
      </c>
      <c r="C131" s="3">
        <v>41449</v>
      </c>
      <c r="D131" s="3" t="s">
        <v>337</v>
      </c>
      <c r="E131" s="3" t="s">
        <v>139</v>
      </c>
      <c r="F131" s="2" t="s">
        <v>108</v>
      </c>
      <c r="G131" s="2" t="s">
        <v>60</v>
      </c>
    </row>
    <row r="132" spans="1:7" x14ac:dyDescent="0.2">
      <c r="A132" s="2" t="s">
        <v>32</v>
      </c>
      <c r="B132" s="2">
        <f t="shared" si="1"/>
        <v>2013</v>
      </c>
      <c r="C132" s="3">
        <v>41424</v>
      </c>
      <c r="D132" s="3" t="s">
        <v>338</v>
      </c>
      <c r="E132" s="3" t="s">
        <v>324</v>
      </c>
      <c r="F132" s="2" t="s">
        <v>107</v>
      </c>
      <c r="G132" s="2" t="s">
        <v>77</v>
      </c>
    </row>
    <row r="133" spans="1:7" x14ac:dyDescent="0.2">
      <c r="A133" s="2" t="s">
        <v>32</v>
      </c>
      <c r="B133" s="2">
        <f t="shared" si="1"/>
        <v>2013</v>
      </c>
      <c r="C133" s="3">
        <v>41417</v>
      </c>
      <c r="D133" s="3" t="s">
        <v>339</v>
      </c>
      <c r="E133" s="3" t="s">
        <v>305</v>
      </c>
      <c r="F133" s="2" t="s">
        <v>99</v>
      </c>
      <c r="G133" s="2" t="s">
        <v>49</v>
      </c>
    </row>
    <row r="134" spans="1:7" x14ac:dyDescent="0.2">
      <c r="A134" s="2" t="s">
        <v>32</v>
      </c>
      <c r="B134" s="2">
        <f t="shared" si="1"/>
        <v>2013</v>
      </c>
      <c r="C134" s="3">
        <v>41415</v>
      </c>
      <c r="D134" s="3" t="s">
        <v>340</v>
      </c>
      <c r="E134" s="3" t="s">
        <v>324</v>
      </c>
      <c r="F134" s="2" t="s">
        <v>107</v>
      </c>
      <c r="G134" s="2" t="s">
        <v>77</v>
      </c>
    </row>
    <row r="135" spans="1:7" x14ac:dyDescent="0.2">
      <c r="A135" s="2" t="s">
        <v>32</v>
      </c>
      <c r="B135" s="2">
        <f t="shared" si="1"/>
        <v>2013</v>
      </c>
      <c r="C135" s="3">
        <v>41415</v>
      </c>
      <c r="D135" s="3" t="s">
        <v>176</v>
      </c>
      <c r="E135" s="3" t="s">
        <v>341</v>
      </c>
      <c r="F135" s="2" t="s">
        <v>149</v>
      </c>
      <c r="G135" s="2" t="s">
        <v>63</v>
      </c>
    </row>
    <row r="136" spans="1:7" x14ac:dyDescent="0.2">
      <c r="A136" s="2" t="s">
        <v>32</v>
      </c>
      <c r="B136" s="2">
        <f t="shared" si="1"/>
        <v>2013</v>
      </c>
      <c r="C136" s="3">
        <v>41414</v>
      </c>
      <c r="D136" s="3" t="s">
        <v>342</v>
      </c>
      <c r="E136" s="3" t="s">
        <v>263</v>
      </c>
      <c r="F136" s="2" t="s">
        <v>107</v>
      </c>
      <c r="G136" s="2" t="s">
        <v>50</v>
      </c>
    </row>
    <row r="137" spans="1:7" x14ac:dyDescent="0.2">
      <c r="A137" s="2" t="s">
        <v>32</v>
      </c>
      <c r="B137" s="2">
        <f t="shared" si="1"/>
        <v>2013</v>
      </c>
      <c r="C137" s="3">
        <v>41414</v>
      </c>
      <c r="D137" s="3" t="s">
        <v>343</v>
      </c>
      <c r="E137" s="3" t="s">
        <v>140</v>
      </c>
      <c r="F137" s="2" t="s">
        <v>107</v>
      </c>
      <c r="G137" s="2" t="s">
        <v>50</v>
      </c>
    </row>
    <row r="138" spans="1:7" x14ac:dyDescent="0.2">
      <c r="A138" s="2" t="s">
        <v>32</v>
      </c>
      <c r="B138" s="2">
        <f t="shared" si="1"/>
        <v>2013</v>
      </c>
      <c r="C138" s="3">
        <v>41411</v>
      </c>
      <c r="D138" s="3" t="s">
        <v>344</v>
      </c>
      <c r="E138" s="3" t="s">
        <v>263</v>
      </c>
      <c r="F138" s="2" t="s">
        <v>107</v>
      </c>
      <c r="G138" s="2" t="s">
        <v>77</v>
      </c>
    </row>
    <row r="139" spans="1:7" x14ac:dyDescent="0.2">
      <c r="A139" s="2" t="s">
        <v>32</v>
      </c>
      <c r="B139" s="2">
        <f t="shared" si="1"/>
        <v>2013</v>
      </c>
      <c r="C139" s="3">
        <v>41410</v>
      </c>
      <c r="D139" s="3" t="s">
        <v>297</v>
      </c>
      <c r="E139" s="3" t="s">
        <v>329</v>
      </c>
      <c r="F139" s="2" t="s">
        <v>107</v>
      </c>
      <c r="G139" s="2" t="s">
        <v>50</v>
      </c>
    </row>
    <row r="140" spans="1:7" x14ac:dyDescent="0.2">
      <c r="A140" s="2" t="s">
        <v>33</v>
      </c>
      <c r="B140" s="2">
        <f t="shared" si="1"/>
        <v>2012</v>
      </c>
      <c r="C140" s="3">
        <v>41100</v>
      </c>
      <c r="D140" s="3" t="s">
        <v>345</v>
      </c>
      <c r="E140" s="3" t="s">
        <v>150</v>
      </c>
      <c r="F140" s="2" t="s">
        <v>107</v>
      </c>
      <c r="G140" s="2" t="s">
        <v>50</v>
      </c>
    </row>
    <row r="141" spans="1:7" x14ac:dyDescent="0.2">
      <c r="A141" s="2" t="s">
        <v>33</v>
      </c>
      <c r="B141" s="2">
        <f t="shared" si="1"/>
        <v>2012</v>
      </c>
      <c r="C141" s="3">
        <v>41099</v>
      </c>
      <c r="D141" s="3" t="s">
        <v>346</v>
      </c>
      <c r="E141" s="3" t="s">
        <v>347</v>
      </c>
      <c r="F141" s="2" t="s">
        <v>99</v>
      </c>
      <c r="G141" s="2" t="s">
        <v>49</v>
      </c>
    </row>
    <row r="142" spans="1:7" x14ac:dyDescent="0.2">
      <c r="A142" s="2" t="s">
        <v>33</v>
      </c>
      <c r="B142" s="2">
        <f t="shared" si="1"/>
        <v>2012</v>
      </c>
      <c r="C142" s="3">
        <v>41096</v>
      </c>
      <c r="D142" s="3" t="s">
        <v>348</v>
      </c>
      <c r="E142" s="3" t="s">
        <v>151</v>
      </c>
      <c r="F142" s="2" t="s">
        <v>117</v>
      </c>
      <c r="G142" s="2" t="s">
        <v>69</v>
      </c>
    </row>
    <row r="143" spans="1:7" x14ac:dyDescent="0.2">
      <c r="A143" s="2" t="s">
        <v>33</v>
      </c>
      <c r="B143" s="2">
        <f t="shared" si="1"/>
        <v>2012</v>
      </c>
      <c r="C143" s="3">
        <v>41096</v>
      </c>
      <c r="D143" s="3" t="s">
        <v>349</v>
      </c>
      <c r="E143" s="3" t="s">
        <v>152</v>
      </c>
      <c r="F143" s="2" t="s">
        <v>133</v>
      </c>
      <c r="G143" s="2" t="s">
        <v>81</v>
      </c>
    </row>
    <row r="144" spans="1:7" x14ac:dyDescent="0.2">
      <c r="A144" s="2" t="s">
        <v>33</v>
      </c>
      <c r="B144" s="2">
        <f t="shared" si="1"/>
        <v>2012</v>
      </c>
      <c r="C144" s="3">
        <v>41092</v>
      </c>
      <c r="D144" s="3" t="s">
        <v>350</v>
      </c>
      <c r="E144" s="3" t="s">
        <v>151</v>
      </c>
      <c r="F144" s="2" t="s">
        <v>117</v>
      </c>
      <c r="G144" s="2" t="s">
        <v>69</v>
      </c>
    </row>
    <row r="145" spans="1:7" x14ac:dyDescent="0.2">
      <c r="A145" s="2" t="s">
        <v>33</v>
      </c>
      <c r="B145" s="2">
        <f t="shared" si="1"/>
        <v>2012</v>
      </c>
      <c r="C145" s="3">
        <v>41092</v>
      </c>
      <c r="D145" s="3" t="s">
        <v>351</v>
      </c>
      <c r="E145" s="3" t="s">
        <v>134</v>
      </c>
      <c r="F145" s="2" t="s">
        <v>144</v>
      </c>
      <c r="G145" s="2" t="s">
        <v>84</v>
      </c>
    </row>
    <row r="146" spans="1:7" x14ac:dyDescent="0.2">
      <c r="A146" s="2" t="s">
        <v>33</v>
      </c>
      <c r="B146" s="2">
        <f t="shared" si="1"/>
        <v>2012</v>
      </c>
      <c r="C146" s="3">
        <v>41087</v>
      </c>
      <c r="D146" s="3" t="s">
        <v>350</v>
      </c>
      <c r="E146" s="3" t="s">
        <v>324</v>
      </c>
      <c r="F146" s="2" t="s">
        <v>107</v>
      </c>
      <c r="G146" s="2" t="s">
        <v>50</v>
      </c>
    </row>
    <row r="147" spans="1:7" x14ac:dyDescent="0.2">
      <c r="A147" s="2" t="s">
        <v>33</v>
      </c>
      <c r="B147" s="2">
        <f t="shared" si="1"/>
        <v>2012</v>
      </c>
      <c r="C147" s="3">
        <v>41085</v>
      </c>
      <c r="D147" s="3" t="s">
        <v>352</v>
      </c>
      <c r="E147" s="3" t="s">
        <v>353</v>
      </c>
      <c r="F147" s="2" t="s">
        <v>108</v>
      </c>
      <c r="G147" s="2" t="s">
        <v>60</v>
      </c>
    </row>
    <row r="148" spans="1:7" x14ac:dyDescent="0.2">
      <c r="A148" s="2" t="s">
        <v>33</v>
      </c>
      <c r="B148" s="2">
        <f t="shared" si="1"/>
        <v>2012</v>
      </c>
      <c r="C148" s="3">
        <v>41074</v>
      </c>
      <c r="D148" s="3" t="s">
        <v>354</v>
      </c>
      <c r="E148" s="3" t="s">
        <v>153</v>
      </c>
      <c r="F148" s="2" t="s">
        <v>107</v>
      </c>
      <c r="G148" s="2" t="s">
        <v>50</v>
      </c>
    </row>
    <row r="149" spans="1:7" x14ac:dyDescent="0.2">
      <c r="A149" s="2" t="s">
        <v>33</v>
      </c>
      <c r="B149" s="2">
        <f t="shared" si="1"/>
        <v>2012</v>
      </c>
      <c r="C149" s="3">
        <v>41073</v>
      </c>
      <c r="D149" s="3" t="s">
        <v>176</v>
      </c>
      <c r="E149" s="3" t="s">
        <v>355</v>
      </c>
      <c r="F149" s="2" t="s">
        <v>154</v>
      </c>
      <c r="G149" s="2" t="s">
        <v>88</v>
      </c>
    </row>
    <row r="150" spans="1:7" x14ac:dyDescent="0.2">
      <c r="A150" s="2" t="s">
        <v>34</v>
      </c>
      <c r="B150" s="2">
        <f t="shared" si="1"/>
        <v>2012</v>
      </c>
      <c r="C150" s="3">
        <v>41038</v>
      </c>
      <c r="D150" s="3" t="s">
        <v>356</v>
      </c>
      <c r="E150" s="3" t="s">
        <v>256</v>
      </c>
      <c r="F150" s="2" t="s">
        <v>127</v>
      </c>
      <c r="G150" s="2" t="s">
        <v>50</v>
      </c>
    </row>
    <row r="151" spans="1:7" x14ac:dyDescent="0.2">
      <c r="A151" s="2" t="s">
        <v>34</v>
      </c>
      <c r="B151" s="2">
        <f t="shared" si="1"/>
        <v>2012</v>
      </c>
      <c r="C151" s="3">
        <v>41038</v>
      </c>
      <c r="D151" s="3" t="s">
        <v>357</v>
      </c>
      <c r="E151" s="3" t="s">
        <v>358</v>
      </c>
      <c r="F151" s="2" t="s">
        <v>155</v>
      </c>
      <c r="G151" s="2" t="s">
        <v>71</v>
      </c>
    </row>
    <row r="152" spans="1:7" x14ac:dyDescent="0.2">
      <c r="A152" s="2" t="s">
        <v>34</v>
      </c>
      <c r="B152" s="2">
        <f t="shared" si="1"/>
        <v>2012</v>
      </c>
      <c r="C152" s="3">
        <v>41033</v>
      </c>
      <c r="D152" s="3" t="s">
        <v>359</v>
      </c>
      <c r="E152" s="3" t="s">
        <v>150</v>
      </c>
      <c r="F152" s="2" t="s">
        <v>107</v>
      </c>
      <c r="G152" s="2" t="s">
        <v>50</v>
      </c>
    </row>
    <row r="153" spans="1:7" x14ac:dyDescent="0.2">
      <c r="A153" s="2" t="s">
        <v>34</v>
      </c>
      <c r="B153" s="2">
        <f t="shared" si="1"/>
        <v>2012</v>
      </c>
      <c r="C153" s="3">
        <v>41031</v>
      </c>
      <c r="D153" s="3" t="s">
        <v>250</v>
      </c>
      <c r="E153" s="3" t="s">
        <v>360</v>
      </c>
      <c r="F153" s="2" t="s">
        <v>156</v>
      </c>
      <c r="G153" s="2" t="s">
        <v>60</v>
      </c>
    </row>
    <row r="154" spans="1:7" x14ac:dyDescent="0.2">
      <c r="A154" s="2" t="s">
        <v>34</v>
      </c>
      <c r="B154" s="2">
        <f t="shared" si="1"/>
        <v>2012</v>
      </c>
      <c r="C154" s="3">
        <v>41026</v>
      </c>
      <c r="D154" s="3" t="s">
        <v>361</v>
      </c>
      <c r="E154" s="3" t="s">
        <v>285</v>
      </c>
      <c r="F154" s="2" t="s">
        <v>157</v>
      </c>
      <c r="G154" s="2" t="s">
        <v>70</v>
      </c>
    </row>
    <row r="155" spans="1:7" x14ac:dyDescent="0.2">
      <c r="A155" s="2" t="s">
        <v>34</v>
      </c>
      <c r="B155" s="2">
        <f t="shared" si="1"/>
        <v>2012</v>
      </c>
      <c r="C155" s="3">
        <v>41015</v>
      </c>
      <c r="D155" s="3" t="s">
        <v>362</v>
      </c>
      <c r="E155" s="3" t="s">
        <v>150</v>
      </c>
      <c r="F155" s="2" t="s">
        <v>107</v>
      </c>
      <c r="G155" s="2" t="s">
        <v>50</v>
      </c>
    </row>
    <row r="156" spans="1:7" x14ac:dyDescent="0.2">
      <c r="A156" s="2" t="s">
        <v>34</v>
      </c>
      <c r="B156" s="2">
        <f t="shared" si="1"/>
        <v>2012</v>
      </c>
      <c r="C156" s="3">
        <v>41014</v>
      </c>
      <c r="D156" s="3" t="s">
        <v>231</v>
      </c>
      <c r="E156" s="3" t="s">
        <v>363</v>
      </c>
      <c r="F156" s="2" t="s">
        <v>158</v>
      </c>
      <c r="G156" s="2" t="s">
        <v>89</v>
      </c>
    </row>
    <row r="157" spans="1:7" x14ac:dyDescent="0.2">
      <c r="A157" s="2" t="s">
        <v>34</v>
      </c>
      <c r="B157" s="2">
        <f t="shared" si="1"/>
        <v>2012</v>
      </c>
      <c r="C157" s="3">
        <v>40996</v>
      </c>
      <c r="D157" s="3" t="s">
        <v>188</v>
      </c>
      <c r="E157" s="3" t="s">
        <v>175</v>
      </c>
      <c r="F157" s="2" t="s">
        <v>159</v>
      </c>
      <c r="G157" s="2" t="s">
        <v>70</v>
      </c>
    </row>
    <row r="158" spans="1:7" x14ac:dyDescent="0.2">
      <c r="A158" s="2" t="s">
        <v>34</v>
      </c>
      <c r="B158" s="2">
        <f t="shared" si="1"/>
        <v>2012</v>
      </c>
      <c r="C158" s="3">
        <v>40993</v>
      </c>
      <c r="D158" s="3" t="s">
        <v>297</v>
      </c>
      <c r="E158" s="3" t="s">
        <v>364</v>
      </c>
      <c r="F158" s="2" t="s">
        <v>160</v>
      </c>
      <c r="G158" s="2" t="s">
        <v>69</v>
      </c>
    </row>
    <row r="159" spans="1:7" x14ac:dyDescent="0.2">
      <c r="A159" s="2" t="s">
        <v>34</v>
      </c>
      <c r="B159" s="2">
        <f t="shared" si="1"/>
        <v>2012</v>
      </c>
      <c r="C159" s="3">
        <v>40969</v>
      </c>
      <c r="D159" s="3" t="s">
        <v>297</v>
      </c>
      <c r="E159" s="3" t="s">
        <v>118</v>
      </c>
      <c r="F159" s="2" t="s">
        <v>99</v>
      </c>
      <c r="G159" s="2" t="s">
        <v>49</v>
      </c>
    </row>
    <row r="160" spans="1:7" x14ac:dyDescent="0.2">
      <c r="A160" s="2" t="s">
        <v>35</v>
      </c>
      <c r="B160" s="2">
        <f t="shared" si="1"/>
        <v>2011</v>
      </c>
      <c r="C160" s="3">
        <v>40621</v>
      </c>
      <c r="D160" s="3" t="s">
        <v>275</v>
      </c>
      <c r="E160" s="3" t="s">
        <v>254</v>
      </c>
      <c r="F160" s="3" t="s">
        <v>365</v>
      </c>
      <c r="G160" s="2" t="s">
        <v>56</v>
      </c>
    </row>
    <row r="161" spans="1:7" x14ac:dyDescent="0.2">
      <c r="A161" s="2" t="s">
        <v>35</v>
      </c>
      <c r="B161" s="2">
        <f t="shared" ref="B161:B194" si="2">YEAR(C161)</f>
        <v>2011</v>
      </c>
      <c r="C161" s="3">
        <v>40616</v>
      </c>
      <c r="D161" s="3" t="s">
        <v>366</v>
      </c>
      <c r="E161" s="3" t="s">
        <v>12</v>
      </c>
      <c r="F161" s="2" t="s">
        <v>161</v>
      </c>
      <c r="G161" s="2" t="s">
        <v>61</v>
      </c>
    </row>
    <row r="162" spans="1:7" x14ac:dyDescent="0.2">
      <c r="A162" s="2" t="s">
        <v>35</v>
      </c>
      <c r="B162" s="2">
        <f t="shared" si="2"/>
        <v>2011</v>
      </c>
      <c r="C162" s="3">
        <v>40615</v>
      </c>
      <c r="D162" s="3" t="s">
        <v>367</v>
      </c>
      <c r="E162" s="3" t="s">
        <v>368</v>
      </c>
      <c r="F162" s="2" t="s">
        <v>99</v>
      </c>
      <c r="G162" s="2" t="s">
        <v>49</v>
      </c>
    </row>
    <row r="163" spans="1:7" x14ac:dyDescent="0.2">
      <c r="A163" s="2" t="s">
        <v>35</v>
      </c>
      <c r="B163" s="2">
        <f t="shared" si="2"/>
        <v>2011</v>
      </c>
      <c r="C163" s="3">
        <v>40614</v>
      </c>
      <c r="D163" s="3" t="s">
        <v>231</v>
      </c>
      <c r="E163" s="3" t="s">
        <v>369</v>
      </c>
      <c r="F163" s="2" t="s">
        <v>99</v>
      </c>
      <c r="G163" s="2" t="s">
        <v>49</v>
      </c>
    </row>
    <row r="164" spans="1:7" x14ac:dyDescent="0.2">
      <c r="A164" s="2" t="s">
        <v>35</v>
      </c>
      <c r="B164" s="2">
        <f t="shared" si="2"/>
        <v>2011</v>
      </c>
      <c r="C164" s="4">
        <v>40611</v>
      </c>
      <c r="D164" s="3" t="s">
        <v>188</v>
      </c>
      <c r="E164" s="3" t="s">
        <v>370</v>
      </c>
      <c r="F164" s="2" t="s">
        <v>162</v>
      </c>
      <c r="G164" s="2" t="s">
        <v>90</v>
      </c>
    </row>
    <row r="165" spans="1:7" x14ac:dyDescent="0.2">
      <c r="A165" s="2" t="s">
        <v>36</v>
      </c>
      <c r="B165" s="2">
        <f t="shared" si="2"/>
        <v>2011</v>
      </c>
      <c r="C165" s="3">
        <v>40611</v>
      </c>
      <c r="D165" s="3" t="s">
        <v>371</v>
      </c>
      <c r="E165" s="3" t="s">
        <v>370</v>
      </c>
      <c r="F165" s="2" t="s">
        <v>162</v>
      </c>
      <c r="G165" s="2" t="s">
        <v>90</v>
      </c>
    </row>
    <row r="166" spans="1:7" x14ac:dyDescent="0.2">
      <c r="A166" s="2" t="s">
        <v>36</v>
      </c>
      <c r="B166" s="2">
        <f t="shared" si="2"/>
        <v>2011</v>
      </c>
      <c r="C166" s="3">
        <v>40609</v>
      </c>
      <c r="D166" s="3" t="s">
        <v>43</v>
      </c>
      <c r="E166" s="3" t="s">
        <v>372</v>
      </c>
      <c r="F166" s="2" t="s">
        <v>163</v>
      </c>
      <c r="G166" s="2" t="s">
        <v>91</v>
      </c>
    </row>
    <row r="167" spans="1:7" x14ac:dyDescent="0.2">
      <c r="A167" s="2" t="s">
        <v>36</v>
      </c>
      <c r="B167" s="2">
        <f t="shared" si="2"/>
        <v>2011</v>
      </c>
      <c r="C167" s="3">
        <v>40609</v>
      </c>
      <c r="D167" s="3" t="s">
        <v>373</v>
      </c>
      <c r="E167" s="3" t="s">
        <v>353</v>
      </c>
      <c r="F167" s="2" t="s">
        <v>164</v>
      </c>
      <c r="G167" s="2" t="s">
        <v>92</v>
      </c>
    </row>
    <row r="168" spans="1:7" x14ac:dyDescent="0.2">
      <c r="A168" s="2" t="s">
        <v>36</v>
      </c>
      <c r="B168" s="2">
        <f t="shared" si="2"/>
        <v>2011</v>
      </c>
      <c r="C168" s="3">
        <v>40609</v>
      </c>
      <c r="D168" s="3" t="s">
        <v>374</v>
      </c>
      <c r="E168" s="3" t="s">
        <v>353</v>
      </c>
      <c r="F168" s="2" t="s">
        <v>164</v>
      </c>
      <c r="G168" s="2" t="s">
        <v>92</v>
      </c>
    </row>
    <row r="169" spans="1:7" x14ac:dyDescent="0.2">
      <c r="A169" s="2" t="s">
        <v>36</v>
      </c>
      <c r="B169" s="2">
        <f t="shared" si="2"/>
        <v>2011</v>
      </c>
      <c r="C169" s="3">
        <v>40605</v>
      </c>
      <c r="D169" s="3" t="s">
        <v>375</v>
      </c>
      <c r="E169" s="3" t="s">
        <v>134</v>
      </c>
      <c r="F169" s="2" t="s">
        <v>144</v>
      </c>
      <c r="G169" s="2" t="s">
        <v>84</v>
      </c>
    </row>
    <row r="170" spans="1:7" x14ac:dyDescent="0.2">
      <c r="A170" s="2" t="s">
        <v>37</v>
      </c>
      <c r="B170" s="2">
        <f t="shared" si="2"/>
        <v>2011</v>
      </c>
      <c r="C170" s="3">
        <v>40813</v>
      </c>
      <c r="D170" s="3" t="s">
        <v>297</v>
      </c>
      <c r="E170" s="3" t="s">
        <v>376</v>
      </c>
      <c r="F170" s="2" t="s">
        <v>99</v>
      </c>
      <c r="G170" s="2" t="s">
        <v>52</v>
      </c>
    </row>
    <row r="171" spans="1:7" x14ac:dyDescent="0.2">
      <c r="A171" s="2" t="s">
        <v>37</v>
      </c>
      <c r="B171" s="2">
        <f t="shared" si="2"/>
        <v>2011</v>
      </c>
      <c r="C171" s="3">
        <v>40809</v>
      </c>
      <c r="D171" s="3" t="s">
        <v>377</v>
      </c>
      <c r="E171" s="3" t="s">
        <v>150</v>
      </c>
      <c r="F171" s="2" t="s">
        <v>107</v>
      </c>
      <c r="G171" s="2" t="s">
        <v>50</v>
      </c>
    </row>
    <row r="172" spans="1:7" x14ac:dyDescent="0.2">
      <c r="A172" s="2" t="s">
        <v>37</v>
      </c>
      <c r="B172" s="2">
        <f t="shared" si="2"/>
        <v>2011</v>
      </c>
      <c r="C172" s="3">
        <v>40809</v>
      </c>
      <c r="D172" s="3" t="s">
        <v>378</v>
      </c>
      <c r="E172" s="3" t="s">
        <v>311</v>
      </c>
      <c r="F172" s="2" t="s">
        <v>126</v>
      </c>
      <c r="G172" s="2" t="s">
        <v>51</v>
      </c>
    </row>
    <row r="173" spans="1:7" x14ac:dyDescent="0.2">
      <c r="A173" s="2" t="s">
        <v>37</v>
      </c>
      <c r="B173" s="2">
        <f t="shared" si="2"/>
        <v>2011</v>
      </c>
      <c r="C173" s="3">
        <v>40806</v>
      </c>
      <c r="D173" s="3" t="s">
        <v>43</v>
      </c>
      <c r="E173" s="3" t="s">
        <v>379</v>
      </c>
      <c r="F173" s="2" t="s">
        <v>165</v>
      </c>
      <c r="G173" s="2" t="s">
        <v>93</v>
      </c>
    </row>
    <row r="174" spans="1:7" x14ac:dyDescent="0.2">
      <c r="A174" s="2" t="s">
        <v>37</v>
      </c>
      <c r="B174" s="2">
        <f t="shared" si="2"/>
        <v>2011</v>
      </c>
      <c r="C174" s="3">
        <v>40791</v>
      </c>
      <c r="D174" s="3" t="s">
        <v>231</v>
      </c>
      <c r="E174" s="3" t="s">
        <v>187</v>
      </c>
      <c r="F174" s="2" t="s">
        <v>106</v>
      </c>
      <c r="G174" s="2" t="s">
        <v>70</v>
      </c>
    </row>
    <row r="175" spans="1:7" x14ac:dyDescent="0.2">
      <c r="A175" s="2" t="s">
        <v>38</v>
      </c>
      <c r="B175" s="2">
        <f t="shared" si="2"/>
        <v>2011</v>
      </c>
      <c r="C175" s="3">
        <v>40788</v>
      </c>
      <c r="D175" s="3" t="s">
        <v>380</v>
      </c>
      <c r="E175" s="3" t="s">
        <v>327</v>
      </c>
      <c r="F175" s="2" t="s">
        <v>103</v>
      </c>
      <c r="G175" s="2" t="s">
        <v>54</v>
      </c>
    </row>
    <row r="176" spans="1:7" x14ac:dyDescent="0.2">
      <c r="A176" s="2" t="s">
        <v>39</v>
      </c>
      <c r="B176" s="2">
        <f t="shared" si="2"/>
        <v>2010</v>
      </c>
      <c r="C176" s="3">
        <v>40269</v>
      </c>
      <c r="D176" s="3" t="s">
        <v>381</v>
      </c>
      <c r="E176" s="3" t="s">
        <v>311</v>
      </c>
      <c r="F176" s="2" t="s">
        <v>166</v>
      </c>
      <c r="G176" s="2" t="s">
        <v>51</v>
      </c>
    </row>
    <row r="177" spans="1:7" x14ac:dyDescent="0.2">
      <c r="A177" s="2" t="s">
        <v>39</v>
      </c>
      <c r="B177" s="2">
        <f t="shared" si="2"/>
        <v>2010</v>
      </c>
      <c r="C177" s="3">
        <v>40267</v>
      </c>
      <c r="D177" s="3" t="s">
        <v>382</v>
      </c>
      <c r="E177" s="3" t="s">
        <v>383</v>
      </c>
      <c r="F177" s="2" t="s">
        <v>167</v>
      </c>
      <c r="G177" s="2" t="s">
        <v>94</v>
      </c>
    </row>
    <row r="178" spans="1:7" x14ac:dyDescent="0.2">
      <c r="A178" s="2" t="s">
        <v>39</v>
      </c>
      <c r="B178" s="2">
        <f t="shared" si="2"/>
        <v>2010</v>
      </c>
      <c r="C178" s="3">
        <v>40265</v>
      </c>
      <c r="D178" s="3" t="s">
        <v>384</v>
      </c>
      <c r="E178" s="3" t="s">
        <v>385</v>
      </c>
      <c r="F178" s="2" t="s">
        <v>99</v>
      </c>
      <c r="G178" s="2" t="s">
        <v>49</v>
      </c>
    </row>
    <row r="179" spans="1:7" x14ac:dyDescent="0.2">
      <c r="A179" s="2" t="s">
        <v>39</v>
      </c>
      <c r="B179" s="2">
        <f t="shared" si="2"/>
        <v>2010</v>
      </c>
      <c r="C179" s="3">
        <v>40264</v>
      </c>
      <c r="D179" s="3" t="s">
        <v>386</v>
      </c>
      <c r="E179" s="3" t="s">
        <v>385</v>
      </c>
      <c r="F179" s="2" t="s">
        <v>99</v>
      </c>
      <c r="G179" s="2" t="s">
        <v>49</v>
      </c>
    </row>
    <row r="180" spans="1:7" x14ac:dyDescent="0.2">
      <c r="A180" s="2" t="s">
        <v>39</v>
      </c>
      <c r="B180" s="2">
        <f t="shared" si="2"/>
        <v>2010</v>
      </c>
      <c r="C180" s="3">
        <v>40260</v>
      </c>
      <c r="D180" s="3" t="s">
        <v>387</v>
      </c>
      <c r="E180" s="3" t="s">
        <v>388</v>
      </c>
      <c r="F180" s="2" t="s">
        <v>168</v>
      </c>
      <c r="G180" s="2" t="s">
        <v>70</v>
      </c>
    </row>
    <row r="181" spans="1:7" x14ac:dyDescent="0.2">
      <c r="A181" s="2" t="s">
        <v>40</v>
      </c>
      <c r="B181" s="2">
        <f t="shared" si="2"/>
        <v>2010</v>
      </c>
      <c r="C181" s="3">
        <v>40387</v>
      </c>
      <c r="D181" s="3" t="s">
        <v>275</v>
      </c>
      <c r="E181" s="3" t="s">
        <v>389</v>
      </c>
      <c r="F181" s="2" t="s">
        <v>169</v>
      </c>
      <c r="G181" s="2" t="s">
        <v>95</v>
      </c>
    </row>
    <row r="182" spans="1:7" x14ac:dyDescent="0.2">
      <c r="A182" s="2" t="s">
        <v>40</v>
      </c>
      <c r="B182" s="2">
        <f t="shared" si="2"/>
        <v>2010</v>
      </c>
      <c r="C182" s="3">
        <v>40384</v>
      </c>
      <c r="D182" s="3" t="s">
        <v>390</v>
      </c>
      <c r="E182" s="3" t="s">
        <v>134</v>
      </c>
      <c r="F182" s="2" t="s">
        <v>144</v>
      </c>
      <c r="G182" s="2" t="s">
        <v>84</v>
      </c>
    </row>
    <row r="183" spans="1:7" x14ac:dyDescent="0.2">
      <c r="A183" s="2" t="s">
        <v>40</v>
      </c>
      <c r="B183" s="2">
        <f t="shared" si="2"/>
        <v>2010</v>
      </c>
      <c r="C183" s="3">
        <v>40379</v>
      </c>
      <c r="D183" s="3" t="s">
        <v>391</v>
      </c>
      <c r="E183" s="3" t="s">
        <v>392</v>
      </c>
      <c r="F183" s="2" t="s">
        <v>113</v>
      </c>
      <c r="G183" s="2" t="s">
        <v>96</v>
      </c>
    </row>
    <row r="184" spans="1:7" x14ac:dyDescent="0.2">
      <c r="A184" s="2" t="s">
        <v>40</v>
      </c>
      <c r="B184" s="2">
        <f t="shared" si="2"/>
        <v>2010</v>
      </c>
      <c r="C184" s="3">
        <v>40374</v>
      </c>
      <c r="D184" s="3" t="s">
        <v>188</v>
      </c>
      <c r="E184" s="3" t="s">
        <v>393</v>
      </c>
      <c r="F184" s="2" t="s">
        <v>170</v>
      </c>
      <c r="G184" s="2" t="s">
        <v>97</v>
      </c>
    </row>
    <row r="185" spans="1:7" x14ac:dyDescent="0.2">
      <c r="A185" s="2" t="s">
        <v>41</v>
      </c>
      <c r="B185" s="2">
        <f t="shared" si="2"/>
        <v>2009</v>
      </c>
      <c r="C185" s="3">
        <v>40074</v>
      </c>
      <c r="D185" s="3" t="s">
        <v>394</v>
      </c>
      <c r="E185" s="3" t="s">
        <v>254</v>
      </c>
      <c r="F185" s="2" t="s">
        <v>99</v>
      </c>
      <c r="G185" s="2" t="s">
        <v>98</v>
      </c>
    </row>
    <row r="186" spans="1:7" x14ac:dyDescent="0.2">
      <c r="A186" s="2" t="s">
        <v>41</v>
      </c>
      <c r="B186" s="2">
        <f t="shared" si="2"/>
        <v>2009</v>
      </c>
      <c r="C186" s="3">
        <v>40073</v>
      </c>
      <c r="D186" s="3" t="s">
        <v>395</v>
      </c>
      <c r="E186" s="3" t="s">
        <v>385</v>
      </c>
      <c r="F186" s="2" t="s">
        <v>99</v>
      </c>
      <c r="G186" s="2" t="s">
        <v>49</v>
      </c>
    </row>
    <row r="187" spans="1:7" x14ac:dyDescent="0.2">
      <c r="A187" s="2" t="s">
        <v>41</v>
      </c>
      <c r="B187" s="2">
        <f t="shared" si="2"/>
        <v>2009</v>
      </c>
      <c r="C187" s="3">
        <v>40072</v>
      </c>
      <c r="D187" s="3" t="s">
        <v>47</v>
      </c>
      <c r="E187" s="3" t="s">
        <v>396</v>
      </c>
      <c r="F187" s="2" t="s">
        <v>171</v>
      </c>
      <c r="G187" s="2" t="s">
        <v>56</v>
      </c>
    </row>
    <row r="188" spans="1:7" x14ac:dyDescent="0.2">
      <c r="A188" s="2" t="s">
        <v>41</v>
      </c>
      <c r="B188" s="2">
        <f t="shared" si="2"/>
        <v>2009</v>
      </c>
      <c r="C188" s="3">
        <v>40051</v>
      </c>
      <c r="D188" s="3" t="s">
        <v>227</v>
      </c>
      <c r="E188" s="3" t="s">
        <v>372</v>
      </c>
      <c r="F188" s="2" t="s">
        <v>163</v>
      </c>
      <c r="G188" s="2" t="s">
        <v>91</v>
      </c>
    </row>
    <row r="189" spans="1:7" x14ac:dyDescent="0.2">
      <c r="A189" s="2" t="s">
        <v>41</v>
      </c>
      <c r="B189" s="2">
        <f t="shared" si="2"/>
        <v>2009</v>
      </c>
      <c r="C189" s="3">
        <v>40045</v>
      </c>
      <c r="D189" s="3" t="s">
        <v>214</v>
      </c>
      <c r="E189" s="3" t="s">
        <v>397</v>
      </c>
      <c r="F189" s="2" t="s">
        <v>107</v>
      </c>
      <c r="G189" s="2" t="s">
        <v>50</v>
      </c>
    </row>
    <row r="190" spans="1:7" x14ac:dyDescent="0.2">
      <c r="A190" s="2" t="s">
        <v>42</v>
      </c>
      <c r="B190" s="2">
        <f t="shared" si="2"/>
        <v>2009</v>
      </c>
      <c r="C190" s="3">
        <v>40042</v>
      </c>
      <c r="D190" s="3" t="s">
        <v>48</v>
      </c>
      <c r="E190" s="3" t="s">
        <v>398</v>
      </c>
      <c r="F190" s="2" t="s">
        <v>99</v>
      </c>
      <c r="G190" s="2" t="s">
        <v>49</v>
      </c>
    </row>
    <row r="191" spans="1:7" x14ac:dyDescent="0.2">
      <c r="A191" s="2" t="s">
        <v>42</v>
      </c>
      <c r="B191" s="2">
        <f t="shared" si="2"/>
        <v>2009</v>
      </c>
      <c r="C191" s="4">
        <v>40042</v>
      </c>
      <c r="D191" s="3" t="s">
        <v>399</v>
      </c>
      <c r="E191" s="3" t="s">
        <v>322</v>
      </c>
      <c r="G191" s="2" t="s">
        <v>56</v>
      </c>
    </row>
    <row r="192" spans="1:7" x14ac:dyDescent="0.2">
      <c r="A192" s="2" t="s">
        <v>42</v>
      </c>
      <c r="B192" s="2">
        <f t="shared" si="2"/>
        <v>2009</v>
      </c>
      <c r="C192" s="3">
        <v>40039</v>
      </c>
      <c r="D192" s="3" t="s">
        <v>400</v>
      </c>
      <c r="E192" s="3" t="s">
        <v>401</v>
      </c>
      <c r="F192" s="2" t="s">
        <v>107</v>
      </c>
      <c r="G192" s="2" t="s">
        <v>50</v>
      </c>
    </row>
    <row r="193" spans="1:7" x14ac:dyDescent="0.2">
      <c r="A193" s="2" t="s">
        <v>42</v>
      </c>
      <c r="B193" s="2">
        <f t="shared" si="2"/>
        <v>2009</v>
      </c>
      <c r="C193" s="3">
        <v>40039</v>
      </c>
      <c r="D193" s="3" t="s">
        <v>246</v>
      </c>
      <c r="E193" s="3" t="s">
        <v>388</v>
      </c>
      <c r="F193" s="2" t="s">
        <v>168</v>
      </c>
      <c r="G193" s="2" t="s">
        <v>56</v>
      </c>
    </row>
    <row r="194" spans="1:7" x14ac:dyDescent="0.2">
      <c r="A194" s="2" t="s">
        <v>42</v>
      </c>
      <c r="B194" s="2">
        <f t="shared" si="2"/>
        <v>2009</v>
      </c>
      <c r="C194" s="3">
        <v>40031</v>
      </c>
      <c r="D194" s="3" t="s">
        <v>402</v>
      </c>
      <c r="E194" s="3" t="s">
        <v>189</v>
      </c>
      <c r="F194" s="2" t="s">
        <v>107</v>
      </c>
      <c r="G194" s="2" t="s">
        <v>50</v>
      </c>
    </row>
  </sheetData>
  <autoFilter ref="A1:J194" xr:uid="{BC441784-59C6-6345-811B-A35921E1C60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023A-9AC9-FD45-867B-57037197604F}">
  <dimension ref="A1:B191"/>
  <sheetViews>
    <sheetView workbookViewId="0">
      <selection activeCell="C104" sqref="C104"/>
    </sheetView>
  </sheetViews>
  <sheetFormatPr baseColWidth="10" defaultRowHeight="16" x14ac:dyDescent="0.2"/>
  <cols>
    <col min="1" max="1" width="71.33203125" style="2" customWidth="1"/>
    <col min="2" max="2" width="58.83203125" customWidth="1"/>
  </cols>
  <sheetData>
    <row r="1" spans="1:2" x14ac:dyDescent="0.2">
      <c r="A1" s="1" t="s">
        <v>1</v>
      </c>
      <c r="B1" s="1" t="s">
        <v>422</v>
      </c>
    </row>
    <row r="2" spans="1:2" x14ac:dyDescent="0.2">
      <c r="A2" s="3" t="s">
        <v>291</v>
      </c>
      <c r="B2" t="s">
        <v>423</v>
      </c>
    </row>
    <row r="3" spans="1:2" x14ac:dyDescent="0.2">
      <c r="A3" s="3" t="s">
        <v>7</v>
      </c>
      <c r="B3" t="s">
        <v>424</v>
      </c>
    </row>
    <row r="4" spans="1:2" x14ac:dyDescent="0.2">
      <c r="A4" s="3" t="s">
        <v>393</v>
      </c>
      <c r="B4" t="s">
        <v>425</v>
      </c>
    </row>
    <row r="5" spans="1:2" x14ac:dyDescent="0.2">
      <c r="A5" s="3" t="s">
        <v>274</v>
      </c>
      <c r="B5" t="s">
        <v>426</v>
      </c>
    </row>
    <row r="6" spans="1:2" x14ac:dyDescent="0.2">
      <c r="A6" s="3" t="s">
        <v>330</v>
      </c>
      <c r="B6" t="s">
        <v>427</v>
      </c>
    </row>
    <row r="7" spans="1:2" x14ac:dyDescent="0.2">
      <c r="A7" s="3" t="s">
        <v>368</v>
      </c>
      <c r="B7" t="s">
        <v>428</v>
      </c>
    </row>
    <row r="8" spans="1:2" x14ac:dyDescent="0.2">
      <c r="A8" s="3" t="s">
        <v>364</v>
      </c>
      <c r="B8" t="s">
        <v>429</v>
      </c>
    </row>
    <row r="9" spans="1:2" x14ac:dyDescent="0.2">
      <c r="A9" s="3" t="s">
        <v>305</v>
      </c>
      <c r="B9" t="s">
        <v>430</v>
      </c>
    </row>
    <row r="10" spans="1:2" x14ac:dyDescent="0.2">
      <c r="A10" s="3" t="s">
        <v>355</v>
      </c>
      <c r="B10" t="s">
        <v>431</v>
      </c>
    </row>
    <row r="11" spans="1:2" x14ac:dyDescent="0.2">
      <c r="A11" s="3" t="s">
        <v>276</v>
      </c>
    </row>
    <row r="12" spans="1:2" x14ac:dyDescent="0.2">
      <c r="A12" s="3" t="s">
        <v>153</v>
      </c>
      <c r="B12" t="s">
        <v>432</v>
      </c>
    </row>
    <row r="13" spans="1:2" x14ac:dyDescent="0.2">
      <c r="A13" s="3" t="s">
        <v>421</v>
      </c>
    </row>
    <row r="14" spans="1:2" x14ac:dyDescent="0.2">
      <c r="A14" s="3" t="s">
        <v>150</v>
      </c>
      <c r="B14" t="s">
        <v>433</v>
      </c>
    </row>
    <row r="15" spans="1:2" x14ac:dyDescent="0.2">
      <c r="A15" s="3" t="s">
        <v>385</v>
      </c>
      <c r="B15" t="s">
        <v>434</v>
      </c>
    </row>
    <row r="16" spans="1:2" x14ac:dyDescent="0.2">
      <c r="A16" s="3" t="s">
        <v>285</v>
      </c>
      <c r="B16" t="s">
        <v>435</v>
      </c>
    </row>
    <row r="17" spans="1:2" x14ac:dyDescent="0.2">
      <c r="A17" s="3" t="s">
        <v>329</v>
      </c>
      <c r="B17" t="s">
        <v>436</v>
      </c>
    </row>
    <row r="18" spans="1:2" x14ac:dyDescent="0.2">
      <c r="A18" s="3" t="s">
        <v>298</v>
      </c>
      <c r="B18" t="s">
        <v>437</v>
      </c>
    </row>
    <row r="19" spans="1:2" x14ac:dyDescent="0.2">
      <c r="A19" s="3" t="s">
        <v>9</v>
      </c>
      <c r="B19" t="s">
        <v>438</v>
      </c>
    </row>
    <row r="20" spans="1:2" x14ac:dyDescent="0.2">
      <c r="A20" s="3" t="s">
        <v>333</v>
      </c>
    </row>
    <row r="21" spans="1:2" x14ac:dyDescent="0.2">
      <c r="A21" s="3" t="s">
        <v>313</v>
      </c>
    </row>
    <row r="22" spans="1:2" x14ac:dyDescent="0.2">
      <c r="A22" s="3" t="s">
        <v>208</v>
      </c>
    </row>
    <row r="23" spans="1:2" x14ac:dyDescent="0.2">
      <c r="A23" s="3" t="s">
        <v>140</v>
      </c>
      <c r="B23" t="s">
        <v>439</v>
      </c>
    </row>
    <row r="24" spans="1:2" x14ac:dyDescent="0.2">
      <c r="A24" s="3" t="s">
        <v>136</v>
      </c>
      <c r="B24" t="s">
        <v>440</v>
      </c>
    </row>
    <row r="25" spans="1:2" x14ac:dyDescent="0.2">
      <c r="A25" s="3" t="s">
        <v>292</v>
      </c>
      <c r="B25" t="s">
        <v>441</v>
      </c>
    </row>
    <row r="26" spans="1:2" x14ac:dyDescent="0.2">
      <c r="A26" s="3" t="s">
        <v>244</v>
      </c>
      <c r="B26" t="s">
        <v>442</v>
      </c>
    </row>
    <row r="27" spans="1:2" x14ac:dyDescent="0.2">
      <c r="A27" s="3" t="s">
        <v>336</v>
      </c>
    </row>
    <row r="28" spans="1:2" x14ac:dyDescent="0.2">
      <c r="A28" s="3" t="s">
        <v>315</v>
      </c>
      <c r="B28" t="s">
        <v>443</v>
      </c>
    </row>
    <row r="29" spans="1:2" x14ac:dyDescent="0.2">
      <c r="A29" s="3" t="s">
        <v>12</v>
      </c>
      <c r="B29" t="s">
        <v>444</v>
      </c>
    </row>
    <row r="30" spans="1:2" x14ac:dyDescent="0.2">
      <c r="A30" s="3" t="s">
        <v>118</v>
      </c>
      <c r="B30" t="s">
        <v>445</v>
      </c>
    </row>
    <row r="31" spans="1:2" x14ac:dyDescent="0.2">
      <c r="A31" s="3" t="s">
        <v>396</v>
      </c>
    </row>
    <row r="32" spans="1:2" x14ac:dyDescent="0.2">
      <c r="A32" s="3" t="s">
        <v>256</v>
      </c>
      <c r="B32" t="s">
        <v>446</v>
      </c>
    </row>
    <row r="33" spans="1:2" x14ac:dyDescent="0.2">
      <c r="A33" s="3" t="s">
        <v>260</v>
      </c>
      <c r="B33" t="s">
        <v>447</v>
      </c>
    </row>
    <row r="34" spans="1:2" x14ac:dyDescent="0.2">
      <c r="A34" s="3" t="s">
        <v>369</v>
      </c>
      <c r="B34" t="s">
        <v>448</v>
      </c>
    </row>
    <row r="35" spans="1:2" x14ac:dyDescent="0.2">
      <c r="A35" s="3" t="s">
        <v>202</v>
      </c>
      <c r="B35" t="s">
        <v>449</v>
      </c>
    </row>
    <row r="36" spans="1:2" x14ac:dyDescent="0.2">
      <c r="A36" s="3" t="s">
        <v>327</v>
      </c>
      <c r="B36" t="s">
        <v>450</v>
      </c>
    </row>
    <row r="37" spans="1:2" x14ac:dyDescent="0.2">
      <c r="A37" s="3" t="s">
        <v>242</v>
      </c>
      <c r="B37" t="s">
        <v>451</v>
      </c>
    </row>
    <row r="38" spans="1:2" x14ac:dyDescent="0.2">
      <c r="A38" s="3" t="s">
        <v>245</v>
      </c>
      <c r="B38" t="s">
        <v>452</v>
      </c>
    </row>
    <row r="39" spans="1:2" x14ac:dyDescent="0.2">
      <c r="A39" s="3" t="s">
        <v>254</v>
      </c>
      <c r="B39" t="s">
        <v>453</v>
      </c>
    </row>
    <row r="40" spans="1:2" x14ac:dyDescent="0.2">
      <c r="A40" s="3" t="s">
        <v>288</v>
      </c>
      <c r="B40" t="s">
        <v>454</v>
      </c>
    </row>
    <row r="41" spans="1:2" x14ac:dyDescent="0.2">
      <c r="A41" s="3" t="s">
        <v>152</v>
      </c>
      <c r="B41" t="s">
        <v>455</v>
      </c>
    </row>
    <row r="42" spans="1:2" x14ac:dyDescent="0.2">
      <c r="A42" s="3" t="s">
        <v>240</v>
      </c>
      <c r="B42" t="s">
        <v>456</v>
      </c>
    </row>
    <row r="43" spans="1:2" x14ac:dyDescent="0.2">
      <c r="A43" s="3" t="s">
        <v>8</v>
      </c>
      <c r="B43" t="s">
        <v>457</v>
      </c>
    </row>
    <row r="44" spans="1:2" x14ac:dyDescent="0.2">
      <c r="A44" s="3" t="s">
        <v>134</v>
      </c>
      <c r="B44" t="s">
        <v>458</v>
      </c>
    </row>
    <row r="45" spans="1:2" x14ac:dyDescent="0.2">
      <c r="A45" s="3" t="s">
        <v>311</v>
      </c>
      <c r="B45" t="s">
        <v>459</v>
      </c>
    </row>
    <row r="46" spans="1:2" x14ac:dyDescent="0.2">
      <c r="A46" s="3" t="s">
        <v>277</v>
      </c>
      <c r="B46" t="s">
        <v>460</v>
      </c>
    </row>
    <row r="47" spans="1:2" x14ac:dyDescent="0.2">
      <c r="A47" s="3" t="s">
        <v>187</v>
      </c>
      <c r="B47" t="s">
        <v>461</v>
      </c>
    </row>
    <row r="48" spans="1:2" x14ac:dyDescent="0.2">
      <c r="A48" s="3" t="s">
        <v>4</v>
      </c>
      <c r="B48" t="s">
        <v>462</v>
      </c>
    </row>
    <row r="49" spans="1:2" x14ac:dyDescent="0.2">
      <c r="A49" s="3" t="s">
        <v>263</v>
      </c>
      <c r="B49" t="s">
        <v>463</v>
      </c>
    </row>
    <row r="50" spans="1:2" x14ac:dyDescent="0.2">
      <c r="A50" s="3" t="s">
        <v>353</v>
      </c>
      <c r="B50" t="s">
        <v>464</v>
      </c>
    </row>
    <row r="51" spans="1:2" x14ac:dyDescent="0.2">
      <c r="A51" s="3" t="s">
        <v>363</v>
      </c>
      <c r="B51" t="s">
        <v>465</v>
      </c>
    </row>
    <row r="52" spans="1:2" x14ac:dyDescent="0.2">
      <c r="A52" s="3" t="s">
        <v>251</v>
      </c>
      <c r="B52" t="s">
        <v>466</v>
      </c>
    </row>
    <row r="53" spans="1:2" x14ac:dyDescent="0.2">
      <c r="A53" s="3" t="s">
        <v>210</v>
      </c>
    </row>
    <row r="54" spans="1:2" x14ac:dyDescent="0.2">
      <c r="A54" s="3" t="s">
        <v>198</v>
      </c>
    </row>
    <row r="55" spans="1:2" x14ac:dyDescent="0.2">
      <c r="A55" s="3" t="s">
        <v>270</v>
      </c>
      <c r="B55" t="s">
        <v>467</v>
      </c>
    </row>
    <row r="56" spans="1:2" x14ac:dyDescent="0.2">
      <c r="A56" s="3" t="s">
        <v>267</v>
      </c>
    </row>
    <row r="57" spans="1:2" x14ac:dyDescent="0.2">
      <c r="A57" s="3" t="s">
        <v>193</v>
      </c>
      <c r="B57" t="s">
        <v>468</v>
      </c>
    </row>
    <row r="58" spans="1:2" x14ac:dyDescent="0.2">
      <c r="A58" s="3" t="s">
        <v>376</v>
      </c>
    </row>
    <row r="59" spans="1:2" x14ac:dyDescent="0.2">
      <c r="A59" s="3" t="s">
        <v>318</v>
      </c>
      <c r="B59" t="s">
        <v>469</v>
      </c>
    </row>
    <row r="60" spans="1:2" x14ac:dyDescent="0.2">
      <c r="A60" s="3" t="s">
        <v>392</v>
      </c>
      <c r="B60" t="s">
        <v>470</v>
      </c>
    </row>
    <row r="61" spans="1:2" x14ac:dyDescent="0.2">
      <c r="A61" s="3" t="s">
        <v>151</v>
      </c>
      <c r="B61" t="s">
        <v>471</v>
      </c>
    </row>
    <row r="62" spans="1:2" x14ac:dyDescent="0.2">
      <c r="A62" s="3" t="s">
        <v>401</v>
      </c>
      <c r="B62" t="s">
        <v>472</v>
      </c>
    </row>
    <row r="63" spans="1:2" x14ac:dyDescent="0.2">
      <c r="A63" s="3" t="s">
        <v>324</v>
      </c>
      <c r="B63" t="s">
        <v>473</v>
      </c>
    </row>
    <row r="64" spans="1:2" x14ac:dyDescent="0.2">
      <c r="A64" s="3" t="s">
        <v>397</v>
      </c>
      <c r="B64" t="s">
        <v>473</v>
      </c>
    </row>
    <row r="65" spans="1:2" x14ac:dyDescent="0.2">
      <c r="A65" s="3" t="s">
        <v>358</v>
      </c>
      <c r="B65" t="s">
        <v>474</v>
      </c>
    </row>
    <row r="66" spans="1:2" x14ac:dyDescent="0.2">
      <c r="A66" s="3" t="s">
        <v>249</v>
      </c>
      <c r="B66" t="s">
        <v>475</v>
      </c>
    </row>
    <row r="67" spans="1:2" x14ac:dyDescent="0.2">
      <c r="A67" s="3" t="s">
        <v>360</v>
      </c>
      <c r="B67" t="s">
        <v>476</v>
      </c>
    </row>
    <row r="68" spans="1:2" x14ac:dyDescent="0.2">
      <c r="A68" s="3" t="s">
        <v>265</v>
      </c>
      <c r="B68" t="s">
        <v>477</v>
      </c>
    </row>
    <row r="69" spans="1:2" x14ac:dyDescent="0.2">
      <c r="A69" s="3" t="s">
        <v>226</v>
      </c>
      <c r="B69" t="s">
        <v>478</v>
      </c>
    </row>
    <row r="70" spans="1:2" x14ac:dyDescent="0.2">
      <c r="A70" s="3" t="s">
        <v>272</v>
      </c>
      <c r="B70" t="s">
        <v>479</v>
      </c>
    </row>
    <row r="71" spans="1:2" x14ac:dyDescent="0.2">
      <c r="A71" s="3" t="s">
        <v>262</v>
      </c>
    </row>
    <row r="72" spans="1:2" x14ac:dyDescent="0.2">
      <c r="A72" s="3" t="s">
        <v>10</v>
      </c>
      <c r="B72" t="s">
        <v>480</v>
      </c>
    </row>
    <row r="73" spans="1:2" x14ac:dyDescent="0.2">
      <c r="A73" s="3" t="s">
        <v>258</v>
      </c>
      <c r="B73" t="s">
        <v>481</v>
      </c>
    </row>
    <row r="74" spans="1:2" x14ac:dyDescent="0.2">
      <c r="A74" s="3" t="s">
        <v>388</v>
      </c>
      <c r="B74" t="s">
        <v>482</v>
      </c>
    </row>
    <row r="75" spans="1:2" x14ac:dyDescent="0.2">
      <c r="A75" s="3" t="s">
        <v>383</v>
      </c>
      <c r="B75" t="s">
        <v>483</v>
      </c>
    </row>
    <row r="76" spans="1:2" x14ac:dyDescent="0.2">
      <c r="A76" s="3" t="s">
        <v>185</v>
      </c>
      <c r="B76" t="s">
        <v>484</v>
      </c>
    </row>
    <row r="77" spans="1:2" x14ac:dyDescent="0.2">
      <c r="A77" s="3" t="s">
        <v>389</v>
      </c>
      <c r="B77" t="s">
        <v>485</v>
      </c>
    </row>
    <row r="78" spans="1:2" x14ac:dyDescent="0.2">
      <c r="A78" s="3" t="s">
        <v>215</v>
      </c>
      <c r="B78" t="s">
        <v>486</v>
      </c>
    </row>
    <row r="79" spans="1:2" x14ac:dyDescent="0.2">
      <c r="A79" s="3" t="s">
        <v>331</v>
      </c>
      <c r="B79" t="s">
        <v>487</v>
      </c>
    </row>
    <row r="80" spans="1:2" x14ac:dyDescent="0.2">
      <c r="A80" s="3" t="s">
        <v>228</v>
      </c>
      <c r="B80" t="s">
        <v>488</v>
      </c>
    </row>
    <row r="81" spans="1:2" x14ac:dyDescent="0.2">
      <c r="A81" s="3" t="s">
        <v>122</v>
      </c>
      <c r="B81" t="s">
        <v>489</v>
      </c>
    </row>
    <row r="82" spans="1:2" x14ac:dyDescent="0.2">
      <c r="A82" s="3" t="s">
        <v>230</v>
      </c>
      <c r="B82" t="s">
        <v>490</v>
      </c>
    </row>
    <row r="83" spans="1:2" x14ac:dyDescent="0.2">
      <c r="A83" s="3" t="s">
        <v>379</v>
      </c>
      <c r="B83" t="s">
        <v>491</v>
      </c>
    </row>
    <row r="84" spans="1:2" x14ac:dyDescent="0.2">
      <c r="A84" s="3" t="s">
        <v>334</v>
      </c>
      <c r="B84" t="s">
        <v>492</v>
      </c>
    </row>
    <row r="85" spans="1:2" x14ac:dyDescent="0.2">
      <c r="A85" s="3" t="s">
        <v>372</v>
      </c>
      <c r="B85" t="s">
        <v>493</v>
      </c>
    </row>
    <row r="86" spans="1:2" x14ac:dyDescent="0.2">
      <c r="A86" s="3" t="s">
        <v>189</v>
      </c>
      <c r="B86" t="s">
        <v>494</v>
      </c>
    </row>
    <row r="87" spans="1:2" x14ac:dyDescent="0.2">
      <c r="A87" s="3" t="s">
        <v>204</v>
      </c>
      <c r="B87" t="s">
        <v>495</v>
      </c>
    </row>
    <row r="88" spans="1:2" x14ac:dyDescent="0.2">
      <c r="A88" s="3" t="s">
        <v>341</v>
      </c>
      <c r="B88" t="s">
        <v>496</v>
      </c>
    </row>
    <row r="89" spans="1:2" x14ac:dyDescent="0.2">
      <c r="A89" s="3" t="s">
        <v>304</v>
      </c>
      <c r="B89" t="s">
        <v>497</v>
      </c>
    </row>
    <row r="90" spans="1:2" x14ac:dyDescent="0.2">
      <c r="A90" s="3" t="s">
        <v>6</v>
      </c>
    </row>
    <row r="91" spans="1:2" x14ac:dyDescent="0.2">
      <c r="A91" s="3" t="s">
        <v>196</v>
      </c>
    </row>
    <row r="92" spans="1:2" x14ac:dyDescent="0.2">
      <c r="A92" s="3" t="s">
        <v>139</v>
      </c>
      <c r="B92" t="s">
        <v>498</v>
      </c>
    </row>
    <row r="93" spans="1:2" x14ac:dyDescent="0.2">
      <c r="A93" s="3" t="s">
        <v>235</v>
      </c>
      <c r="B93" t="s">
        <v>499</v>
      </c>
    </row>
    <row r="94" spans="1:2" x14ac:dyDescent="0.2">
      <c r="A94" s="3" t="s">
        <v>111</v>
      </c>
      <c r="B94" t="s">
        <v>436</v>
      </c>
    </row>
    <row r="95" spans="1:2" x14ac:dyDescent="0.2">
      <c r="A95" s="3" t="s">
        <v>218</v>
      </c>
    </row>
    <row r="96" spans="1:2" x14ac:dyDescent="0.2">
      <c r="A96" s="3" t="s">
        <v>216</v>
      </c>
      <c r="B96" t="s">
        <v>500</v>
      </c>
    </row>
    <row r="97" spans="1:2" x14ac:dyDescent="0.2">
      <c r="A97" s="3" t="s">
        <v>302</v>
      </c>
      <c r="B97" t="s">
        <v>501</v>
      </c>
    </row>
    <row r="98" spans="1:2" x14ac:dyDescent="0.2">
      <c r="A98" s="3" t="s">
        <v>11</v>
      </c>
      <c r="B98" t="s">
        <v>452</v>
      </c>
    </row>
    <row r="99" spans="1:2" x14ac:dyDescent="0.2">
      <c r="A99" s="3" t="s">
        <v>221</v>
      </c>
      <c r="B99" t="s">
        <v>502</v>
      </c>
    </row>
    <row r="100" spans="1:2" x14ac:dyDescent="0.2">
      <c r="A100" s="3" t="s">
        <v>200</v>
      </c>
      <c r="B100" t="s">
        <v>503</v>
      </c>
    </row>
    <row r="101" spans="1:2" x14ac:dyDescent="0.2">
      <c r="A101" s="3" t="s">
        <v>5</v>
      </c>
      <c r="B101" t="s">
        <v>504</v>
      </c>
    </row>
    <row r="102" spans="1:2" x14ac:dyDescent="0.2">
      <c r="A102" s="3" t="s">
        <v>212</v>
      </c>
      <c r="B102" t="s">
        <v>460</v>
      </c>
    </row>
    <row r="103" spans="1:2" x14ac:dyDescent="0.2">
      <c r="A103" s="3" t="s">
        <v>273</v>
      </c>
      <c r="B103" t="s">
        <v>505</v>
      </c>
    </row>
    <row r="104" spans="1:2" x14ac:dyDescent="0.2">
      <c r="A104" s="3" t="s">
        <v>237</v>
      </c>
      <c r="B104" t="s">
        <v>484</v>
      </c>
    </row>
    <row r="105" spans="1:2" x14ac:dyDescent="0.2">
      <c r="A105" s="3" t="s">
        <v>347</v>
      </c>
      <c r="B105" t="s">
        <v>506</v>
      </c>
    </row>
    <row r="106" spans="1:2" x14ac:dyDescent="0.2">
      <c r="A106" s="3" t="s">
        <v>398</v>
      </c>
      <c r="B106" t="s">
        <v>507</v>
      </c>
    </row>
    <row r="107" spans="1:2" x14ac:dyDescent="0.2">
      <c r="A107" s="3" t="s">
        <v>322</v>
      </c>
    </row>
    <row r="108" spans="1:2" x14ac:dyDescent="0.2">
      <c r="A108" s="3" t="s">
        <v>370</v>
      </c>
      <c r="B108" t="s">
        <v>508</v>
      </c>
    </row>
    <row r="109" spans="1:2" x14ac:dyDescent="0.2">
      <c r="A109" s="3" t="s">
        <v>232</v>
      </c>
      <c r="B109" t="s">
        <v>509</v>
      </c>
    </row>
    <row r="110" spans="1:2" x14ac:dyDescent="0.2">
      <c r="A110" s="3" t="s">
        <v>175</v>
      </c>
      <c r="B110" t="s">
        <v>510</v>
      </c>
    </row>
    <row r="111" spans="1:2" x14ac:dyDescent="0.2">
      <c r="A111"/>
    </row>
    <row r="112" spans="1:2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</sheetData>
  <sortState xmlns:xlrd2="http://schemas.microsoft.com/office/spreadsheetml/2017/richdata2" ref="A2:A19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2019-07-05T03:50:29Z</dcterms:created>
  <dcterms:modified xsi:type="dcterms:W3CDTF">2019-07-05T21:26:51Z</dcterms:modified>
  <cp:category/>
</cp:coreProperties>
</file>