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Seagate4TB/Google Drive/On File/By Profile/Orgs/S-T/Texas Public Policy Foundation/"/>
    </mc:Choice>
  </mc:AlternateContent>
  <xr:revisionPtr revIDLastSave="0" documentId="8_{45DEB690-F99F-1F45-8C1A-ED1D2362F79C}" xr6:coauthVersionLast="45" xr6:coauthVersionMax="45" xr10:uidLastSave="{00000000-0000-0000-0000-000000000000}"/>
  <bookViews>
    <workbookView xWindow="0" yWindow="460" windowWidth="25600" windowHeight="15540" tabRatio="50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Data!$A$1:$H$273</definedName>
  </definedNames>
  <calcPr calcId="191029"/>
  <pivotCaches>
    <pivotCache cacheId="2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51" i="1" l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43" i="1"/>
  <c r="B244" i="1"/>
  <c r="B245" i="1"/>
  <c r="B246" i="1"/>
  <c r="B247" i="1"/>
  <c r="B248" i="1"/>
  <c r="B249" i="1"/>
  <c r="B250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27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03" i="1" l="1"/>
  <c r="C10" i="2" l="1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B202" i="1"/>
  <c r="B201" i="1"/>
  <c r="B200" i="1"/>
  <c r="B199" i="1"/>
  <c r="B198" i="1"/>
  <c r="B197" i="1"/>
  <c r="B196" i="1"/>
  <c r="B195" i="1"/>
  <c r="B118" i="1" l="1"/>
  <c r="B114" i="1"/>
  <c r="B113" i="1"/>
  <c r="B112" i="1"/>
  <c r="B43" i="1"/>
  <c r="B51" i="1"/>
  <c r="B50" i="1"/>
  <c r="B49" i="1"/>
  <c r="B48" i="1"/>
  <c r="B47" i="1"/>
  <c r="B46" i="1"/>
  <c r="B45" i="1"/>
  <c r="B44" i="1"/>
  <c r="B42" i="1"/>
  <c r="B41" i="1"/>
  <c r="B40" i="1"/>
  <c r="B39" i="1"/>
  <c r="B38" i="1"/>
  <c r="B5" i="1"/>
  <c r="B4" i="1"/>
  <c r="B3" i="1"/>
  <c r="B2" i="1"/>
  <c r="C9" i="2" l="1"/>
  <c r="B191" i="1" l="1"/>
  <c r="B171" i="1"/>
  <c r="B142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61" i="1"/>
  <c r="B160" i="1"/>
  <c r="B159" i="1"/>
  <c r="B115" i="1"/>
  <c r="B56" i="1"/>
  <c r="B55" i="1"/>
  <c r="B54" i="1"/>
  <c r="B53" i="1"/>
  <c r="B52" i="1"/>
  <c r="B15" i="1"/>
  <c r="B11" i="1"/>
  <c r="B10" i="1"/>
  <c r="B9" i="1"/>
  <c r="B7" i="1"/>
  <c r="B6" i="1"/>
  <c r="B8" i="1"/>
  <c r="B14" i="1"/>
  <c r="B16" i="1"/>
  <c r="B17" i="1"/>
  <c r="B28" i="1"/>
  <c r="B29" i="1"/>
  <c r="B30" i="1"/>
  <c r="B31" i="1"/>
  <c r="B19" i="1"/>
  <c r="B20" i="1"/>
  <c r="B21" i="1"/>
  <c r="B22" i="1"/>
  <c r="B23" i="1"/>
  <c r="B24" i="1"/>
  <c r="B25" i="1"/>
  <c r="B26" i="1"/>
  <c r="B27" i="1"/>
  <c r="B33" i="1"/>
  <c r="B34" i="1"/>
  <c r="B35" i="1"/>
  <c r="B36" i="1"/>
  <c r="B83" i="1"/>
  <c r="B84" i="1"/>
  <c r="B85" i="1"/>
  <c r="B86" i="1"/>
  <c r="B87" i="1"/>
  <c r="B88" i="1"/>
  <c r="B89" i="1"/>
  <c r="B90" i="1"/>
  <c r="B95" i="1"/>
  <c r="B97" i="1"/>
  <c r="B108" i="1"/>
  <c r="B98" i="1"/>
  <c r="B99" i="1"/>
  <c r="B109" i="1"/>
  <c r="B100" i="1"/>
  <c r="B101" i="1"/>
  <c r="B102" i="1"/>
  <c r="B110" i="1"/>
  <c r="B103" i="1"/>
  <c r="B104" i="1"/>
  <c r="B111" i="1"/>
  <c r="B105" i="1"/>
  <c r="B106" i="1"/>
  <c r="B107" i="1"/>
  <c r="B135" i="1"/>
  <c r="B136" i="1"/>
  <c r="B137" i="1"/>
  <c r="B138" i="1"/>
  <c r="B139" i="1"/>
  <c r="B140" i="1"/>
  <c r="B141" i="1"/>
  <c r="B173" i="1"/>
  <c r="B166" i="1"/>
  <c r="B174" i="1"/>
  <c r="B167" i="1"/>
  <c r="B175" i="1"/>
  <c r="B168" i="1"/>
  <c r="B186" i="1"/>
  <c r="B176" i="1"/>
  <c r="B169" i="1"/>
  <c r="B177" i="1"/>
  <c r="B170" i="1"/>
  <c r="B151" i="1"/>
  <c r="B152" i="1"/>
  <c r="B178" i="1"/>
  <c r="B179" i="1"/>
  <c r="B153" i="1"/>
  <c r="B154" i="1"/>
  <c r="B180" i="1"/>
  <c r="B155" i="1"/>
  <c r="B181" i="1"/>
  <c r="B182" i="1"/>
  <c r="B187" i="1"/>
  <c r="B156" i="1"/>
  <c r="B183" i="1"/>
  <c r="B157" i="1"/>
  <c r="B184" i="1"/>
  <c r="B158" i="1"/>
  <c r="B185" i="1"/>
  <c r="B190" i="1"/>
  <c r="B189" i="1"/>
  <c r="B192" i="1"/>
  <c r="B193" i="1"/>
  <c r="B194" i="1"/>
  <c r="B82" i="1"/>
  <c r="B165" i="1"/>
  <c r="B18" i="1"/>
  <c r="B93" i="1"/>
  <c r="B92" i="1"/>
  <c r="B172" i="1"/>
  <c r="B96" i="1"/>
  <c r="B134" i="1"/>
  <c r="B133" i="1"/>
  <c r="B132" i="1"/>
  <c r="B131" i="1"/>
  <c r="B164" i="1"/>
  <c r="B91" i="1"/>
  <c r="B94" i="1"/>
  <c r="B81" i="1"/>
  <c r="B80" i="1"/>
  <c r="B79" i="1"/>
  <c r="B78" i="1"/>
  <c r="B77" i="1"/>
  <c r="B75" i="1"/>
  <c r="B74" i="1"/>
  <c r="B73" i="1"/>
  <c r="B76" i="1"/>
  <c r="B72" i="1"/>
  <c r="B70" i="1"/>
  <c r="B71" i="1"/>
  <c r="B67" i="1"/>
  <c r="B69" i="1"/>
  <c r="B66" i="1"/>
  <c r="B68" i="1"/>
  <c r="B60" i="1"/>
  <c r="B58" i="1"/>
  <c r="B59" i="1"/>
  <c r="B61" i="1"/>
  <c r="B57" i="1"/>
  <c r="B144" i="1"/>
  <c r="B145" i="1"/>
  <c r="B146" i="1"/>
  <c r="B147" i="1"/>
  <c r="B148" i="1"/>
  <c r="B149" i="1"/>
  <c r="B150" i="1"/>
  <c r="B143" i="1"/>
  <c r="B37" i="1"/>
  <c r="B163" i="1"/>
  <c r="B162" i="1"/>
  <c r="B188" i="1"/>
  <c r="B117" i="1"/>
  <c r="B63" i="1"/>
  <c r="B64" i="1"/>
  <c r="B65" i="1"/>
  <c r="B62" i="1"/>
  <c r="B32" i="1"/>
  <c r="B13" i="1"/>
  <c r="B116" i="1"/>
  <c r="B12" i="1"/>
</calcChain>
</file>

<file path=xl/sharedStrings.xml><?xml version="1.0" encoding="utf-8"?>
<sst xmlns="http://schemas.openxmlformats.org/spreadsheetml/2006/main" count="990" uniqueCount="91">
  <si>
    <t>donor_name</t>
  </si>
  <si>
    <t>recipient_name</t>
  </si>
  <si>
    <t>contribution</t>
  </si>
  <si>
    <t>year</t>
  </si>
  <si>
    <t>State Policy Network</t>
  </si>
  <si>
    <t>Texas Public Policy Foundation</t>
  </si>
  <si>
    <t>Charles G. Koch Charitable Foundation</t>
  </si>
  <si>
    <t>Donors Capital Fund</t>
  </si>
  <si>
    <t>DonorsTrust</t>
  </si>
  <si>
    <t>National Christian Charitable Foundation</t>
  </si>
  <si>
    <t>The Robertson-Finley Foundation</t>
  </si>
  <si>
    <t>Friedman Foundation For Educational Choice</t>
  </si>
  <si>
    <t>The Lynde and Harry Bradley Foundation</t>
  </si>
  <si>
    <t>Atlas Economic Research Foundation</t>
  </si>
  <si>
    <t>Americans for Tax Reform Foundation</t>
  </si>
  <si>
    <t>Armstrong Foundation</t>
  </si>
  <si>
    <t>The Roe Foundation</t>
  </si>
  <si>
    <t>Jaquelin Hume Foundation</t>
  </si>
  <si>
    <t>Claude R. Lambe Charitable Foundation</t>
  </si>
  <si>
    <t>Walton Family Foundation</t>
  </si>
  <si>
    <t>Castle Rock Foundation</t>
  </si>
  <si>
    <t>JM Foundation</t>
  </si>
  <si>
    <t>Searle Freedom Trust</t>
  </si>
  <si>
    <t>Exxon Mobil</t>
  </si>
  <si>
    <t>The Vernon K. Krieble Foundation</t>
  </si>
  <si>
    <t>William H. Donner Foundation</t>
  </si>
  <si>
    <t>The Gordon and Mary Cain Foundation</t>
  </si>
  <si>
    <t>Heartland Institute</t>
  </si>
  <si>
    <t>Cato Institute</t>
  </si>
  <si>
    <t>Grand Total</t>
  </si>
  <si>
    <t>Total</t>
  </si>
  <si>
    <t>Sum of contribution</t>
  </si>
  <si>
    <t>Texas Public Policy Foundation Funding</t>
  </si>
  <si>
    <t>Data retrieved</t>
  </si>
  <si>
    <t>desmogblog.com/texas-public-policy-foundation</t>
  </si>
  <si>
    <t>added</t>
  </si>
  <si>
    <t>Albert and Ethel Herzstein Charitable Foundation</t>
  </si>
  <si>
    <t>Charles Koch Institute</t>
  </si>
  <si>
    <t>data_source</t>
  </si>
  <si>
    <t>transaction_id</t>
  </si>
  <si>
    <t>CT2016</t>
  </si>
  <si>
    <t>Pew Cheritable Trusts</t>
  </si>
  <si>
    <t>PhRMA</t>
  </si>
  <si>
    <t>Org Name</t>
  </si>
  <si>
    <t>Ruth &amp; Lovett Peters Foundation</t>
  </si>
  <si>
    <t>https://www.desmogblog.com/donors-capital-fund</t>
  </si>
  <si>
    <t>https://www.desmogblog.com/who-donors-trust</t>
  </si>
  <si>
    <t>http://www.sourcewatch.org/index.php/Jaquelin_Hume_Foundation</t>
  </si>
  <si>
    <t>https://www.desmogblog.com/state-policy-network</t>
  </si>
  <si>
    <t>https://www.desmogblog.com/koch-family-foundations</t>
  </si>
  <si>
    <t>http://www.sourcewatch.org/index.php/Searle_Freedom_Trust</t>
  </si>
  <si>
    <t>http://www.sourcewatch.org/index.php/Roe_Foundation</t>
  </si>
  <si>
    <t>http://www.sourcewatch.org/index.php/Castle_Rock_Foundation</t>
  </si>
  <si>
    <t>http://www.sourcewatch.org/index.php?title=JM_Foundation</t>
  </si>
  <si>
    <t>https://www.desmogblog.com/cato-institute</t>
  </si>
  <si>
    <t>http://www.sourcewatch.org/index.php/Exxon_Mobil</t>
  </si>
  <si>
    <t>https://www.desmogblog.com/heartland-institute</t>
  </si>
  <si>
    <t>http://www.sourcewatch.org/index.php/Lynde_and_Harry_Bradley_Foundation</t>
  </si>
  <si>
    <t>http://www.sourcewatch.org/index.php/Lovett_%26_Ruth_Peters_Foundation</t>
  </si>
  <si>
    <t>http://www.sourcewatch.org/index.php/Friedman_Foundation_for_Educational_Choice</t>
  </si>
  <si>
    <t>http://www.sourcewatch.org/index.php/Americans_for_Tax_Reform</t>
  </si>
  <si>
    <t>http://www.sourcewatch.org/index.php/Walton_Family_Foundation</t>
  </si>
  <si>
    <t>http://www.sourcewatch.org/index.php/Vernon_K._Krieble_Foundation</t>
  </si>
  <si>
    <t>http://www.sourcewatch.org/index.php/William_H._Donner_Foundation</t>
  </si>
  <si>
    <t>https://www.desmogblog.com/atlas-economic-research-foundation</t>
  </si>
  <si>
    <t>http://www.sourcewatch.org/index.php/National_Christian_Foundation</t>
  </si>
  <si>
    <t>https://www.sourcewatch.org/index.php/Pew_Charitable_Trusts</t>
  </si>
  <si>
    <t>https://www.sourcewatch.org/index.php/Charles_Koch_Institute</t>
  </si>
  <si>
    <t>https://www.sourcewatch.org/index.php/Pharmaceutical_Research_and_Manufacturers_of_America</t>
  </si>
  <si>
    <t>Donor and Year</t>
  </si>
  <si>
    <t>*Click on donor name to expand funding by year</t>
  </si>
  <si>
    <t>Resource URL</t>
  </si>
  <si>
    <t>Pew Charitable Trusts</t>
  </si>
  <si>
    <t>Adolph Coors Foundation</t>
  </si>
  <si>
    <t>Dodge Jones Foundation</t>
  </si>
  <si>
    <t>Kickapoo Springs Foundation</t>
  </si>
  <si>
    <t>National Philanthropic Trust</t>
  </si>
  <si>
    <t>Schwab Charitable Fund</t>
  </si>
  <si>
    <t>notes</t>
  </si>
  <si>
    <t>verified</t>
  </si>
  <si>
    <t>2007 990</t>
  </si>
  <si>
    <t>2006 990</t>
  </si>
  <si>
    <t>All Funding</t>
  </si>
  <si>
    <t>Koch Funding</t>
  </si>
  <si>
    <t>Column Labels</t>
  </si>
  <si>
    <t>Year</t>
  </si>
  <si>
    <t>CT2019</t>
  </si>
  <si>
    <t>modified</t>
  </si>
  <si>
    <t>$22,500 not $22,000</t>
  </si>
  <si>
    <t>CT2017</t>
  </si>
  <si>
    <t>Desmog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</si>
</sst>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&quot;$&quot;#,##0"/>
    <numFmt numFmtId="165" formatCode="&quot;$&quot;#,##0"/>
  </numFmts>
  <fonts count="1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theme="7" tint="-0.249977111117893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0" fontId="5" fillId="0" borderId="0" xfId="0" applyFont="1"/>
    <xf numFmtId="0" fontId="5" fillId="0" borderId="0" xfId="0" applyFont="1" applyFill="1"/>
    <xf numFmtId="165" fontId="5" fillId="0" borderId="0" xfId="0" applyNumberFormat="1" applyFont="1" applyFill="1"/>
    <xf numFmtId="0" fontId="0" fillId="0" borderId="0" xfId="0" applyFill="1"/>
    <xf numFmtId="165" fontId="0" fillId="0" borderId="0" xfId="0" applyNumberFormat="1" applyFill="1"/>
    <xf numFmtId="0" fontId="8" fillId="0" borderId="0" xfId="0" applyFont="1"/>
    <xf numFmtId="0" fontId="6" fillId="3" borderId="0" xfId="0" applyFont="1" applyFill="1" applyBorder="1" applyAlignment="1"/>
    <xf numFmtId="0" fontId="0" fillId="0" borderId="0" xfId="0" applyAlignment="1"/>
    <xf numFmtId="0" fontId="9" fillId="0" borderId="0" xfId="0" applyFont="1"/>
    <xf numFmtId="165" fontId="9" fillId="0" borderId="0" xfId="0" applyNumberFormat="1" applyFont="1"/>
    <xf numFmtId="0" fontId="10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165" fontId="0" fillId="0" borderId="0" xfId="0" applyNumberFormat="1" applyAlignment="1">
      <alignment horizontal="right"/>
    </xf>
    <xf numFmtId="0" fontId="7" fillId="0" borderId="0" xfId="0" applyFont="1" applyFill="1" applyAlignment="1"/>
    <xf numFmtId="0" fontId="0" fillId="0" borderId="0" xfId="0" applyFill="1" applyAlignment="1"/>
    <xf numFmtId="165" fontId="0" fillId="0" borderId="0" xfId="0" applyNumberFormat="1" applyAlignment="1"/>
    <xf numFmtId="0" fontId="2" fillId="0" borderId="0" xfId="0" applyFont="1" applyAlignment="1"/>
    <xf numFmtId="15" fontId="2" fillId="0" borderId="0" xfId="0" applyNumberFormat="1" applyFont="1" applyAlignment="1"/>
    <xf numFmtId="0" fontId="3" fillId="0" borderId="0" xfId="1" applyFont="1" applyAlignment="1"/>
    <xf numFmtId="0" fontId="8" fillId="0" borderId="0" xfId="0" applyFont="1" applyAlignment="1"/>
    <xf numFmtId="0" fontId="5" fillId="2" borderId="0" xfId="0" applyFont="1" applyFill="1" applyAlignment="1"/>
    <xf numFmtId="0" fontId="0" fillId="0" borderId="0" xfId="0" pivotButton="1" applyAlignment="1"/>
    <xf numFmtId="164" fontId="0" fillId="0" borderId="0" xfId="0" applyNumberFormat="1" applyAlignment="1"/>
  </cellXfs>
  <cellStyles count="4">
    <cellStyle name="Followed Hyperlink" xfId="2" builtinId="9" hidden="1"/>
    <cellStyle name="Followed Hyperlink" xfId="3" builtinId="9" hidden="1"/>
    <cellStyle name="Hyperlink" xfId="1" builtinId="8"/>
    <cellStyle name="Normal" xfId="0" builtinId="0"/>
  </cellStyles>
  <dxfs count="6"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2530.580113425924" createdVersion="4" refreshedVersion="6" minRefreshableVersion="3" recordCount="387" xr:uid="{00000000-000A-0000-FFFF-FFFF4B000000}">
  <cacheSource type="worksheet">
    <worksheetSource ref="C1:F1048576" sheet="Data"/>
  </cacheSource>
  <cacheFields count="4">
    <cacheField name="donor_name" numFmtId="0">
      <sharedItems containsBlank="1" count="37">
        <s v="Adolph Coors Foundation"/>
        <s v="Albert and Ethel Herzstein Charitable Foundation"/>
        <s v="Americans for Tax Reform Foundation"/>
        <s v="Armstrong Foundation"/>
        <s v="Atlas Economic Research Foundation"/>
        <s v="Castle Rock Foundation"/>
        <s v="Cato Institute"/>
        <s v="Dodge Jones Foundation"/>
        <s v="Donors Capital Fund"/>
        <s v="Exxon Mobil"/>
        <s v="Friedman Foundation For Educational Choice"/>
        <s v="Heartland Institute"/>
        <s v="Jaquelin Hume Foundation"/>
        <s v="JM Foundation"/>
        <s v="Kickapoo Springs Foundation"/>
        <s v="National Christian Charitable Foundation"/>
        <s v="National Philanthropic Trust"/>
        <s v="Pew Charitable Trusts"/>
        <s v="PhRMA"/>
        <s v="Ruth &amp; Lovett Peters Foundation"/>
        <s v="Searle Freedom Trust"/>
        <s v="State Policy Network"/>
        <s v="The Gordon and Mary Cain Foundation"/>
        <s v="The Lynde and Harry Bradley Foundation"/>
        <s v="The Robertson-Finley Foundation"/>
        <s v="The Roe Foundation"/>
        <s v="The Vernon K. Krieble Foundation"/>
        <s v="Walton Family Foundation"/>
        <s v="William H. Donner Foundation"/>
        <s v="Schwab Charitable Fund"/>
        <s v="Charles G. Koch Charitable Foundation"/>
        <s v="Charles Koch Institute"/>
        <s v="Claude R. Lambe Charitable Foundation"/>
        <s v="DonorsTrust"/>
        <m/>
        <s v="Pew Cheritable Trusts" u="1"/>
        <s v="Ruth &amp;amp; Lovett Peters Foundation" u="1"/>
      </sharedItems>
    </cacheField>
    <cacheField name="recipient_name" numFmtId="0">
      <sharedItems containsBlank="1"/>
    </cacheField>
    <cacheField name="contribution" numFmtId="165">
      <sharedItems containsString="0" containsBlank="1" containsNumber="1" minValue="100" maxValue="1885000"/>
    </cacheField>
    <cacheField name="year" numFmtId="0">
      <sharedItems containsString="0" containsBlank="1" containsNumber="1" containsInteger="1" minValue="1998" maxValue="2018" count="22"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04"/>
        <n v="2002"/>
        <n v="2000"/>
        <n v="1999"/>
        <n v="1998"/>
        <n v="2003"/>
        <n v="2001"/>
        <n v="2017"/>
        <n v="2018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7">
  <r>
    <x v="0"/>
    <s v="Texas Public Policy Foundation"/>
    <n v="50000"/>
    <x v="0"/>
  </r>
  <r>
    <x v="0"/>
    <s v="Texas Public Policy Foundation"/>
    <n v="50000"/>
    <x v="1"/>
  </r>
  <r>
    <x v="0"/>
    <s v="Texas Public Policy Foundation"/>
    <n v="50000"/>
    <x v="2"/>
  </r>
  <r>
    <x v="0"/>
    <s v="Texas Public Policy Foundation"/>
    <n v="30000"/>
    <x v="3"/>
  </r>
  <r>
    <x v="1"/>
    <s v="Texas Public Policy Foundation"/>
    <n v="300000"/>
    <x v="0"/>
  </r>
  <r>
    <x v="1"/>
    <s v="Texas Public Policy Foundation"/>
    <n v="300000"/>
    <x v="1"/>
  </r>
  <r>
    <x v="1"/>
    <s v="Texas Public Policy Foundation"/>
    <n v="150000"/>
    <x v="2"/>
  </r>
  <r>
    <x v="1"/>
    <s v="Texas Public Policy Foundation"/>
    <n v="200000"/>
    <x v="4"/>
  </r>
  <r>
    <x v="1"/>
    <s v="Texas Public Policy Foundation"/>
    <n v="10000"/>
    <x v="5"/>
  </r>
  <r>
    <x v="1"/>
    <s v="Texas Public Policy Foundation"/>
    <n v="5000"/>
    <x v="6"/>
  </r>
  <r>
    <x v="1"/>
    <s v="Texas Public Policy Foundation"/>
    <n v="15000"/>
    <x v="7"/>
  </r>
  <r>
    <x v="2"/>
    <s v="Texas Public Policy Foundation"/>
    <n v="25000"/>
    <x v="3"/>
  </r>
  <r>
    <x v="3"/>
    <s v="Texas Public Policy Foundation"/>
    <n v="25000"/>
    <x v="0"/>
  </r>
  <r>
    <x v="3"/>
    <s v="Texas Public Policy Foundation"/>
    <n v="20000"/>
    <x v="1"/>
  </r>
  <r>
    <x v="3"/>
    <s v="Texas Public Policy Foundation"/>
    <n v="10000"/>
    <x v="2"/>
  </r>
  <r>
    <x v="3"/>
    <s v="Texas Public Policy Foundation"/>
    <n v="10000"/>
    <x v="3"/>
  </r>
  <r>
    <x v="3"/>
    <s v="Texas Public Policy Foundation"/>
    <n v="10000"/>
    <x v="4"/>
  </r>
  <r>
    <x v="3"/>
    <s v="Texas Public Policy Foundation"/>
    <n v="10000"/>
    <x v="5"/>
  </r>
  <r>
    <x v="3"/>
    <s v="Texas Public Policy Foundation"/>
    <n v="10000"/>
    <x v="6"/>
  </r>
  <r>
    <x v="3"/>
    <s v="Texas Public Policy Foundation"/>
    <n v="10000"/>
    <x v="7"/>
  </r>
  <r>
    <x v="3"/>
    <s v="Texas Public Policy Foundation"/>
    <n v="10000"/>
    <x v="8"/>
  </r>
  <r>
    <x v="3"/>
    <s v="Texas Public Policy Foundation"/>
    <n v="10000"/>
    <x v="9"/>
  </r>
  <r>
    <x v="3"/>
    <s v="Texas Public Policy Foundation"/>
    <n v="10000"/>
    <x v="10"/>
  </r>
  <r>
    <x v="3"/>
    <s v="Texas Public Policy Foundation"/>
    <n v="2500"/>
    <x v="11"/>
  </r>
  <r>
    <x v="3"/>
    <s v="Texas Public Policy Foundation"/>
    <n v="2500"/>
    <x v="11"/>
  </r>
  <r>
    <x v="3"/>
    <s v="Texas Public Policy Foundation"/>
    <n v="2500"/>
    <x v="12"/>
  </r>
  <r>
    <x v="3"/>
    <s v="Texas Public Policy Foundation"/>
    <n v="5000"/>
    <x v="13"/>
  </r>
  <r>
    <x v="3"/>
    <s v="Texas Public Policy Foundation"/>
    <n v="5000"/>
    <x v="14"/>
  </r>
  <r>
    <x v="3"/>
    <s v="Texas Public Policy Foundation"/>
    <n v="5000"/>
    <x v="15"/>
  </r>
  <r>
    <x v="3"/>
    <s v="Texas Public Policy Foundation"/>
    <n v="2500"/>
    <x v="16"/>
  </r>
  <r>
    <x v="4"/>
    <s v="Texas Public Policy Foundation"/>
    <n v="9500"/>
    <x v="3"/>
  </r>
  <r>
    <x v="5"/>
    <s v="Texas Public Policy Foundation"/>
    <n v="40000"/>
    <x v="5"/>
  </r>
  <r>
    <x v="5"/>
    <s v="Texas Public Policy Foundation"/>
    <n v="30000"/>
    <x v="7"/>
  </r>
  <r>
    <x v="5"/>
    <s v="Texas Public Policy Foundation"/>
    <n v="30000"/>
    <x v="8"/>
  </r>
  <r>
    <x v="5"/>
    <s v="Texas Public Policy Foundation"/>
    <n v="25000"/>
    <x v="10"/>
  </r>
  <r>
    <x v="6"/>
    <s v="Texas Public Policy Foundation"/>
    <n v="100000"/>
    <x v="10"/>
  </r>
  <r>
    <x v="7"/>
    <s v="Texas Public Policy Foundation"/>
    <n v="10000"/>
    <x v="2"/>
  </r>
  <r>
    <x v="7"/>
    <s v="Texas Public Policy Foundation"/>
    <n v="5000"/>
    <x v="3"/>
  </r>
  <r>
    <x v="7"/>
    <s v="Texas Public Policy Foundation"/>
    <n v="5000"/>
    <x v="4"/>
  </r>
  <r>
    <x v="7"/>
    <s v="Texas Public Policy Foundation"/>
    <n v="10000"/>
    <x v="5"/>
  </r>
  <r>
    <x v="7"/>
    <s v="Texas Public Policy Foundation"/>
    <n v="7500"/>
    <x v="7"/>
  </r>
  <r>
    <x v="7"/>
    <s v="Texas Public Policy Foundation"/>
    <n v="7000"/>
    <x v="8"/>
  </r>
  <r>
    <x v="7"/>
    <s v="Texas Public Policy Foundation"/>
    <n v="7500"/>
    <x v="9"/>
  </r>
  <r>
    <x v="7"/>
    <s v="Texas Public Policy Foundation"/>
    <n v="7500"/>
    <x v="10"/>
  </r>
  <r>
    <x v="7"/>
    <s v="Texas Public Policy Foundation"/>
    <n v="5000"/>
    <x v="11"/>
  </r>
  <r>
    <x v="7"/>
    <s v="Texas Public Policy Foundation"/>
    <n v="1000"/>
    <x v="12"/>
  </r>
  <r>
    <x v="7"/>
    <s v="Texas Public Policy Foundation"/>
    <n v="5000"/>
    <x v="12"/>
  </r>
  <r>
    <x v="7"/>
    <s v="Texas Public Policy Foundation"/>
    <n v="1000"/>
    <x v="17"/>
  </r>
  <r>
    <x v="7"/>
    <s v="Texas Public Policy Foundation"/>
    <n v="1000"/>
    <x v="13"/>
  </r>
  <r>
    <x v="7"/>
    <s v="Texas Public Policy Foundation"/>
    <n v="5000"/>
    <x v="18"/>
  </r>
  <r>
    <x v="8"/>
    <s v="Texas Public Policy Foundation"/>
    <n v="26000"/>
    <x v="0"/>
  </r>
  <r>
    <x v="8"/>
    <s v="Texas Public Policy Foundation"/>
    <n v="250000"/>
    <x v="0"/>
  </r>
  <r>
    <x v="8"/>
    <s v="Texas Public Policy Foundation"/>
    <n v="2000"/>
    <x v="0"/>
  </r>
  <r>
    <x v="8"/>
    <s v="Texas Public Policy Foundation"/>
    <n v="30000"/>
    <x v="0"/>
  </r>
  <r>
    <x v="8"/>
    <s v="Texas Public Policy Foundation"/>
    <n v="10000"/>
    <x v="0"/>
  </r>
  <r>
    <x v="8"/>
    <s v="Texas Public Policy Foundation"/>
    <n v="1000"/>
    <x v="1"/>
  </r>
  <r>
    <x v="8"/>
    <s v="Texas Public Policy Foundation"/>
    <n v="20000"/>
    <x v="1"/>
  </r>
  <r>
    <x v="8"/>
    <s v="Texas Public Policy Foundation"/>
    <n v="200000"/>
    <x v="1"/>
  </r>
  <r>
    <x v="8"/>
    <s v="Texas Public Policy Foundation"/>
    <n v="23000"/>
    <x v="1"/>
  </r>
  <r>
    <x v="8"/>
    <s v="Texas Public Policy Foundation"/>
    <n v="3500"/>
    <x v="1"/>
  </r>
  <r>
    <x v="8"/>
    <s v="Texas Public Policy Foundation"/>
    <n v="1000"/>
    <x v="2"/>
  </r>
  <r>
    <x v="8"/>
    <s v="Texas Public Policy Foundation"/>
    <n v="17500"/>
    <x v="2"/>
  </r>
  <r>
    <x v="8"/>
    <s v="Texas Public Policy Foundation"/>
    <n v="205000"/>
    <x v="2"/>
  </r>
  <r>
    <x v="8"/>
    <s v="Texas Public Policy Foundation"/>
    <n v="2500"/>
    <x v="2"/>
  </r>
  <r>
    <x v="8"/>
    <s v="Texas Public Policy Foundation"/>
    <n v="100000"/>
    <x v="3"/>
  </r>
  <r>
    <x v="8"/>
    <s v="Texas Public Policy Foundation"/>
    <n v="25000"/>
    <x v="3"/>
  </r>
  <r>
    <x v="8"/>
    <s v="Texas Public Policy Foundation"/>
    <n v="3000"/>
    <x v="3"/>
  </r>
  <r>
    <x v="8"/>
    <s v="Texas Public Policy Foundation"/>
    <n v="84840"/>
    <x v="3"/>
  </r>
  <r>
    <x v="8"/>
    <s v="Texas Public Policy Foundation"/>
    <n v="25000"/>
    <x v="4"/>
  </r>
  <r>
    <x v="8"/>
    <s v="Texas Public Policy Foundation"/>
    <n v="25000"/>
    <x v="4"/>
  </r>
  <r>
    <x v="8"/>
    <s v="Texas Public Policy Foundation"/>
    <n v="34000"/>
    <x v="4"/>
  </r>
  <r>
    <x v="8"/>
    <s v="Texas Public Policy Foundation"/>
    <n v="20000"/>
    <x v="5"/>
  </r>
  <r>
    <x v="8"/>
    <s v="Texas Public Policy Foundation"/>
    <n v="25000"/>
    <x v="5"/>
  </r>
  <r>
    <x v="8"/>
    <s v="Texas Public Policy Foundation"/>
    <n v="30000"/>
    <x v="5"/>
  </r>
  <r>
    <x v="8"/>
    <s v="Texas Public Policy Foundation"/>
    <n v="30000"/>
    <x v="5"/>
  </r>
  <r>
    <x v="8"/>
    <s v="Texas Public Policy Foundation"/>
    <n v="667508"/>
    <x v="6"/>
  </r>
  <r>
    <x v="8"/>
    <s v="Texas Public Policy Foundation"/>
    <n v="920000"/>
    <x v="7"/>
  </r>
  <r>
    <x v="8"/>
    <s v="Texas Public Policy Foundation"/>
    <n v="400000"/>
    <x v="8"/>
  </r>
  <r>
    <x v="8"/>
    <s v="Texas Public Policy Foundation"/>
    <n v="150000"/>
    <x v="9"/>
  </r>
  <r>
    <x v="8"/>
    <s v="Texas Public Policy Foundation"/>
    <n v="200000"/>
    <x v="11"/>
  </r>
  <r>
    <x v="9"/>
    <s v="Texas Public Policy Foundation"/>
    <n v="20000"/>
    <x v="5"/>
  </r>
  <r>
    <x v="9"/>
    <s v="Texas Public Policy Foundation"/>
    <n v="10000"/>
    <x v="6"/>
  </r>
  <r>
    <x v="9"/>
    <s v="Texas Public Policy Foundation"/>
    <n v="20000"/>
    <x v="7"/>
  </r>
  <r>
    <x v="9"/>
    <s v="Texas Public Policy Foundation"/>
    <n v="10000"/>
    <x v="8"/>
  </r>
  <r>
    <x v="9"/>
    <s v="Texas Public Policy Foundation"/>
    <n v="10000"/>
    <x v="9"/>
  </r>
  <r>
    <x v="9"/>
    <s v="Texas Public Policy Foundation"/>
    <n v="10000"/>
    <x v="10"/>
  </r>
  <r>
    <x v="9"/>
    <s v="Texas Public Policy Foundation"/>
    <n v="5000"/>
    <x v="10"/>
  </r>
  <r>
    <x v="9"/>
    <s v="Texas Public Policy Foundation"/>
    <n v="10000"/>
    <x v="12"/>
  </r>
  <r>
    <x v="9"/>
    <s v="Texas Public Policy Foundation"/>
    <n v="5000"/>
    <x v="18"/>
  </r>
  <r>
    <x v="10"/>
    <s v="Texas Public Policy Foundation"/>
    <n v="51000"/>
    <x v="3"/>
  </r>
  <r>
    <x v="10"/>
    <s v="Texas Public Policy Foundation"/>
    <n v="1000"/>
    <x v="9"/>
  </r>
  <r>
    <x v="10"/>
    <s v="Texas Public Policy Foundation"/>
    <n v="10000"/>
    <x v="12"/>
  </r>
  <r>
    <x v="11"/>
    <s v="Texas Public Policy Foundation"/>
    <n v="100000"/>
    <x v="10"/>
  </r>
  <r>
    <x v="12"/>
    <s v="Texas Public Policy Foundation"/>
    <n v="30000"/>
    <x v="3"/>
  </r>
  <r>
    <x v="12"/>
    <s v="Texas Public Policy Foundation"/>
    <n v="50000"/>
    <x v="4"/>
  </r>
  <r>
    <x v="12"/>
    <s v="Texas Public Policy Foundation"/>
    <n v="30000"/>
    <x v="5"/>
  </r>
  <r>
    <x v="12"/>
    <s v="Texas Public Policy Foundation"/>
    <n v="40000"/>
    <x v="6"/>
  </r>
  <r>
    <x v="12"/>
    <s v="Texas Public Policy Foundation"/>
    <n v="35000"/>
    <x v="7"/>
  </r>
  <r>
    <x v="12"/>
    <s v="Texas Public Policy Foundation"/>
    <n v="35000"/>
    <x v="8"/>
  </r>
  <r>
    <x v="12"/>
    <s v="Texas Public Policy Foundation"/>
    <n v="35000"/>
    <x v="9"/>
  </r>
  <r>
    <x v="12"/>
    <s v="Texas Public Policy Foundation"/>
    <n v="57937"/>
    <x v="10"/>
  </r>
  <r>
    <x v="12"/>
    <s v="Texas Public Policy Foundation"/>
    <n v="60644"/>
    <x v="11"/>
  </r>
  <r>
    <x v="12"/>
    <s v="Texas Public Policy Foundation"/>
    <n v="41420"/>
    <x v="12"/>
  </r>
  <r>
    <x v="12"/>
    <s v="Texas Public Policy Foundation"/>
    <n v="25000"/>
    <x v="17"/>
  </r>
  <r>
    <x v="12"/>
    <s v="Texas Public Policy Foundation"/>
    <n v="25000"/>
    <x v="13"/>
  </r>
  <r>
    <x v="12"/>
    <s v="Texas Public Policy Foundation"/>
    <n v="25000"/>
    <x v="18"/>
  </r>
  <r>
    <x v="13"/>
    <s v="Texas Public Policy Foundation"/>
    <n v="40000"/>
    <x v="5"/>
  </r>
  <r>
    <x v="13"/>
    <s v="Texas Public Policy Foundation"/>
    <n v="25000"/>
    <x v="7"/>
  </r>
  <r>
    <x v="13"/>
    <s v="Texas Public Policy Foundation"/>
    <n v="20000"/>
    <x v="10"/>
  </r>
  <r>
    <x v="13"/>
    <s v="Texas Public Policy Foundation"/>
    <n v="20000"/>
    <x v="12"/>
  </r>
  <r>
    <x v="14"/>
    <s v="Texas Public Policy Foundation"/>
    <n v="5000"/>
    <x v="3"/>
  </r>
  <r>
    <x v="14"/>
    <s v="Texas Public Policy Foundation"/>
    <n v="5000"/>
    <x v="4"/>
  </r>
  <r>
    <x v="14"/>
    <s v="Texas Public Policy Foundation"/>
    <n v="5000"/>
    <x v="6"/>
  </r>
  <r>
    <x v="15"/>
    <s v="Texas Public Policy Foundation"/>
    <n v="26500"/>
    <x v="1"/>
  </r>
  <r>
    <x v="15"/>
    <s v="Texas Public Policy Foundation"/>
    <n v="500"/>
    <x v="2"/>
  </r>
  <r>
    <x v="15"/>
    <s v="Texas Public Policy Foundation"/>
    <n v="500"/>
    <x v="4"/>
  </r>
  <r>
    <x v="16"/>
    <s v="Texas Public Policy Foundation"/>
    <n v="5000"/>
    <x v="2"/>
  </r>
  <r>
    <x v="17"/>
    <s v="Texas Public Policy Foundation"/>
    <n v="54480"/>
    <x v="0"/>
  </r>
  <r>
    <x v="17"/>
    <s v="Texas Public Policy Foundation"/>
    <n v="870987"/>
    <x v="0"/>
  </r>
  <r>
    <x v="17"/>
    <s v="Texas Public Policy Foundation"/>
    <n v="143012"/>
    <x v="1"/>
  </r>
  <r>
    <x v="17"/>
    <s v="Texas Public Policy Foundation"/>
    <n v="1079979"/>
    <x v="1"/>
  </r>
  <r>
    <x v="17"/>
    <s v="Texas Public Policy Foundation"/>
    <n v="1072939"/>
    <x v="2"/>
  </r>
  <r>
    <x v="17"/>
    <s v="Texas Public Policy Foundation"/>
    <n v="848025"/>
    <x v="3"/>
  </r>
  <r>
    <x v="17"/>
    <s v="Texas Public Policy Foundation"/>
    <n v="673783"/>
    <x v="4"/>
  </r>
  <r>
    <x v="17"/>
    <s v="Texas Public Policy Foundation"/>
    <n v="486409"/>
    <x v="5"/>
  </r>
  <r>
    <x v="17"/>
    <s v="Texas Public Policy Foundation"/>
    <n v="258840"/>
    <x v="6"/>
  </r>
  <r>
    <x v="18"/>
    <s v="Texas Public Policy Foundation"/>
    <n v="15000"/>
    <x v="1"/>
  </r>
  <r>
    <x v="18"/>
    <s v="Texas Public Policy Foundation"/>
    <n v="10000"/>
    <x v="3"/>
  </r>
  <r>
    <x v="18"/>
    <s v="Texas Public Policy Foundation"/>
    <n v="10000"/>
    <x v="4"/>
  </r>
  <r>
    <x v="19"/>
    <s v="Texas Public Policy Foundation"/>
    <n v="1000"/>
    <x v="9"/>
  </r>
  <r>
    <x v="19"/>
    <s v="Texas Public Policy Foundation"/>
    <n v="23000"/>
    <x v="10"/>
  </r>
  <r>
    <x v="19"/>
    <s v="Texas Public Policy Foundation"/>
    <n v="35750"/>
    <x v="11"/>
  </r>
  <r>
    <x v="19"/>
    <s v="Texas Public Policy Foundation"/>
    <n v="16375"/>
    <x v="12"/>
  </r>
  <r>
    <x v="20"/>
    <s v="Texas Public Policy Foundation"/>
    <n v="100000"/>
    <x v="0"/>
  </r>
  <r>
    <x v="20"/>
    <s v="Texas Public Policy Foundation"/>
    <n v="50000"/>
    <x v="1"/>
  </r>
  <r>
    <x v="20"/>
    <s v="Texas Public Policy Foundation"/>
    <n v="100000"/>
    <x v="2"/>
  </r>
  <r>
    <x v="20"/>
    <s v="Texas Public Policy Foundation"/>
    <n v="100000"/>
    <x v="3"/>
  </r>
  <r>
    <x v="20"/>
    <s v="Texas Public Policy Foundation"/>
    <n v="100000"/>
    <x v="5"/>
  </r>
  <r>
    <x v="20"/>
    <s v="Texas Public Policy Foundation"/>
    <n v="95000"/>
    <x v="6"/>
  </r>
  <r>
    <x v="20"/>
    <s v="Texas Public Policy Foundation"/>
    <n v="100000"/>
    <x v="9"/>
  </r>
  <r>
    <x v="21"/>
    <s v="Texas Public Policy Foundation"/>
    <n v="12000"/>
    <x v="0"/>
  </r>
  <r>
    <x v="21"/>
    <s v="Texas Public Policy Foundation"/>
    <n v="89400"/>
    <x v="2"/>
  </r>
  <r>
    <x v="21"/>
    <s v="Texas Public Policy Foundation"/>
    <n v="90000"/>
    <x v="3"/>
  </r>
  <r>
    <x v="21"/>
    <s v="Texas Public Policy Foundation"/>
    <n v="30000"/>
    <x v="4"/>
  </r>
  <r>
    <x v="21"/>
    <s v="Texas Public Policy Foundation"/>
    <n v="19500"/>
    <x v="6"/>
  </r>
  <r>
    <x v="21"/>
    <s v="Texas Public Policy Foundation"/>
    <n v="30000"/>
    <x v="7"/>
  </r>
  <r>
    <x v="21"/>
    <s v="Texas Public Policy Foundation"/>
    <n v="25000"/>
    <x v="8"/>
  </r>
  <r>
    <x v="21"/>
    <s v="Texas Public Policy Foundation"/>
    <n v="80000"/>
    <x v="9"/>
  </r>
  <r>
    <x v="21"/>
    <s v="Texas Public Policy Foundation"/>
    <n v="3000"/>
    <x v="11"/>
  </r>
  <r>
    <x v="22"/>
    <s v="Texas Public Policy Foundation"/>
    <n v="50000"/>
    <x v="10"/>
  </r>
  <r>
    <x v="22"/>
    <s v="Texas Public Policy Foundation"/>
    <n v="50000"/>
    <x v="11"/>
  </r>
  <r>
    <x v="22"/>
    <s v="Texas Public Policy Foundation"/>
    <n v="10000"/>
    <x v="17"/>
  </r>
  <r>
    <x v="22"/>
    <s v="Texas Public Policy Foundation"/>
    <n v="15000"/>
    <x v="17"/>
  </r>
  <r>
    <x v="22"/>
    <s v="Texas Public Policy Foundation"/>
    <n v="25000"/>
    <x v="13"/>
  </r>
  <r>
    <x v="22"/>
    <s v="Texas Public Policy Foundation"/>
    <n v="50000"/>
    <x v="14"/>
  </r>
  <r>
    <x v="22"/>
    <s v="Texas Public Policy Foundation"/>
    <n v="50000"/>
    <x v="15"/>
  </r>
  <r>
    <x v="22"/>
    <s v="Texas Public Policy Foundation"/>
    <n v="25000"/>
    <x v="16"/>
  </r>
  <r>
    <x v="23"/>
    <s v="Texas Public Policy Foundation"/>
    <n v="75000"/>
    <x v="0"/>
  </r>
  <r>
    <x v="23"/>
    <s v="Texas Public Policy Foundation"/>
    <n v="75000"/>
    <x v="1"/>
  </r>
  <r>
    <x v="23"/>
    <s v="Texas Public Policy Foundation"/>
    <n v="75000"/>
    <x v="2"/>
  </r>
  <r>
    <x v="23"/>
    <s v="Texas Public Policy Foundation"/>
    <n v="50000"/>
    <x v="3"/>
  </r>
  <r>
    <x v="23"/>
    <s v="Texas Public Policy Foundation"/>
    <n v="40000"/>
    <x v="6"/>
  </r>
  <r>
    <x v="24"/>
    <s v="Texas Public Policy Foundation"/>
    <n v="5000"/>
    <x v="3"/>
  </r>
  <r>
    <x v="24"/>
    <s v="Texas Public Policy Foundation"/>
    <n v="7500"/>
    <x v="4"/>
  </r>
  <r>
    <x v="24"/>
    <s v="Texas Public Policy Foundation"/>
    <n v="7500"/>
    <x v="5"/>
  </r>
  <r>
    <x v="24"/>
    <s v="Texas Public Policy Foundation"/>
    <n v="7500"/>
    <x v="6"/>
  </r>
  <r>
    <x v="24"/>
    <s v="Texas Public Policy Foundation"/>
    <n v="10000"/>
    <x v="7"/>
  </r>
  <r>
    <x v="24"/>
    <s v="Texas Public Policy Foundation"/>
    <n v="4000"/>
    <x v="8"/>
  </r>
  <r>
    <x v="24"/>
    <s v="Texas Public Policy Foundation"/>
    <n v="1000"/>
    <x v="9"/>
  </r>
  <r>
    <x v="25"/>
    <s v="Texas Public Policy Foundation"/>
    <n v="25000"/>
    <x v="3"/>
  </r>
  <r>
    <x v="25"/>
    <s v="Texas Public Policy Foundation"/>
    <n v="25000"/>
    <x v="4"/>
  </r>
  <r>
    <x v="25"/>
    <s v="Texas Public Policy Foundation"/>
    <n v="25000"/>
    <x v="5"/>
  </r>
  <r>
    <x v="25"/>
    <s v="Texas Public Policy Foundation"/>
    <n v="25000"/>
    <x v="6"/>
  </r>
  <r>
    <x v="25"/>
    <s v="Texas Public Policy Foundation"/>
    <n v="30000"/>
    <x v="7"/>
  </r>
  <r>
    <x v="25"/>
    <s v="Texas Public Policy Foundation"/>
    <n v="30000"/>
    <x v="8"/>
  </r>
  <r>
    <x v="25"/>
    <s v="Texas Public Policy Foundation"/>
    <n v="30000"/>
    <x v="9"/>
  </r>
  <r>
    <x v="25"/>
    <s v="Texas Public Policy Foundation"/>
    <n v="20000"/>
    <x v="11"/>
  </r>
  <r>
    <x v="25"/>
    <s v="Texas Public Policy Foundation"/>
    <n v="15000"/>
    <x v="12"/>
  </r>
  <r>
    <x v="25"/>
    <s v="Texas Public Policy Foundation"/>
    <n v="10000"/>
    <x v="17"/>
  </r>
  <r>
    <x v="25"/>
    <s v="Texas Public Policy Foundation"/>
    <n v="2000"/>
    <x v="13"/>
  </r>
  <r>
    <x v="25"/>
    <s v="Texas Public Policy Foundation"/>
    <n v="15000"/>
    <x v="18"/>
  </r>
  <r>
    <x v="25"/>
    <s v="Texas Public Policy Foundation"/>
    <n v="10000"/>
    <x v="14"/>
  </r>
  <r>
    <x v="25"/>
    <s v="Texas Public Policy Foundation"/>
    <n v="10000"/>
    <x v="15"/>
  </r>
  <r>
    <x v="25"/>
    <s v="Texas Public Policy Foundation"/>
    <n v="15000"/>
    <x v="16"/>
  </r>
  <r>
    <x v="26"/>
    <s v="Texas Public Policy Foundation"/>
    <n v="10000"/>
    <x v="7"/>
  </r>
  <r>
    <x v="26"/>
    <s v="Texas Public Policy Foundation"/>
    <n v="1000"/>
    <x v="18"/>
  </r>
  <r>
    <x v="27"/>
    <s v="Texas Public Policy Foundation"/>
    <n v="25000"/>
    <x v="4"/>
  </r>
  <r>
    <x v="28"/>
    <s v="Texas Public Policy Foundation"/>
    <n v="15000"/>
    <x v="0"/>
  </r>
  <r>
    <x v="28"/>
    <s v="Texas Public Policy Foundation"/>
    <n v="50000"/>
    <x v="0"/>
  </r>
  <r>
    <x v="28"/>
    <s v="Texas Public Policy Foundation"/>
    <n v="10000"/>
    <x v="1"/>
  </r>
  <r>
    <x v="28"/>
    <s v="Texas Public Policy Foundation"/>
    <n v="15000"/>
    <x v="2"/>
  </r>
  <r>
    <x v="28"/>
    <s v="Texas Public Policy Foundation"/>
    <n v="10000"/>
    <x v="3"/>
  </r>
  <r>
    <x v="28"/>
    <s v="Texas Public Policy Foundation"/>
    <n v="10000"/>
    <x v="7"/>
  </r>
  <r>
    <x v="29"/>
    <s v="Texas Public Policy Foundation"/>
    <n v="12513"/>
    <x v="3"/>
  </r>
  <r>
    <x v="29"/>
    <s v="Texas Public Policy Foundation"/>
    <n v="100000"/>
    <x v="5"/>
  </r>
  <r>
    <x v="29"/>
    <s v="Texas Public Policy Foundation"/>
    <n v="251"/>
    <x v="9"/>
  </r>
  <r>
    <x v="29"/>
    <s v="Texas Public Policy Foundation"/>
    <n v="500"/>
    <x v="9"/>
  </r>
  <r>
    <x v="29"/>
    <s v="Texas Public Policy Foundation"/>
    <n v="252"/>
    <x v="8"/>
  </r>
  <r>
    <x v="29"/>
    <s v="Texas Public Policy Foundation"/>
    <n v="250"/>
    <x v="8"/>
  </r>
  <r>
    <x v="29"/>
    <s v="Texas Public Policy Foundation"/>
    <n v="250"/>
    <x v="9"/>
  </r>
  <r>
    <x v="29"/>
    <s v="Texas Public Policy Foundation"/>
    <n v="11800"/>
    <x v="2"/>
  </r>
  <r>
    <x v="30"/>
    <s v="Texas Public Policy Foundation"/>
    <n v="16374"/>
    <x v="12"/>
  </r>
  <r>
    <x v="30"/>
    <s v="Texas Public Policy Foundation"/>
    <n v="35642"/>
    <x v="11"/>
  </r>
  <r>
    <x v="30"/>
    <s v="Texas Public Policy Foundation"/>
    <n v="22983"/>
    <x v="10"/>
  </r>
  <r>
    <x v="30"/>
    <s v="Texas Public Policy Foundation"/>
    <n v="30000"/>
    <x v="5"/>
  </r>
  <r>
    <x v="30"/>
    <s v="Texas Public Policy Foundation"/>
    <n v="45000"/>
    <x v="3"/>
  </r>
  <r>
    <x v="30"/>
    <s v="Texas Public Policy Foundation"/>
    <n v="200000"/>
    <x v="2"/>
  </r>
  <r>
    <x v="30"/>
    <s v="Texas Public Policy Foundation"/>
    <n v="175375"/>
    <x v="1"/>
  </r>
  <r>
    <x v="30"/>
    <s v="Texas Public Policy Foundation"/>
    <n v="612250"/>
    <x v="0"/>
  </r>
  <r>
    <x v="30"/>
    <s v="Texas Public Policy Foundation"/>
    <n v="1885000"/>
    <x v="19"/>
  </r>
  <r>
    <x v="30"/>
    <s v="Texas Public Policy Foundation"/>
    <n v="533000"/>
    <x v="20"/>
  </r>
  <r>
    <x v="31"/>
    <s v="Texas Public Policy Foundation"/>
    <n v="12500"/>
    <x v="2"/>
  </r>
  <r>
    <x v="31"/>
    <s v="Texas Public Policy Foundation"/>
    <n v="20123"/>
    <x v="1"/>
  </r>
  <r>
    <x v="31"/>
    <s v="Texas Public Policy Foundation"/>
    <n v="15000"/>
    <x v="0"/>
  </r>
  <r>
    <x v="31"/>
    <s v="Texas Public Policy Foundation"/>
    <n v="6175"/>
    <x v="20"/>
  </r>
  <r>
    <x v="32"/>
    <s v="Texas Public Policy Foundation"/>
    <n v="22500"/>
    <x v="16"/>
  </r>
  <r>
    <x v="32"/>
    <s v="Texas Public Policy Foundation"/>
    <n v="22000"/>
    <x v="15"/>
  </r>
  <r>
    <x v="32"/>
    <s v="Texas Public Policy Foundation"/>
    <n v="50000"/>
    <x v="12"/>
  </r>
  <r>
    <x v="32"/>
    <s v="Texas Public Policy Foundation"/>
    <n v="10000"/>
    <x v="11"/>
  </r>
  <r>
    <x v="32"/>
    <s v="Texas Public Policy Foundation"/>
    <n v="70000"/>
    <x v="10"/>
  </r>
  <r>
    <x v="32"/>
    <s v="Texas Public Policy Foundation"/>
    <n v="70000"/>
    <x v="9"/>
  </r>
  <r>
    <x v="32"/>
    <s v="Texas Public Policy Foundation"/>
    <n v="74500"/>
    <x v="8"/>
  </r>
  <r>
    <x v="32"/>
    <s v="Texas Public Policy Foundation"/>
    <n v="100000"/>
    <x v="7"/>
  </r>
  <r>
    <x v="32"/>
    <s v="Texas Public Policy Foundation"/>
    <n v="50000"/>
    <x v="6"/>
  </r>
  <r>
    <x v="32"/>
    <s v="Texas Public Policy Foundation"/>
    <n v="80000"/>
    <x v="4"/>
  </r>
  <r>
    <x v="33"/>
    <s v="Texas Public Policy Foundation"/>
    <n v="57500"/>
    <x v="20"/>
  </r>
  <r>
    <x v="33"/>
    <s v="Texas Public Policy Foundation"/>
    <n v="150000"/>
    <x v="20"/>
  </r>
  <r>
    <x v="33"/>
    <s v="Texas Public Policy Foundation"/>
    <n v="150000"/>
    <x v="19"/>
  </r>
  <r>
    <x v="33"/>
    <s v="Texas Public Policy Foundation"/>
    <n v="3500"/>
    <x v="19"/>
  </r>
  <r>
    <x v="33"/>
    <s v="Texas Public Policy Foundation"/>
    <n v="1000"/>
    <x v="19"/>
  </r>
  <r>
    <x v="33"/>
    <s v="Texas Public Policy Foundation"/>
    <n v="5000"/>
    <x v="19"/>
  </r>
  <r>
    <x v="33"/>
    <s v="Texas Public Policy Foundation"/>
    <n v="13000"/>
    <x v="19"/>
  </r>
  <r>
    <x v="33"/>
    <s v="Texas Public Policy Foundation"/>
    <n v="10500"/>
    <x v="19"/>
  </r>
  <r>
    <x v="33"/>
    <s v="Texas Public Policy Foundation"/>
    <n v="100000"/>
    <x v="0"/>
  </r>
  <r>
    <x v="33"/>
    <s v="Texas Public Policy Foundation"/>
    <n v="500"/>
    <x v="0"/>
  </r>
  <r>
    <x v="33"/>
    <s v="Texas Public Policy Foundation"/>
    <n v="5000"/>
    <x v="0"/>
  </r>
  <r>
    <x v="33"/>
    <s v="Texas Public Policy Foundation"/>
    <n v="13000"/>
    <x v="0"/>
  </r>
  <r>
    <x v="33"/>
    <s v="Texas Public Policy Foundation"/>
    <n v="500"/>
    <x v="0"/>
  </r>
  <r>
    <x v="33"/>
    <s v="Texas Public Policy Foundation"/>
    <n v="346515.69"/>
    <x v="1"/>
  </r>
  <r>
    <x v="33"/>
    <s v="Texas Public Policy Foundation"/>
    <n v="1000"/>
    <x v="1"/>
  </r>
  <r>
    <x v="33"/>
    <s v="Texas Public Policy Foundation"/>
    <n v="500"/>
    <x v="1"/>
  </r>
  <r>
    <x v="33"/>
    <s v="Texas Public Policy Foundation"/>
    <n v="500"/>
    <x v="1"/>
  </r>
  <r>
    <x v="33"/>
    <s v="Texas Public Policy Foundation"/>
    <n v="13000"/>
    <x v="1"/>
  </r>
  <r>
    <x v="33"/>
    <s v="Texas Public Policy Foundation"/>
    <n v="100000"/>
    <x v="1"/>
  </r>
  <r>
    <x v="33"/>
    <s v="Texas Public Policy Foundation"/>
    <n v="10000"/>
    <x v="2"/>
  </r>
  <r>
    <x v="33"/>
    <s v="Texas Public Policy Foundation"/>
    <n v="2500"/>
    <x v="2"/>
  </r>
  <r>
    <x v="33"/>
    <s v="Texas Public Policy Foundation"/>
    <n v="500"/>
    <x v="2"/>
  </r>
  <r>
    <x v="33"/>
    <s v="Texas Public Policy Foundation"/>
    <n v="5000"/>
    <x v="2"/>
  </r>
  <r>
    <x v="33"/>
    <s v="Texas Public Policy Foundation"/>
    <n v="200000"/>
    <x v="2"/>
  </r>
  <r>
    <x v="33"/>
    <s v="Texas Public Policy Foundation"/>
    <n v="50000"/>
    <x v="2"/>
  </r>
  <r>
    <x v="33"/>
    <s v="Texas Public Policy Foundation"/>
    <n v="12000"/>
    <x v="2"/>
  </r>
  <r>
    <x v="33"/>
    <s v="Texas Public Policy Foundation"/>
    <n v="24750"/>
    <x v="2"/>
  </r>
  <r>
    <x v="33"/>
    <s v="Texas Public Policy Foundation"/>
    <n v="50000"/>
    <x v="2"/>
  </r>
  <r>
    <x v="33"/>
    <s v="Texas Public Policy Foundation"/>
    <n v="100000"/>
    <x v="2"/>
  </r>
  <r>
    <x v="33"/>
    <s v="Texas Public Policy Foundation"/>
    <n v="100"/>
    <x v="2"/>
  </r>
  <r>
    <x v="33"/>
    <s v="Texas Public Policy Foundation"/>
    <n v="100000"/>
    <x v="2"/>
  </r>
  <r>
    <x v="33"/>
    <s v="Texas Public Policy Foundation"/>
    <n v="15000"/>
    <x v="3"/>
  </r>
  <r>
    <x v="33"/>
    <s v="Texas Public Policy Foundation"/>
    <n v="11000"/>
    <x v="3"/>
  </r>
  <r>
    <x v="33"/>
    <s v="Texas Public Policy Foundation"/>
    <n v="6000"/>
    <x v="3"/>
  </r>
  <r>
    <x v="33"/>
    <s v="Texas Public Policy Foundation"/>
    <n v="3000"/>
    <x v="4"/>
  </r>
  <r>
    <x v="33"/>
    <s v="Texas Public Policy Foundation"/>
    <n v="50000"/>
    <x v="4"/>
  </r>
  <r>
    <x v="33"/>
    <s v="Texas Public Policy Foundation"/>
    <n v="11000"/>
    <x v="4"/>
  </r>
  <r>
    <x v="33"/>
    <s v="Texas Public Policy Foundation"/>
    <n v="10000"/>
    <x v="5"/>
  </r>
  <r>
    <x v="33"/>
    <s v="Texas Public Policy Foundation"/>
    <n v="50000"/>
    <x v="5"/>
  </r>
  <r>
    <x v="33"/>
    <s v="Texas Public Policy Foundation"/>
    <n v="10000"/>
    <x v="6"/>
  </r>
  <r>
    <x v="33"/>
    <s v="Texas Public Policy Foundation"/>
    <n v="10000"/>
    <x v="7"/>
  </r>
  <r>
    <x v="33"/>
    <s v="Texas Public Policy Foundation"/>
    <n v="2500"/>
    <x v="8"/>
  </r>
  <r>
    <x v="33"/>
    <s v="Texas Public Policy Foundation"/>
    <n v="3000"/>
    <x v="8"/>
  </r>
  <r>
    <x v="33"/>
    <s v="Texas Public Policy Foundation"/>
    <n v="50000"/>
    <x v="8"/>
  </r>
  <r>
    <x v="33"/>
    <s v="Texas Public Policy Foundation"/>
    <n v="2500"/>
    <x v="9"/>
  </r>
  <r>
    <x v="33"/>
    <s v="Texas Public Policy Foundation"/>
    <n v="250"/>
    <x v="11"/>
  </r>
  <r>
    <x v="33"/>
    <s v="Texas Public Policy Foundation"/>
    <n v="500"/>
    <x v="12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  <r>
    <x v="34"/>
    <m/>
    <m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3" cacheId="25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and Year">
  <location ref="A7:B43" firstHeaderRow="2" firstDataRow="2" firstDataCol="1"/>
  <pivotFields count="4">
    <pivotField axis="axisRow" showAll="0" sortType="descending">
      <items count="38">
        <item sd="0" x="8"/>
        <item sd="0" x="33"/>
        <item sd="0" x="32"/>
        <item sd="0" x="12"/>
        <item sd="0" x="21"/>
        <item sd="0" x="30"/>
        <item sd="0" x="20"/>
        <item sd="0" x="22"/>
        <item sd="0" x="25"/>
        <item sd="0" x="5"/>
        <item sd="0" x="13"/>
        <item sd="0" x="6"/>
        <item sd="0" x="9"/>
        <item sd="0" x="11"/>
        <item sd="0" x="3"/>
        <item sd="0" x="23"/>
        <item sd="0" m="1" x="36"/>
        <item sd="0" x="10"/>
        <item sd="0" x="24"/>
        <item sd="0" x="2"/>
        <item sd="0" x="27"/>
        <item sd="0" x="26"/>
        <item sd="0" x="28"/>
        <item sd="0" x="4"/>
        <item sd="0" x="15"/>
        <item h="1" sd="0" x="34"/>
        <item sd="0" x="1"/>
        <item sd="0" x="31"/>
        <item sd="0" m="1" x="35"/>
        <item sd="0" x="18"/>
        <item sd="0" x="19"/>
        <item sd="0" x="17"/>
        <item sd="0" x="0"/>
        <item sd="0" x="7"/>
        <item sd="0" x="14"/>
        <item sd="0" x="16"/>
        <item sd="0" x="29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23">
        <item x="16"/>
        <item x="15"/>
        <item x="14"/>
        <item x="18"/>
        <item x="13"/>
        <item x="17"/>
        <item x="12"/>
        <item x="11"/>
        <item x="10"/>
        <item x="9"/>
        <item x="8"/>
        <item x="7"/>
        <item x="6"/>
        <item x="5"/>
        <item x="4"/>
        <item x="3"/>
        <item x="2"/>
        <item x="21"/>
        <item x="0"/>
        <item x="1"/>
        <item x="19"/>
        <item x="20"/>
        <item t="default"/>
      </items>
    </pivotField>
  </pivotFields>
  <rowFields count="2">
    <field x="0"/>
    <field x="3"/>
  </rowFields>
  <rowItems count="35">
    <i>
      <x v="31"/>
    </i>
    <i>
      <x v="5"/>
    </i>
    <i>
      <x/>
    </i>
    <i>
      <x v="1"/>
    </i>
    <i>
      <x v="26"/>
    </i>
    <i>
      <x v="6"/>
    </i>
    <i>
      <x v="2"/>
    </i>
    <i>
      <x v="3"/>
    </i>
    <i>
      <x v="4"/>
    </i>
    <i>
      <x v="15"/>
    </i>
    <i>
      <x v="8"/>
    </i>
    <i>
      <x v="7"/>
    </i>
    <i>
      <x v="32"/>
    </i>
    <i>
      <x v="14"/>
    </i>
    <i>
      <x v="36"/>
    </i>
    <i>
      <x v="9"/>
    </i>
    <i>
      <x v="22"/>
    </i>
    <i>
      <x v="10"/>
    </i>
    <i>
      <x v="12"/>
    </i>
    <i>
      <x v="13"/>
    </i>
    <i>
      <x v="11"/>
    </i>
    <i>
      <x v="33"/>
    </i>
    <i>
      <x v="30"/>
    </i>
    <i>
      <x v="17"/>
    </i>
    <i>
      <x v="27"/>
    </i>
    <i>
      <x v="18"/>
    </i>
    <i>
      <x v="29"/>
    </i>
    <i>
      <x v="24"/>
    </i>
    <i>
      <x v="19"/>
    </i>
    <i>
      <x v="20"/>
    </i>
    <i>
      <x v="34"/>
    </i>
    <i>
      <x v="21"/>
    </i>
    <i>
      <x v="23"/>
    </i>
    <i>
      <x v="35"/>
    </i>
    <i t="grand">
      <x/>
    </i>
  </rowItems>
  <colItems count="1">
    <i/>
  </colItems>
  <dataFields count="1">
    <dataField name="Sum of contribution" fld="2" baseField="0" baseItem="0" numFmtId="164"/>
  </dataFields>
  <formats count="1">
    <format dxfId="4">
      <pivotArea outline="0" collapsedLevelsAreSubtotals="1" fieldPosition="0"/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E84128-187C-4C42-95C8-B58A151E651C}" name="PivotTable1" cacheId="25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Year">
  <location ref="E7:I26" firstHeaderRow="1" firstDataRow="2" firstDataCol="1"/>
  <pivotFields count="4">
    <pivotField axis="axisCol" showAll="0" sortType="descending">
      <items count="38">
        <item h="1" sd="0" x="8"/>
        <item h="1" sd="0" x="33"/>
        <item sd="0" x="32"/>
        <item h="1" sd="0" x="12"/>
        <item h="1" sd="0" x="21"/>
        <item sd="0" x="30"/>
        <item h="1" sd="0" x="20"/>
        <item h="1" sd="0" x="22"/>
        <item h="1" sd="0" x="25"/>
        <item h="1" sd="0" x="5"/>
        <item h="1" sd="0" x="13"/>
        <item h="1" sd="0" x="6"/>
        <item h="1" sd="0" x="9"/>
        <item h="1" sd="0" x="11"/>
        <item h="1" sd="0" x="3"/>
        <item h="1" sd="0" x="23"/>
        <item h="1" sd="0" m="1" x="36"/>
        <item h="1" sd="0" x="10"/>
        <item h="1" sd="0" x="24"/>
        <item h="1" sd="0" x="2"/>
        <item h="1" sd="0" x="27"/>
        <item h="1" sd="0" x="26"/>
        <item h="1" sd="0" x="28"/>
        <item h="1" sd="0" x="4"/>
        <item h="1" sd="0" x="15"/>
        <item h="1" sd="0" x="34"/>
        <item h="1" sd="0" x="1"/>
        <item sd="0" x="31"/>
        <item h="1" sd="0" m="1" x="35"/>
        <item h="1" sd="0" x="18"/>
        <item h="1" sd="0" x="19"/>
        <item h="1" sd="0" x="17"/>
        <item h="1" sd="0" x="0"/>
        <item h="1" sd="0" x="7"/>
        <item h="1" sd="0" x="14"/>
        <item h="1" sd="0" x="16"/>
        <item h="1" sd="0" x="29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23">
        <item x="16"/>
        <item x="15"/>
        <item x="14"/>
        <item x="18"/>
        <item x="13"/>
        <item x="17"/>
        <item x="12"/>
        <item x="11"/>
        <item x="10"/>
        <item x="9"/>
        <item x="8"/>
        <item x="7"/>
        <item x="6"/>
        <item x="5"/>
        <item x="4"/>
        <item x="3"/>
        <item x="2"/>
        <item h="1" x="21"/>
        <item x="0"/>
        <item x="1"/>
        <item x="19"/>
        <item x="20"/>
        <item t="default"/>
      </items>
    </pivotField>
  </pivotFields>
  <rowFields count="1">
    <field x="3"/>
  </rowFields>
  <rowItems count="18">
    <i>
      <x/>
    </i>
    <i>
      <x v="1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  <i>
      <x v="19"/>
    </i>
    <i>
      <x v="20"/>
    </i>
    <i>
      <x v="21"/>
    </i>
    <i t="grand">
      <x/>
    </i>
  </rowItems>
  <colFields count="1">
    <field x="0"/>
  </colFields>
  <colItems count="4">
    <i>
      <x v="5"/>
    </i>
    <i>
      <x v="2"/>
    </i>
    <i>
      <x v="27"/>
    </i>
    <i t="grand">
      <x/>
    </i>
  </colItems>
  <dataFields count="1">
    <dataField name="Sum of contribution" fld="2" baseField="0" baseItem="0" numFmtId="164"/>
  </dataFields>
  <formats count="1">
    <format dxfId="5">
      <pivotArea outline="0" collapsedLevelsAreSubtotals="1" fieldPosition="0"/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mogblog.com/texas-public-policy-foundation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workbookViewId="0">
      <selection activeCell="F4" sqref="F4"/>
    </sheetView>
  </sheetViews>
  <sheetFormatPr baseColWidth="10" defaultColWidth="11" defaultRowHeight="16"/>
  <cols>
    <col min="1" max="1" width="44" style="12" bestFit="1" customWidth="1"/>
    <col min="2" max="2" width="11.1640625" style="12" bestFit="1" customWidth="1"/>
    <col min="3" max="3" width="11" style="12"/>
    <col min="4" max="4" width="12.6640625" style="21" bestFit="1" customWidth="1"/>
    <col min="5" max="5" width="17.5" bestFit="1" customWidth="1"/>
    <col min="6" max="6" width="33" bestFit="1" customWidth="1"/>
    <col min="7" max="7" width="34" bestFit="1" customWidth="1"/>
    <col min="8" max="8" width="19" bestFit="1" customWidth="1"/>
    <col min="9" max="9" width="10.83203125" bestFit="1" customWidth="1"/>
    <col min="10" max="10" width="41.83203125" bestFit="1" customWidth="1"/>
    <col min="11" max="11" width="19" bestFit="1" customWidth="1"/>
    <col min="12" max="12" width="34" bestFit="1" customWidth="1"/>
    <col min="13" max="13" width="23.1640625" bestFit="1" customWidth="1"/>
    <col min="14" max="14" width="18.33203125" bestFit="1" customWidth="1"/>
    <col min="15" max="15" width="34.6640625" bestFit="1" customWidth="1"/>
    <col min="16" max="16" width="17.6640625" bestFit="1" customWidth="1"/>
    <col min="17" max="17" width="33.1640625" bestFit="1" customWidth="1"/>
    <col min="18" max="18" width="21.83203125" bestFit="1" customWidth="1"/>
    <col min="19" max="19" width="19.6640625" bestFit="1" customWidth="1"/>
    <col min="20" max="20" width="21" bestFit="1" customWidth="1"/>
    <col min="21" max="21" width="20.33203125" bestFit="1" customWidth="1"/>
    <col min="22" max="22" width="26.1640625" bestFit="1" customWidth="1"/>
    <col min="23" max="23" width="13.1640625" bestFit="1" customWidth="1"/>
    <col min="24" max="24" width="11" bestFit="1" customWidth="1"/>
    <col min="25" max="25" width="16.6640625" bestFit="1" customWidth="1"/>
    <col min="26" max="26" width="12.1640625" bestFit="1" customWidth="1"/>
    <col min="27" max="27" width="21.1640625" bestFit="1" customWidth="1"/>
    <col min="28" max="28" width="28.1640625" bestFit="1" customWidth="1"/>
    <col min="29" max="29" width="38.5" bestFit="1" customWidth="1"/>
    <col min="30" max="30" width="19" bestFit="1" customWidth="1"/>
    <col min="31" max="31" width="28.6640625" bestFit="1" customWidth="1"/>
    <col min="32" max="32" width="7.6640625" bestFit="1" customWidth="1"/>
    <col min="33" max="33" width="35" bestFit="1" customWidth="1"/>
    <col min="34" max="34" width="33" bestFit="1" customWidth="1"/>
    <col min="35" max="35" width="23.1640625" bestFit="1" customWidth="1"/>
    <col min="36" max="36" width="24.83203125" bestFit="1" customWidth="1"/>
    <col min="37" max="37" width="28.83203125" bestFit="1" customWidth="1"/>
    <col min="38" max="38" width="32" bestFit="1" customWidth="1"/>
    <col min="39" max="39" width="24.33203125" bestFit="1" customWidth="1"/>
    <col min="40" max="41" width="11.1640625" bestFit="1" customWidth="1"/>
  </cols>
  <sheetData>
    <row r="1" spans="1:9" ht="31">
      <c r="A1" s="19" t="s">
        <v>32</v>
      </c>
      <c r="B1" s="20"/>
      <c r="C1" s="20"/>
    </row>
    <row r="2" spans="1:9" ht="19">
      <c r="A2" s="22" t="s">
        <v>33</v>
      </c>
      <c r="B2" s="23">
        <v>42053</v>
      </c>
    </row>
    <row r="3" spans="1:9" ht="19">
      <c r="A3" s="24" t="s">
        <v>34</v>
      </c>
    </row>
    <row r="4" spans="1:9" ht="19">
      <c r="A4" s="22"/>
      <c r="B4" s="22"/>
    </row>
    <row r="5" spans="1:9" ht="24">
      <c r="A5" s="25" t="s">
        <v>82</v>
      </c>
      <c r="B5" s="22"/>
      <c r="E5" s="10" t="s">
        <v>83</v>
      </c>
    </row>
    <row r="6" spans="1:9" ht="19">
      <c r="A6" s="26" t="s">
        <v>70</v>
      </c>
      <c r="B6" s="22"/>
      <c r="E6" s="6"/>
      <c r="F6" s="4"/>
    </row>
    <row r="7" spans="1:9">
      <c r="A7" s="27" t="s">
        <v>31</v>
      </c>
      <c r="E7" s="1" t="s">
        <v>31</v>
      </c>
      <c r="F7" s="1" t="s">
        <v>84</v>
      </c>
    </row>
    <row r="8" spans="1:9">
      <c r="A8" s="27" t="s">
        <v>69</v>
      </c>
      <c r="B8" s="12" t="s">
        <v>30</v>
      </c>
      <c r="C8" s="11" t="s">
        <v>71</v>
      </c>
      <c r="D8" s="12"/>
      <c r="E8" s="1" t="s">
        <v>85</v>
      </c>
      <c r="F8" t="s">
        <v>6</v>
      </c>
      <c r="G8" t="s">
        <v>18</v>
      </c>
      <c r="H8" t="s">
        <v>37</v>
      </c>
      <c r="I8" t="s">
        <v>29</v>
      </c>
    </row>
    <row r="9" spans="1:9">
      <c r="A9" s="2" t="s">
        <v>72</v>
      </c>
      <c r="B9" s="28">
        <v>5488454</v>
      </c>
      <c r="C9" s="12" t="str">
        <f>IFERROR(IF(VLOOKUP(A9,Resources!A:B,2,FALSE)=0,"",VLOOKUP(A9,Resources!A:B,2,FALSE)),"")</f>
        <v/>
      </c>
      <c r="E9" s="2">
        <v>1998</v>
      </c>
      <c r="F9" s="3"/>
      <c r="G9" s="3">
        <v>22500</v>
      </c>
      <c r="H9" s="3"/>
      <c r="I9" s="3">
        <v>22500</v>
      </c>
    </row>
    <row r="10" spans="1:9">
      <c r="A10" s="2" t="s">
        <v>6</v>
      </c>
      <c r="B10" s="28">
        <v>3555624</v>
      </c>
      <c r="C10" s="12" t="str">
        <f>IFERROR(IF(VLOOKUP(A10,Resources!A:B,2,FALSE)=0,"",VLOOKUP(A10,Resources!A:B,2,FALSE)),"")</f>
        <v>https://www.desmogblog.com/koch-family-foundations</v>
      </c>
      <c r="E10" s="2">
        <v>1999</v>
      </c>
      <c r="F10" s="3"/>
      <c r="G10" s="3">
        <v>22000</v>
      </c>
      <c r="H10" s="3"/>
      <c r="I10" s="3">
        <v>22000</v>
      </c>
    </row>
    <row r="11" spans="1:9">
      <c r="A11" s="2" t="s">
        <v>7</v>
      </c>
      <c r="B11" s="28">
        <v>3530848</v>
      </c>
      <c r="C11" s="12" t="str">
        <f>IFERROR(IF(VLOOKUP(A11,Resources!A:B,2,FALSE)=0,"",VLOOKUP(A11,Resources!A:B,2,FALSE)),"")</f>
        <v>https://www.desmogblog.com/donors-capital-fund</v>
      </c>
      <c r="E11" s="2">
        <v>2004</v>
      </c>
      <c r="F11" s="3">
        <v>16374</v>
      </c>
      <c r="G11" s="3">
        <v>50000</v>
      </c>
      <c r="H11" s="3"/>
      <c r="I11" s="3">
        <v>66374</v>
      </c>
    </row>
    <row r="12" spans="1:9">
      <c r="A12" s="2" t="s">
        <v>8</v>
      </c>
      <c r="B12" s="28">
        <v>1760615.69</v>
      </c>
      <c r="C12" s="12" t="str">
        <f>IFERROR(IF(VLOOKUP(A12,Resources!A:B,2,FALSE)=0,"",VLOOKUP(A12,Resources!A:B,2,FALSE)),"")</f>
        <v>https://www.desmogblog.com/who-donors-trust</v>
      </c>
      <c r="E12" s="2">
        <v>2005</v>
      </c>
      <c r="F12" s="3">
        <v>35642</v>
      </c>
      <c r="G12" s="3">
        <v>10000</v>
      </c>
      <c r="H12" s="3"/>
      <c r="I12" s="3">
        <v>45642</v>
      </c>
    </row>
    <row r="13" spans="1:9">
      <c r="A13" s="2" t="s">
        <v>36</v>
      </c>
      <c r="B13" s="28">
        <v>980000</v>
      </c>
      <c r="C13" s="12" t="str">
        <f>IFERROR(IF(VLOOKUP(A13,Resources!A:B,2,FALSE)=0,"",VLOOKUP(A13,Resources!A:B,2,FALSE)),"")</f>
        <v/>
      </c>
      <c r="E13" s="2">
        <v>2006</v>
      </c>
      <c r="F13" s="3">
        <v>22983</v>
      </c>
      <c r="G13" s="3">
        <v>70000</v>
      </c>
      <c r="H13" s="3"/>
      <c r="I13" s="3">
        <v>92983</v>
      </c>
    </row>
    <row r="14" spans="1:9">
      <c r="A14" s="2" t="s">
        <v>22</v>
      </c>
      <c r="B14" s="28">
        <v>645000</v>
      </c>
      <c r="C14" s="12" t="str">
        <f>IFERROR(IF(VLOOKUP(A14,Resources!A:B,2,FALSE)=0,"",VLOOKUP(A14,Resources!A:B,2,FALSE)),"")</f>
        <v>http://www.sourcewatch.org/index.php/Searle_Freedom_Trust</v>
      </c>
      <c r="E14" s="2">
        <v>2007</v>
      </c>
      <c r="F14" s="3"/>
      <c r="G14" s="3">
        <v>70000</v>
      </c>
      <c r="H14" s="3"/>
      <c r="I14" s="3">
        <v>70000</v>
      </c>
    </row>
    <row r="15" spans="1:9">
      <c r="A15" s="2" t="s">
        <v>18</v>
      </c>
      <c r="B15" s="28">
        <v>549000</v>
      </c>
      <c r="C15" s="12" t="str">
        <f>IFERROR(IF(VLOOKUP(A15,Resources!A:B,2,FALSE)=0,"",VLOOKUP(A15,Resources!A:B,2,FALSE)),"")</f>
        <v>https://www.desmogblog.com/koch-family-foundations</v>
      </c>
      <c r="E15" s="2">
        <v>2008</v>
      </c>
      <c r="F15" s="3"/>
      <c r="G15" s="3">
        <v>74500</v>
      </c>
      <c r="H15" s="3"/>
      <c r="I15" s="3">
        <v>74500</v>
      </c>
    </row>
    <row r="16" spans="1:9">
      <c r="A16" s="2" t="s">
        <v>17</v>
      </c>
      <c r="B16" s="28">
        <v>490001</v>
      </c>
      <c r="C16" s="12" t="str">
        <f>IFERROR(IF(VLOOKUP(A16,Resources!A:B,2,FALSE)=0,"",VLOOKUP(A16,Resources!A:B,2,FALSE)),"")</f>
        <v>http://www.sourcewatch.org/index.php/Jaquelin_Hume_Foundation</v>
      </c>
      <c r="E16" s="2">
        <v>2009</v>
      </c>
      <c r="F16" s="3"/>
      <c r="G16" s="3">
        <v>100000</v>
      </c>
      <c r="H16" s="3"/>
      <c r="I16" s="3">
        <v>100000</v>
      </c>
    </row>
    <row r="17" spans="1:9">
      <c r="A17" s="2" t="s">
        <v>4</v>
      </c>
      <c r="B17" s="28">
        <v>378900</v>
      </c>
      <c r="C17" s="12" t="str">
        <f>IFERROR(IF(VLOOKUP(A17,Resources!A:B,2,FALSE)=0,"",VLOOKUP(A17,Resources!A:B,2,FALSE)),"")</f>
        <v>https://www.desmogblog.com/state-policy-network</v>
      </c>
      <c r="E17" s="2">
        <v>2010</v>
      </c>
      <c r="F17" s="3"/>
      <c r="G17" s="3">
        <v>50000</v>
      </c>
      <c r="H17" s="3"/>
      <c r="I17" s="3">
        <v>50000</v>
      </c>
    </row>
    <row r="18" spans="1:9">
      <c r="A18" s="2" t="s">
        <v>12</v>
      </c>
      <c r="B18" s="28">
        <v>315000</v>
      </c>
      <c r="C18" s="12" t="str">
        <f>IFERROR(IF(VLOOKUP(A18,Resources!A:B,2,FALSE)=0,"",VLOOKUP(A18,Resources!A:B,2,FALSE)),"")</f>
        <v>http://www.sourcewatch.org/index.php/Lynde_and_Harry_Bradley_Foundation</v>
      </c>
      <c r="E18" s="2">
        <v>2011</v>
      </c>
      <c r="F18" s="3">
        <v>30000</v>
      </c>
      <c r="G18" s="3"/>
      <c r="H18" s="3"/>
      <c r="I18" s="3">
        <v>30000</v>
      </c>
    </row>
    <row r="19" spans="1:9">
      <c r="A19" s="2" t="s">
        <v>16</v>
      </c>
      <c r="B19" s="28">
        <v>287000</v>
      </c>
      <c r="C19" s="12" t="str">
        <f>IFERROR(IF(VLOOKUP(A19,Resources!A:B,2,FALSE)=0,"",VLOOKUP(A19,Resources!A:B,2,FALSE)),"")</f>
        <v>http://www.sourcewatch.org/index.php/Roe_Foundation</v>
      </c>
      <c r="E19" s="2">
        <v>2012</v>
      </c>
      <c r="F19" s="3"/>
      <c r="G19" s="3">
        <v>80000</v>
      </c>
      <c r="H19" s="3"/>
      <c r="I19" s="3">
        <v>80000</v>
      </c>
    </row>
    <row r="20" spans="1:9">
      <c r="A20" s="2" t="s">
        <v>26</v>
      </c>
      <c r="B20" s="28">
        <v>275000</v>
      </c>
      <c r="C20" s="12" t="str">
        <f>IFERROR(IF(VLOOKUP(A20,Resources!A:B,2,FALSE)=0,"",VLOOKUP(A20,Resources!A:B,2,FALSE)),"")</f>
        <v/>
      </c>
      <c r="E20" s="2">
        <v>2013</v>
      </c>
      <c r="F20" s="3">
        <v>45000</v>
      </c>
      <c r="G20" s="3"/>
      <c r="H20" s="3"/>
      <c r="I20" s="3">
        <v>45000</v>
      </c>
    </row>
    <row r="21" spans="1:9">
      <c r="A21" s="2" t="s">
        <v>73</v>
      </c>
      <c r="B21" s="28">
        <v>180000</v>
      </c>
      <c r="C21" s="12" t="str">
        <f>IFERROR(IF(VLOOKUP(A21,Resources!A:B,2,FALSE)=0,"",VLOOKUP(A21,Resources!A:B,2,FALSE)),"")</f>
        <v/>
      </c>
      <c r="E21" s="2">
        <v>2014</v>
      </c>
      <c r="F21" s="3">
        <v>200000</v>
      </c>
      <c r="G21" s="3"/>
      <c r="H21" s="3">
        <v>12500</v>
      </c>
      <c r="I21" s="3">
        <v>212500</v>
      </c>
    </row>
    <row r="22" spans="1:9">
      <c r="A22" s="2" t="s">
        <v>15</v>
      </c>
      <c r="B22" s="28">
        <v>160000</v>
      </c>
      <c r="C22" s="12" t="str">
        <f>IFERROR(IF(VLOOKUP(A22,Resources!A:B,2,FALSE)=0,"",VLOOKUP(A22,Resources!A:B,2,FALSE)),"")</f>
        <v/>
      </c>
      <c r="E22" s="2">
        <v>2016</v>
      </c>
      <c r="F22" s="3">
        <v>612250</v>
      </c>
      <c r="G22" s="3"/>
      <c r="H22" s="3">
        <v>15000</v>
      </c>
      <c r="I22" s="3">
        <v>627250</v>
      </c>
    </row>
    <row r="23" spans="1:9">
      <c r="A23" s="2" t="s">
        <v>77</v>
      </c>
      <c r="B23" s="28">
        <v>125816</v>
      </c>
      <c r="C23" s="12" t="str">
        <f>IFERROR(IF(VLOOKUP(A23,Resources!A:B,2,FALSE)=0,"",VLOOKUP(A23,Resources!A:B,2,FALSE)),"")</f>
        <v/>
      </c>
      <c r="E23" s="2">
        <v>2015</v>
      </c>
      <c r="F23" s="3">
        <v>175375</v>
      </c>
      <c r="G23" s="3"/>
      <c r="H23" s="3">
        <v>20123</v>
      </c>
      <c r="I23" s="3">
        <v>195498</v>
      </c>
    </row>
    <row r="24" spans="1:9">
      <c r="A24" s="2" t="s">
        <v>20</v>
      </c>
      <c r="B24" s="28">
        <v>125000</v>
      </c>
      <c r="C24" s="12" t="str">
        <f>IFERROR(IF(VLOOKUP(A24,Resources!A:B,2,FALSE)=0,"",VLOOKUP(A24,Resources!A:B,2,FALSE)),"")</f>
        <v>http://www.sourcewatch.org/index.php/Castle_Rock_Foundation</v>
      </c>
      <c r="E24" s="2">
        <v>2017</v>
      </c>
      <c r="F24" s="3">
        <v>1885000</v>
      </c>
      <c r="G24" s="3"/>
      <c r="H24" s="3"/>
      <c r="I24" s="3">
        <v>1885000</v>
      </c>
    </row>
    <row r="25" spans="1:9">
      <c r="A25" s="2" t="s">
        <v>25</v>
      </c>
      <c r="B25" s="28">
        <v>110000</v>
      </c>
      <c r="C25" s="12" t="str">
        <f>IFERROR(IF(VLOOKUP(A25,Resources!A:B,2,FALSE)=0,"",VLOOKUP(A25,Resources!A:B,2,FALSE)),"")</f>
        <v>http://www.sourcewatch.org/index.php/William_H._Donner_Foundation</v>
      </c>
      <c r="E25" s="2">
        <v>2018</v>
      </c>
      <c r="F25" s="3">
        <v>533000</v>
      </c>
      <c r="G25" s="3"/>
      <c r="H25" s="3">
        <v>6175</v>
      </c>
      <c r="I25" s="3">
        <v>539175</v>
      </c>
    </row>
    <row r="26" spans="1:9">
      <c r="A26" s="2" t="s">
        <v>21</v>
      </c>
      <c r="B26" s="28">
        <v>105000</v>
      </c>
      <c r="C26" s="12" t="str">
        <f>IFERROR(IF(VLOOKUP(A26,Resources!A:B,2,FALSE)=0,"",VLOOKUP(A26,Resources!A:B,2,FALSE)),"")</f>
        <v>http://www.sourcewatch.org/index.php?title=JM_Foundation</v>
      </c>
      <c r="E26" s="2" t="s">
        <v>29</v>
      </c>
      <c r="F26" s="3">
        <v>3555624</v>
      </c>
      <c r="G26" s="3">
        <v>549000</v>
      </c>
      <c r="H26" s="3">
        <v>53798</v>
      </c>
      <c r="I26" s="3">
        <v>4158422</v>
      </c>
    </row>
    <row r="27" spans="1:9">
      <c r="A27" s="2" t="s">
        <v>23</v>
      </c>
      <c r="B27" s="28">
        <v>100000</v>
      </c>
      <c r="C27" s="12" t="str">
        <f>IFERROR(IF(VLOOKUP(A27,Resources!A:B,2,FALSE)=0,"",VLOOKUP(A27,Resources!A:B,2,FALSE)),"")</f>
        <v>http://www.sourcewatch.org/index.php/Exxon_Mobil</v>
      </c>
    </row>
    <row r="28" spans="1:9">
      <c r="A28" s="2" t="s">
        <v>27</v>
      </c>
      <c r="B28" s="28">
        <v>100000</v>
      </c>
      <c r="C28" s="12" t="str">
        <f>IFERROR(IF(VLOOKUP(A28,Resources!A:B,2,FALSE)=0,"",VLOOKUP(A28,Resources!A:B,2,FALSE)),"")</f>
        <v>https://www.desmogblog.com/heartland-institute</v>
      </c>
    </row>
    <row r="29" spans="1:9">
      <c r="A29" s="2" t="s">
        <v>28</v>
      </c>
      <c r="B29" s="28">
        <v>100000</v>
      </c>
      <c r="C29" s="12" t="str">
        <f>IFERROR(IF(VLOOKUP(A29,Resources!A:B,2,FALSE)=0,"",VLOOKUP(A29,Resources!A:B,2,FALSE)),"")</f>
        <v>https://www.desmogblog.com/cato-institute</v>
      </c>
    </row>
    <row r="30" spans="1:9">
      <c r="A30" s="2" t="s">
        <v>74</v>
      </c>
      <c r="B30" s="28">
        <v>77500</v>
      </c>
      <c r="C30" s="12" t="str">
        <f>IFERROR(IF(VLOOKUP(A30,Resources!A:B,2,FALSE)=0,"",VLOOKUP(A30,Resources!A:B,2,FALSE)),"")</f>
        <v/>
      </c>
    </row>
    <row r="31" spans="1:9">
      <c r="A31" s="2" t="s">
        <v>44</v>
      </c>
      <c r="B31" s="28">
        <v>76125</v>
      </c>
      <c r="C31" s="12" t="str">
        <f>IFERROR(IF(VLOOKUP(A31,Resources!A:B,2,FALSE)=0,"",VLOOKUP(A31,Resources!A:B,2,FALSE)),"")</f>
        <v>http://www.sourcewatch.org/index.php/Lovett_%26_Ruth_Peters_Foundation</v>
      </c>
    </row>
    <row r="32" spans="1:9">
      <c r="A32" s="2" t="s">
        <v>11</v>
      </c>
      <c r="B32" s="28">
        <v>62000</v>
      </c>
      <c r="C32" s="12" t="str">
        <f>IFERROR(IF(VLOOKUP(A32,Resources!A:B,2,FALSE)=0,"",VLOOKUP(A32,Resources!A:B,2,FALSE)),"")</f>
        <v>http://www.sourcewatch.org/index.php/Friedman_Foundation_for_Educational_Choice</v>
      </c>
    </row>
    <row r="33" spans="1:3">
      <c r="A33" s="2" t="s">
        <v>37</v>
      </c>
      <c r="B33" s="28">
        <v>53798</v>
      </c>
      <c r="C33" s="12" t="str">
        <f>IFERROR(IF(VLOOKUP(A33,Resources!A:B,2,FALSE)=0,"",VLOOKUP(A33,Resources!A:B,2,FALSE)),"")</f>
        <v>https://www.sourcewatch.org/index.php/Charles_Koch_Institute</v>
      </c>
    </row>
    <row r="34" spans="1:3">
      <c r="A34" s="2" t="s">
        <v>10</v>
      </c>
      <c r="B34" s="28">
        <v>42500</v>
      </c>
      <c r="C34" s="12" t="str">
        <f>IFERROR(IF(VLOOKUP(A34,Resources!A:B,2,FALSE)=0,"",VLOOKUP(A34,Resources!A:B,2,FALSE)),"")</f>
        <v/>
      </c>
    </row>
    <row r="35" spans="1:3">
      <c r="A35" s="2" t="s">
        <v>42</v>
      </c>
      <c r="B35" s="28">
        <v>35000</v>
      </c>
      <c r="C35" s="12" t="str">
        <f>IFERROR(IF(VLOOKUP(A35,Resources!A:B,2,FALSE)=0,"",VLOOKUP(A35,Resources!A:B,2,FALSE)),"")</f>
        <v>https://www.sourcewatch.org/index.php/Pharmaceutical_Research_and_Manufacturers_of_America</v>
      </c>
    </row>
    <row r="36" spans="1:3">
      <c r="A36" s="2" t="s">
        <v>9</v>
      </c>
      <c r="B36" s="28">
        <v>27500</v>
      </c>
      <c r="C36" s="12" t="str">
        <f>IFERROR(IF(VLOOKUP(A36,Resources!A:B,2,FALSE)=0,"",VLOOKUP(A36,Resources!A:B,2,FALSE)),"")</f>
        <v>http://www.sourcewatch.org/index.php/National_Christian_Foundation</v>
      </c>
    </row>
    <row r="37" spans="1:3">
      <c r="A37" s="2" t="s">
        <v>14</v>
      </c>
      <c r="B37" s="28">
        <v>25000</v>
      </c>
      <c r="C37" s="12" t="str">
        <f>IFERROR(IF(VLOOKUP(A37,Resources!A:B,2,FALSE)=0,"",VLOOKUP(A37,Resources!A:B,2,FALSE)),"")</f>
        <v>http://www.sourcewatch.org/index.php/Americans_for_Tax_Reform</v>
      </c>
    </row>
    <row r="38" spans="1:3">
      <c r="A38" s="2" t="s">
        <v>19</v>
      </c>
      <c r="B38" s="28">
        <v>25000</v>
      </c>
      <c r="C38" s="12" t="str">
        <f>IFERROR(IF(VLOOKUP(A38,Resources!A:B,2,FALSE)=0,"",VLOOKUP(A38,Resources!A:B,2,FALSE)),"")</f>
        <v>http://www.sourcewatch.org/index.php/Walton_Family_Foundation</v>
      </c>
    </row>
    <row r="39" spans="1:3">
      <c r="A39" s="2" t="s">
        <v>75</v>
      </c>
      <c r="B39" s="28">
        <v>15000</v>
      </c>
      <c r="C39" s="12" t="str">
        <f>IFERROR(IF(VLOOKUP(A39,Resources!A:B,2,FALSE)=0,"",VLOOKUP(A39,Resources!A:B,2,FALSE)),"")</f>
        <v/>
      </c>
    </row>
    <row r="40" spans="1:3">
      <c r="A40" s="2" t="s">
        <v>24</v>
      </c>
      <c r="B40" s="28">
        <v>11000</v>
      </c>
      <c r="C40" s="12" t="str">
        <f>IFERROR(IF(VLOOKUP(A40,Resources!A:B,2,FALSE)=0,"",VLOOKUP(A40,Resources!A:B,2,FALSE)),"")</f>
        <v>http://www.sourcewatch.org/index.php/Vernon_K._Krieble_Foundation</v>
      </c>
    </row>
    <row r="41" spans="1:3">
      <c r="A41" s="2" t="s">
        <v>13</v>
      </c>
      <c r="B41" s="28">
        <v>9500</v>
      </c>
      <c r="C41" s="12" t="str">
        <f>IFERROR(IF(VLOOKUP(A41,Resources!A:B,2,FALSE)=0,"",VLOOKUP(A41,Resources!A:B,2,FALSE)),"")</f>
        <v>https://www.desmogblog.com/atlas-economic-research-foundation</v>
      </c>
    </row>
    <row r="42" spans="1:3">
      <c r="A42" s="2" t="s">
        <v>76</v>
      </c>
      <c r="B42" s="28">
        <v>5000</v>
      </c>
      <c r="C42" s="12" t="str">
        <f>IFERROR(IF(VLOOKUP(A42,Resources!A:B,2,FALSE)=0,"",VLOOKUP(A42,Resources!A:B,2,FALSE)),"")</f>
        <v/>
      </c>
    </row>
    <row r="43" spans="1:3">
      <c r="A43" s="2" t="s">
        <v>29</v>
      </c>
      <c r="B43" s="28">
        <v>19826181.689999998</v>
      </c>
      <c r="C43" s="12" t="str">
        <f>IFERROR(IF(VLOOKUP(A43,Resources!A:B,2,FALSE)=0,"",VLOOKUP(A43,Resources!A:B,2,FALSE)),"")</f>
        <v/>
      </c>
    </row>
  </sheetData>
  <sortState xmlns:xlrd2="http://schemas.microsoft.com/office/spreadsheetml/2017/richdata2" ref="A3:B32">
    <sortCondition descending="1" ref="B6"/>
  </sortState>
  <hyperlinks>
    <hyperlink ref="A3" r:id="rId3" xr:uid="{00000000-0004-0000-00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3"/>
  <sheetViews>
    <sheetView workbookViewId="0">
      <pane ySplit="1" topLeftCell="A220" activePane="bottomLeft" state="frozen"/>
      <selection pane="bottomLeft" activeCell="B227" sqref="B227"/>
    </sheetView>
  </sheetViews>
  <sheetFormatPr baseColWidth="10" defaultColWidth="11" defaultRowHeight="16"/>
  <cols>
    <col min="1" max="1" width="13.6640625" style="8" customWidth="1"/>
    <col min="2" max="2" width="27.6640625" style="8" customWidth="1"/>
    <col min="3" max="3" width="41.83203125" style="8" bestFit="1" customWidth="1"/>
    <col min="4" max="4" width="26.5" style="8" customWidth="1"/>
    <col min="5" max="5" width="11" style="9"/>
    <col min="6" max="16384" width="11" style="8"/>
  </cols>
  <sheetData>
    <row r="1" spans="1:8" s="6" customFormat="1">
      <c r="A1" s="6" t="s">
        <v>38</v>
      </c>
      <c r="B1" s="6" t="s">
        <v>39</v>
      </c>
      <c r="C1" s="6" t="s">
        <v>0</v>
      </c>
      <c r="D1" s="6" t="s">
        <v>1</v>
      </c>
      <c r="E1" s="7" t="s">
        <v>2</v>
      </c>
      <c r="F1" s="6" t="s">
        <v>3</v>
      </c>
      <c r="G1" s="6" t="s">
        <v>79</v>
      </c>
      <c r="H1" s="6" t="s">
        <v>78</v>
      </c>
    </row>
    <row r="2" spans="1:8">
      <c r="A2" s="8">
        <v>990</v>
      </c>
      <c r="B2" s="8" t="str">
        <f t="shared" ref="B2:B33" si="0">C2&amp;"_"&amp;D2&amp;F2&amp;E2</f>
        <v>Adolph Coors Foundation_Texas Public Policy Foundation201650000</v>
      </c>
      <c r="C2" s="8" t="s">
        <v>73</v>
      </c>
      <c r="D2" s="8" t="s">
        <v>5</v>
      </c>
      <c r="E2" s="9">
        <v>50000</v>
      </c>
      <c r="F2" s="8">
        <v>2016</v>
      </c>
      <c r="G2" s="8" t="s">
        <v>35</v>
      </c>
    </row>
    <row r="3" spans="1:8">
      <c r="A3" s="8">
        <v>990</v>
      </c>
      <c r="B3" s="8" t="str">
        <f t="shared" si="0"/>
        <v>Adolph Coors Foundation_Texas Public Policy Foundation201550000</v>
      </c>
      <c r="C3" s="8" t="s">
        <v>73</v>
      </c>
      <c r="D3" s="8" t="s">
        <v>5</v>
      </c>
      <c r="E3" s="9">
        <v>50000</v>
      </c>
      <c r="F3" s="8">
        <v>2015</v>
      </c>
      <c r="G3" s="8" t="s">
        <v>35</v>
      </c>
    </row>
    <row r="4" spans="1:8">
      <c r="A4" s="8">
        <v>990</v>
      </c>
      <c r="B4" s="8" t="str">
        <f t="shared" si="0"/>
        <v>Adolph Coors Foundation_Texas Public Policy Foundation201450000</v>
      </c>
      <c r="C4" s="8" t="s">
        <v>73</v>
      </c>
      <c r="D4" s="8" t="s">
        <v>5</v>
      </c>
      <c r="E4" s="9">
        <v>50000</v>
      </c>
      <c r="F4" s="8">
        <v>2014</v>
      </c>
      <c r="G4" s="8" t="s">
        <v>35</v>
      </c>
    </row>
    <row r="5" spans="1:8">
      <c r="A5" s="8">
        <v>990</v>
      </c>
      <c r="B5" s="8" t="str">
        <f t="shared" si="0"/>
        <v>Adolph Coors Foundation_Texas Public Policy Foundation201330000</v>
      </c>
      <c r="C5" s="8" t="s">
        <v>73</v>
      </c>
      <c r="D5" s="8" t="s">
        <v>5</v>
      </c>
      <c r="E5" s="9">
        <v>30000</v>
      </c>
      <c r="F5" s="8">
        <v>2013</v>
      </c>
      <c r="G5" s="8" t="s">
        <v>35</v>
      </c>
    </row>
    <row r="6" spans="1:8">
      <c r="A6" s="8">
        <v>990</v>
      </c>
      <c r="B6" s="8" t="str">
        <f t="shared" si="0"/>
        <v>Albert and Ethel Herzstein Charitable Foundation_Texas Public Policy Foundation2016300000</v>
      </c>
      <c r="C6" s="8" t="s">
        <v>36</v>
      </c>
      <c r="D6" s="8" t="s">
        <v>5</v>
      </c>
      <c r="E6" s="9">
        <v>300000</v>
      </c>
      <c r="F6" s="8">
        <v>2016</v>
      </c>
      <c r="G6" s="8" t="s">
        <v>35</v>
      </c>
    </row>
    <row r="7" spans="1:8">
      <c r="A7" s="8">
        <v>990</v>
      </c>
      <c r="B7" s="8" t="str">
        <f t="shared" si="0"/>
        <v>Albert and Ethel Herzstein Charitable Foundation_Texas Public Policy Foundation2015300000</v>
      </c>
      <c r="C7" s="8" t="s">
        <v>36</v>
      </c>
      <c r="D7" s="8" t="s">
        <v>5</v>
      </c>
      <c r="E7" s="9">
        <v>300000</v>
      </c>
      <c r="F7" s="8">
        <v>2015</v>
      </c>
      <c r="G7" s="8" t="s">
        <v>35</v>
      </c>
    </row>
    <row r="8" spans="1:8">
      <c r="A8" s="8">
        <v>990</v>
      </c>
      <c r="B8" s="8" t="str">
        <f t="shared" si="0"/>
        <v>Albert and Ethel Herzstein Charitable Foundation_Texas Public Policy Foundation2014150000</v>
      </c>
      <c r="C8" s="8" t="s">
        <v>36</v>
      </c>
      <c r="D8" s="8" t="s">
        <v>5</v>
      </c>
      <c r="E8" s="9">
        <v>150000</v>
      </c>
      <c r="F8" s="8">
        <v>2014</v>
      </c>
      <c r="G8" s="8" t="s">
        <v>35</v>
      </c>
    </row>
    <row r="9" spans="1:8">
      <c r="A9" s="8">
        <v>990</v>
      </c>
      <c r="B9" s="8" t="str">
        <f t="shared" si="0"/>
        <v>Albert and Ethel Herzstein Charitable Foundation_Texas Public Policy Foundation2012200000</v>
      </c>
      <c r="C9" s="8" t="s">
        <v>36</v>
      </c>
      <c r="D9" s="8" t="s">
        <v>5</v>
      </c>
      <c r="E9" s="9">
        <v>200000</v>
      </c>
      <c r="F9" s="8">
        <v>2012</v>
      </c>
      <c r="G9" s="8" t="s">
        <v>35</v>
      </c>
    </row>
    <row r="10" spans="1:8">
      <c r="A10" s="8">
        <v>990</v>
      </c>
      <c r="B10" s="8" t="str">
        <f t="shared" si="0"/>
        <v>Albert and Ethel Herzstein Charitable Foundation_Texas Public Policy Foundation201110000</v>
      </c>
      <c r="C10" s="8" t="s">
        <v>36</v>
      </c>
      <c r="D10" s="8" t="s">
        <v>5</v>
      </c>
      <c r="E10" s="9">
        <v>10000</v>
      </c>
      <c r="F10" s="8">
        <v>2011</v>
      </c>
      <c r="G10" s="8" t="s">
        <v>35</v>
      </c>
    </row>
    <row r="11" spans="1:8">
      <c r="A11" s="8">
        <v>990</v>
      </c>
      <c r="B11" s="8" t="str">
        <f t="shared" si="0"/>
        <v>Albert and Ethel Herzstein Charitable Foundation_Texas Public Policy Foundation20105000</v>
      </c>
      <c r="C11" s="8" t="s">
        <v>36</v>
      </c>
      <c r="D11" s="8" t="s">
        <v>5</v>
      </c>
      <c r="E11" s="9">
        <v>5000</v>
      </c>
      <c r="F11" s="8">
        <v>2010</v>
      </c>
      <c r="G11" s="8" t="s">
        <v>35</v>
      </c>
    </row>
    <row r="12" spans="1:8">
      <c r="A12" s="8">
        <v>990</v>
      </c>
      <c r="B12" s="8" t="str">
        <f t="shared" si="0"/>
        <v>Albert and Ethel Herzstein Charitable Foundation_Texas Public Policy Foundation200915000</v>
      </c>
      <c r="C12" s="8" t="s">
        <v>36</v>
      </c>
      <c r="D12" s="8" t="s">
        <v>5</v>
      </c>
      <c r="E12" s="9">
        <v>15000</v>
      </c>
      <c r="F12" s="8">
        <v>2009</v>
      </c>
      <c r="G12" s="8" t="s">
        <v>35</v>
      </c>
    </row>
    <row r="13" spans="1:8">
      <c r="A13" s="8" t="s">
        <v>40</v>
      </c>
      <c r="B13" s="8" t="str">
        <f t="shared" si="0"/>
        <v>Americans for Tax Reform Foundation_Texas Public Policy Foundation201325000</v>
      </c>
      <c r="C13" s="8" t="s">
        <v>14</v>
      </c>
      <c r="D13" s="8" t="s">
        <v>5</v>
      </c>
      <c r="E13" s="9">
        <v>25000</v>
      </c>
      <c r="F13" s="8">
        <v>2013</v>
      </c>
    </row>
    <row r="14" spans="1:8">
      <c r="A14" s="8">
        <v>990</v>
      </c>
      <c r="B14" s="8" t="str">
        <f t="shared" si="0"/>
        <v>Armstrong Foundation_Texas Public Policy Foundation201625000</v>
      </c>
      <c r="C14" s="8" t="s">
        <v>15</v>
      </c>
      <c r="D14" s="8" t="s">
        <v>5</v>
      </c>
      <c r="E14" s="9">
        <v>25000</v>
      </c>
      <c r="F14" s="8">
        <v>2016</v>
      </c>
      <c r="G14" s="8" t="s">
        <v>35</v>
      </c>
    </row>
    <row r="15" spans="1:8">
      <c r="A15" s="8">
        <v>990</v>
      </c>
      <c r="B15" s="8" t="str">
        <f t="shared" si="0"/>
        <v>Armstrong Foundation_Texas Public Policy Foundation201520000</v>
      </c>
      <c r="C15" s="8" t="s">
        <v>15</v>
      </c>
      <c r="D15" s="8" t="s">
        <v>5</v>
      </c>
      <c r="E15" s="9">
        <v>20000</v>
      </c>
      <c r="F15" s="8">
        <v>2015</v>
      </c>
      <c r="G15" s="8" t="s">
        <v>35</v>
      </c>
    </row>
    <row r="16" spans="1:8">
      <c r="A16" s="8">
        <v>990</v>
      </c>
      <c r="B16" s="8" t="str">
        <f t="shared" si="0"/>
        <v>Armstrong Foundation_Texas Public Policy Foundation201410000</v>
      </c>
      <c r="C16" s="8" t="s">
        <v>15</v>
      </c>
      <c r="D16" s="8" t="s">
        <v>5</v>
      </c>
      <c r="E16" s="9">
        <v>10000</v>
      </c>
      <c r="F16" s="8">
        <v>2014</v>
      </c>
      <c r="G16" s="8" t="s">
        <v>35</v>
      </c>
    </row>
    <row r="17" spans="1:7">
      <c r="A17" s="8">
        <v>990</v>
      </c>
      <c r="B17" s="8" t="str">
        <f t="shared" si="0"/>
        <v>Armstrong Foundation_Texas Public Policy Foundation201310000</v>
      </c>
      <c r="C17" s="8" t="s">
        <v>15</v>
      </c>
      <c r="D17" s="8" t="s">
        <v>5</v>
      </c>
      <c r="E17" s="9">
        <v>10000</v>
      </c>
      <c r="F17" s="8">
        <v>2013</v>
      </c>
      <c r="G17" s="8" t="s">
        <v>35</v>
      </c>
    </row>
    <row r="18" spans="1:7">
      <c r="A18" s="8" t="s">
        <v>40</v>
      </c>
      <c r="B18" s="8" t="str">
        <f t="shared" si="0"/>
        <v>Armstrong Foundation_Texas Public Policy Foundation201210000</v>
      </c>
      <c r="C18" s="8" t="s">
        <v>15</v>
      </c>
      <c r="D18" s="8" t="s">
        <v>5</v>
      </c>
      <c r="E18" s="9">
        <v>10000</v>
      </c>
      <c r="F18" s="8">
        <v>2012</v>
      </c>
    </row>
    <row r="19" spans="1:7">
      <c r="A19" s="8" t="s">
        <v>40</v>
      </c>
      <c r="B19" s="8" t="str">
        <f t="shared" si="0"/>
        <v>Armstrong Foundation_Texas Public Policy Foundation201110000</v>
      </c>
      <c r="C19" s="8" t="s">
        <v>15</v>
      </c>
      <c r="D19" s="8" t="s">
        <v>5</v>
      </c>
      <c r="E19" s="9">
        <v>10000</v>
      </c>
      <c r="F19" s="8">
        <v>2011</v>
      </c>
    </row>
    <row r="20" spans="1:7">
      <c r="A20" s="8" t="s">
        <v>40</v>
      </c>
      <c r="B20" s="8" t="str">
        <f t="shared" si="0"/>
        <v>Armstrong Foundation_Texas Public Policy Foundation201010000</v>
      </c>
      <c r="C20" s="8" t="s">
        <v>15</v>
      </c>
      <c r="D20" s="8" t="s">
        <v>5</v>
      </c>
      <c r="E20" s="9">
        <v>10000</v>
      </c>
      <c r="F20" s="8">
        <v>2010</v>
      </c>
    </row>
    <row r="21" spans="1:7">
      <c r="A21" s="8" t="s">
        <v>40</v>
      </c>
      <c r="B21" s="8" t="str">
        <f t="shared" si="0"/>
        <v>Armstrong Foundation_Texas Public Policy Foundation200910000</v>
      </c>
      <c r="C21" s="8" t="s">
        <v>15</v>
      </c>
      <c r="D21" s="8" t="s">
        <v>5</v>
      </c>
      <c r="E21" s="9">
        <v>10000</v>
      </c>
      <c r="F21" s="8">
        <v>2009</v>
      </c>
    </row>
    <row r="22" spans="1:7">
      <c r="A22" s="8" t="s">
        <v>40</v>
      </c>
      <c r="B22" s="8" t="str">
        <f t="shared" si="0"/>
        <v>Armstrong Foundation_Texas Public Policy Foundation200810000</v>
      </c>
      <c r="C22" s="8" t="s">
        <v>15</v>
      </c>
      <c r="D22" s="8" t="s">
        <v>5</v>
      </c>
      <c r="E22" s="9">
        <v>10000</v>
      </c>
      <c r="F22" s="8">
        <v>2008</v>
      </c>
    </row>
    <row r="23" spans="1:7">
      <c r="A23" s="8" t="s">
        <v>40</v>
      </c>
      <c r="B23" s="8" t="str">
        <f t="shared" si="0"/>
        <v>Armstrong Foundation_Texas Public Policy Foundation200710000</v>
      </c>
      <c r="C23" s="8" t="s">
        <v>15</v>
      </c>
      <c r="D23" s="8" t="s">
        <v>5</v>
      </c>
      <c r="E23" s="9">
        <v>10000</v>
      </c>
      <c r="F23" s="8">
        <v>2007</v>
      </c>
    </row>
    <row r="24" spans="1:7">
      <c r="A24" s="8" t="s">
        <v>40</v>
      </c>
      <c r="B24" s="8" t="str">
        <f t="shared" si="0"/>
        <v>Armstrong Foundation_Texas Public Policy Foundation200610000</v>
      </c>
      <c r="C24" s="8" t="s">
        <v>15</v>
      </c>
      <c r="D24" s="8" t="s">
        <v>5</v>
      </c>
      <c r="E24" s="9">
        <v>10000</v>
      </c>
      <c r="F24" s="8">
        <v>2006</v>
      </c>
    </row>
    <row r="25" spans="1:7">
      <c r="A25" s="8" t="s">
        <v>40</v>
      </c>
      <c r="B25" s="8" t="str">
        <f t="shared" si="0"/>
        <v>Armstrong Foundation_Texas Public Policy Foundation20052500</v>
      </c>
      <c r="C25" s="8" t="s">
        <v>15</v>
      </c>
      <c r="D25" s="8" t="s">
        <v>5</v>
      </c>
      <c r="E25" s="9">
        <v>2500</v>
      </c>
      <c r="F25" s="8">
        <v>2005</v>
      </c>
    </row>
    <row r="26" spans="1:7">
      <c r="A26" s="8" t="s">
        <v>40</v>
      </c>
      <c r="B26" s="8" t="str">
        <f t="shared" si="0"/>
        <v>Armstrong Foundation_Texas Public Policy Foundation20052500</v>
      </c>
      <c r="C26" s="8" t="s">
        <v>15</v>
      </c>
      <c r="D26" s="8" t="s">
        <v>5</v>
      </c>
      <c r="E26" s="9">
        <v>2500</v>
      </c>
      <c r="F26" s="8">
        <v>2005</v>
      </c>
    </row>
    <row r="27" spans="1:7">
      <c r="A27" s="8" t="s">
        <v>40</v>
      </c>
      <c r="B27" s="8" t="str">
        <f t="shared" si="0"/>
        <v>Armstrong Foundation_Texas Public Policy Foundation20042500</v>
      </c>
      <c r="C27" s="8" t="s">
        <v>15</v>
      </c>
      <c r="D27" s="8" t="s">
        <v>5</v>
      </c>
      <c r="E27" s="9">
        <v>2500</v>
      </c>
      <c r="F27" s="8">
        <v>2004</v>
      </c>
    </row>
    <row r="28" spans="1:7">
      <c r="A28" s="8" t="s">
        <v>40</v>
      </c>
      <c r="B28" s="8" t="str">
        <f t="shared" si="0"/>
        <v>Armstrong Foundation_Texas Public Policy Foundation20025000</v>
      </c>
      <c r="C28" s="8" t="s">
        <v>15</v>
      </c>
      <c r="D28" s="8" t="s">
        <v>5</v>
      </c>
      <c r="E28" s="9">
        <v>5000</v>
      </c>
      <c r="F28" s="8">
        <v>2002</v>
      </c>
    </row>
    <row r="29" spans="1:7">
      <c r="A29" s="8" t="s">
        <v>40</v>
      </c>
      <c r="B29" s="8" t="str">
        <f t="shared" si="0"/>
        <v>Armstrong Foundation_Texas Public Policy Foundation20005000</v>
      </c>
      <c r="C29" s="8" t="s">
        <v>15</v>
      </c>
      <c r="D29" s="8" t="s">
        <v>5</v>
      </c>
      <c r="E29" s="9">
        <v>5000</v>
      </c>
      <c r="F29" s="8">
        <v>2000</v>
      </c>
    </row>
    <row r="30" spans="1:7">
      <c r="A30" s="8" t="s">
        <v>40</v>
      </c>
      <c r="B30" s="8" t="str">
        <f t="shared" si="0"/>
        <v>Armstrong Foundation_Texas Public Policy Foundation19995000</v>
      </c>
      <c r="C30" s="8" t="s">
        <v>15</v>
      </c>
      <c r="D30" s="8" t="s">
        <v>5</v>
      </c>
      <c r="E30" s="9">
        <v>5000</v>
      </c>
      <c r="F30" s="8">
        <v>1999</v>
      </c>
    </row>
    <row r="31" spans="1:7">
      <c r="A31" s="8" t="s">
        <v>40</v>
      </c>
      <c r="B31" s="8" t="str">
        <f t="shared" si="0"/>
        <v>Armstrong Foundation_Texas Public Policy Foundation19982500</v>
      </c>
      <c r="C31" s="8" t="s">
        <v>15</v>
      </c>
      <c r="D31" s="8" t="s">
        <v>5</v>
      </c>
      <c r="E31" s="9">
        <v>2500</v>
      </c>
      <c r="F31" s="8">
        <v>1998</v>
      </c>
    </row>
    <row r="32" spans="1:7">
      <c r="A32" s="8" t="s">
        <v>40</v>
      </c>
      <c r="B32" s="8" t="str">
        <f t="shared" si="0"/>
        <v>Atlas Economic Research Foundation_Texas Public Policy Foundation20139500</v>
      </c>
      <c r="C32" s="8" t="s">
        <v>13</v>
      </c>
      <c r="D32" s="8" t="s">
        <v>5</v>
      </c>
      <c r="E32" s="9">
        <v>9500</v>
      </c>
      <c r="F32" s="8">
        <v>2013</v>
      </c>
    </row>
    <row r="33" spans="1:7">
      <c r="A33" s="8" t="s">
        <v>40</v>
      </c>
      <c r="B33" s="8" t="str">
        <f t="shared" si="0"/>
        <v>Castle Rock Foundation_Texas Public Policy Foundation201140000</v>
      </c>
      <c r="C33" s="8" t="s">
        <v>20</v>
      </c>
      <c r="D33" s="8" t="s">
        <v>5</v>
      </c>
      <c r="E33" s="9">
        <v>40000</v>
      </c>
      <c r="F33" s="8">
        <v>2011</v>
      </c>
    </row>
    <row r="34" spans="1:7">
      <c r="A34" s="8" t="s">
        <v>40</v>
      </c>
      <c r="B34" s="8" t="str">
        <f t="shared" ref="B34:B43" si="1">C34&amp;"_"&amp;D34&amp;F34&amp;E34</f>
        <v>Castle Rock Foundation_Texas Public Policy Foundation200930000</v>
      </c>
      <c r="C34" s="8" t="s">
        <v>20</v>
      </c>
      <c r="D34" s="8" t="s">
        <v>5</v>
      </c>
      <c r="E34" s="9">
        <v>30000</v>
      </c>
      <c r="F34" s="8">
        <v>2009</v>
      </c>
    </row>
    <row r="35" spans="1:7">
      <c r="A35" s="8" t="s">
        <v>40</v>
      </c>
      <c r="B35" s="8" t="str">
        <f t="shared" si="1"/>
        <v>Castle Rock Foundation_Texas Public Policy Foundation200830000</v>
      </c>
      <c r="C35" s="8" t="s">
        <v>20</v>
      </c>
      <c r="D35" s="8" t="s">
        <v>5</v>
      </c>
      <c r="E35" s="9">
        <v>30000</v>
      </c>
      <c r="F35" s="8">
        <v>2008</v>
      </c>
    </row>
    <row r="36" spans="1:7">
      <c r="A36" s="8" t="s">
        <v>40</v>
      </c>
      <c r="B36" s="8" t="str">
        <f t="shared" si="1"/>
        <v>Castle Rock Foundation_Texas Public Policy Foundation200625000</v>
      </c>
      <c r="C36" s="8" t="s">
        <v>20</v>
      </c>
      <c r="D36" s="8" t="s">
        <v>5</v>
      </c>
      <c r="E36" s="9">
        <v>25000</v>
      </c>
      <c r="F36" s="8">
        <v>2006</v>
      </c>
    </row>
    <row r="37" spans="1:7">
      <c r="A37" s="8" t="s">
        <v>40</v>
      </c>
      <c r="B37" s="8" t="str">
        <f t="shared" si="1"/>
        <v>Cato Institute_Texas Public Policy Foundation2006100000</v>
      </c>
      <c r="C37" s="8" t="s">
        <v>28</v>
      </c>
      <c r="D37" s="8" t="s">
        <v>5</v>
      </c>
      <c r="E37" s="9">
        <v>100000</v>
      </c>
      <c r="F37" s="8">
        <v>2006</v>
      </c>
    </row>
    <row r="38" spans="1:7">
      <c r="A38" s="8">
        <v>990</v>
      </c>
      <c r="B38" s="8" t="str">
        <f t="shared" si="1"/>
        <v>Dodge Jones Foundation_Texas Public Policy Foundation201410000</v>
      </c>
      <c r="C38" s="8" t="s">
        <v>74</v>
      </c>
      <c r="D38" s="8" t="s">
        <v>5</v>
      </c>
      <c r="E38" s="9">
        <v>10000</v>
      </c>
      <c r="F38" s="8">
        <v>2014</v>
      </c>
      <c r="G38" s="8" t="s">
        <v>35</v>
      </c>
    </row>
    <row r="39" spans="1:7">
      <c r="A39" s="8">
        <v>990</v>
      </c>
      <c r="B39" s="8" t="str">
        <f t="shared" si="1"/>
        <v>Dodge Jones Foundation_Texas Public Policy Foundation20135000</v>
      </c>
      <c r="C39" s="8" t="s">
        <v>74</v>
      </c>
      <c r="D39" s="8" t="s">
        <v>5</v>
      </c>
      <c r="E39" s="9">
        <v>5000</v>
      </c>
      <c r="F39" s="8">
        <v>2013</v>
      </c>
      <c r="G39" s="8" t="s">
        <v>35</v>
      </c>
    </row>
    <row r="40" spans="1:7">
      <c r="A40" s="8">
        <v>990</v>
      </c>
      <c r="B40" s="8" t="str">
        <f t="shared" si="1"/>
        <v>Dodge Jones Foundation_Texas Public Policy Foundation20125000</v>
      </c>
      <c r="C40" s="8" t="s">
        <v>74</v>
      </c>
      <c r="D40" s="8" t="s">
        <v>5</v>
      </c>
      <c r="E40" s="9">
        <v>5000</v>
      </c>
      <c r="F40" s="8">
        <v>2012</v>
      </c>
      <c r="G40" s="8" t="s">
        <v>35</v>
      </c>
    </row>
    <row r="41" spans="1:7">
      <c r="A41" s="8">
        <v>990</v>
      </c>
      <c r="B41" s="8" t="str">
        <f t="shared" si="1"/>
        <v>Dodge Jones Foundation_Texas Public Policy Foundation201110000</v>
      </c>
      <c r="C41" s="8" t="s">
        <v>74</v>
      </c>
      <c r="D41" s="8" t="s">
        <v>5</v>
      </c>
      <c r="E41" s="9">
        <v>10000</v>
      </c>
      <c r="F41" s="8">
        <v>2011</v>
      </c>
      <c r="G41" s="8" t="s">
        <v>35</v>
      </c>
    </row>
    <row r="42" spans="1:7">
      <c r="A42" s="8">
        <v>990</v>
      </c>
      <c r="B42" s="8" t="str">
        <f t="shared" si="1"/>
        <v>Dodge Jones Foundation_Texas Public Policy Foundation20097500</v>
      </c>
      <c r="C42" s="8" t="s">
        <v>74</v>
      </c>
      <c r="D42" s="8" t="s">
        <v>5</v>
      </c>
      <c r="E42" s="9">
        <v>7500</v>
      </c>
      <c r="F42" s="8">
        <v>2009</v>
      </c>
      <c r="G42" s="8" t="s">
        <v>35</v>
      </c>
    </row>
    <row r="43" spans="1:7">
      <c r="A43" s="8">
        <v>990</v>
      </c>
      <c r="B43" s="8" t="str">
        <f t="shared" si="1"/>
        <v>Dodge Jones Foundation_Texas Public Policy Foundation20087000</v>
      </c>
      <c r="C43" s="8" t="s">
        <v>74</v>
      </c>
      <c r="D43" s="8" t="s">
        <v>5</v>
      </c>
      <c r="E43" s="9">
        <v>7000</v>
      </c>
      <c r="F43" s="8">
        <v>2008</v>
      </c>
      <c r="G43" s="8" t="s">
        <v>35</v>
      </c>
    </row>
    <row r="44" spans="1:7">
      <c r="A44" s="8">
        <v>990</v>
      </c>
      <c r="B44" s="8" t="str">
        <f t="shared" ref="B44:B75" si="2">C44&amp;"_"&amp;D44&amp;F44&amp;E44</f>
        <v>Dodge Jones Foundation_Texas Public Policy Foundation20077500</v>
      </c>
      <c r="C44" s="8" t="s">
        <v>74</v>
      </c>
      <c r="D44" s="8" t="s">
        <v>5</v>
      </c>
      <c r="E44" s="9">
        <v>7500</v>
      </c>
      <c r="F44" s="8">
        <v>2007</v>
      </c>
      <c r="G44" s="8" t="s">
        <v>35</v>
      </c>
    </row>
    <row r="45" spans="1:7">
      <c r="A45" s="8">
        <v>990</v>
      </c>
      <c r="B45" s="8" t="str">
        <f t="shared" si="2"/>
        <v>Dodge Jones Foundation_Texas Public Policy Foundation20067500</v>
      </c>
      <c r="C45" s="8" t="s">
        <v>74</v>
      </c>
      <c r="D45" s="8" t="s">
        <v>5</v>
      </c>
      <c r="E45" s="9">
        <v>7500</v>
      </c>
      <c r="F45" s="8">
        <v>2006</v>
      </c>
      <c r="G45" s="8" t="s">
        <v>35</v>
      </c>
    </row>
    <row r="46" spans="1:7">
      <c r="A46" s="8">
        <v>990</v>
      </c>
      <c r="B46" s="8" t="str">
        <f t="shared" si="2"/>
        <v>Dodge Jones Foundation_Texas Public Policy Foundation20055000</v>
      </c>
      <c r="C46" s="8" t="s">
        <v>74</v>
      </c>
      <c r="D46" s="8" t="s">
        <v>5</v>
      </c>
      <c r="E46" s="9">
        <v>5000</v>
      </c>
      <c r="F46" s="8">
        <v>2005</v>
      </c>
      <c r="G46" s="8" t="s">
        <v>35</v>
      </c>
    </row>
    <row r="47" spans="1:7">
      <c r="A47" s="8">
        <v>990</v>
      </c>
      <c r="B47" s="8" t="str">
        <f t="shared" si="2"/>
        <v>Dodge Jones Foundation_Texas Public Policy Foundation20041000</v>
      </c>
      <c r="C47" s="8" t="s">
        <v>74</v>
      </c>
      <c r="D47" s="8" t="s">
        <v>5</v>
      </c>
      <c r="E47" s="9">
        <v>1000</v>
      </c>
      <c r="F47" s="8">
        <v>2004</v>
      </c>
      <c r="G47" s="8" t="s">
        <v>35</v>
      </c>
    </row>
    <row r="48" spans="1:7">
      <c r="A48" s="8">
        <v>990</v>
      </c>
      <c r="B48" s="8" t="str">
        <f t="shared" si="2"/>
        <v>Dodge Jones Foundation_Texas Public Policy Foundation20045000</v>
      </c>
      <c r="C48" s="8" t="s">
        <v>74</v>
      </c>
      <c r="D48" s="8" t="s">
        <v>5</v>
      </c>
      <c r="E48" s="9">
        <v>5000</v>
      </c>
      <c r="F48" s="8">
        <v>2004</v>
      </c>
      <c r="G48" s="8" t="s">
        <v>35</v>
      </c>
    </row>
    <row r="49" spans="1:8">
      <c r="A49" s="8">
        <v>990</v>
      </c>
      <c r="B49" s="8" t="str">
        <f t="shared" si="2"/>
        <v>Dodge Jones Foundation_Texas Public Policy Foundation20031000</v>
      </c>
      <c r="C49" s="8" t="s">
        <v>74</v>
      </c>
      <c r="D49" s="8" t="s">
        <v>5</v>
      </c>
      <c r="E49" s="9">
        <v>1000</v>
      </c>
      <c r="F49" s="8">
        <v>2003</v>
      </c>
      <c r="G49" s="8" t="s">
        <v>35</v>
      </c>
    </row>
    <row r="50" spans="1:8">
      <c r="A50" s="8">
        <v>990</v>
      </c>
      <c r="B50" s="8" t="str">
        <f t="shared" si="2"/>
        <v>Dodge Jones Foundation_Texas Public Policy Foundation20021000</v>
      </c>
      <c r="C50" s="8" t="s">
        <v>74</v>
      </c>
      <c r="D50" s="8" t="s">
        <v>5</v>
      </c>
      <c r="E50" s="9">
        <v>1000</v>
      </c>
      <c r="F50" s="8">
        <v>2002</v>
      </c>
      <c r="G50" s="8" t="s">
        <v>35</v>
      </c>
    </row>
    <row r="51" spans="1:8">
      <c r="A51" s="8">
        <v>990</v>
      </c>
      <c r="B51" s="8" t="str">
        <f t="shared" si="2"/>
        <v>Dodge Jones Foundation_Texas Public Policy Foundation20015000</v>
      </c>
      <c r="C51" s="8" t="s">
        <v>74</v>
      </c>
      <c r="D51" s="8" t="s">
        <v>5</v>
      </c>
      <c r="E51" s="9">
        <v>5000</v>
      </c>
      <c r="F51" s="8">
        <v>2001</v>
      </c>
      <c r="G51" s="8" t="s">
        <v>35</v>
      </c>
    </row>
    <row r="52" spans="1:8">
      <c r="A52" s="8">
        <v>990</v>
      </c>
      <c r="B52" s="8" t="str">
        <f t="shared" si="2"/>
        <v>Donors Capital Fund_Texas Public Policy Foundation201626000</v>
      </c>
      <c r="C52" s="8" t="s">
        <v>7</v>
      </c>
      <c r="D52" s="8" t="s">
        <v>5</v>
      </c>
      <c r="E52" s="9">
        <v>26000</v>
      </c>
      <c r="F52" s="8">
        <v>2016</v>
      </c>
      <c r="G52" s="8" t="s">
        <v>35</v>
      </c>
    </row>
    <row r="53" spans="1:8">
      <c r="A53" s="8">
        <v>990</v>
      </c>
      <c r="B53" s="8" t="str">
        <f t="shared" si="2"/>
        <v>Donors Capital Fund_Texas Public Policy Foundation2016250000</v>
      </c>
      <c r="C53" s="8" t="s">
        <v>7</v>
      </c>
      <c r="D53" s="8" t="s">
        <v>5</v>
      </c>
      <c r="E53" s="9">
        <v>250000</v>
      </c>
      <c r="F53" s="8">
        <v>2016</v>
      </c>
      <c r="G53" s="8" t="s">
        <v>35</v>
      </c>
    </row>
    <row r="54" spans="1:8">
      <c r="A54" s="8">
        <v>990</v>
      </c>
      <c r="B54" s="8" t="str">
        <f t="shared" si="2"/>
        <v>Donors Capital Fund_Texas Public Policy Foundation20162000</v>
      </c>
      <c r="C54" s="8" t="s">
        <v>7</v>
      </c>
      <c r="D54" s="8" t="s">
        <v>5</v>
      </c>
      <c r="E54" s="9">
        <v>2000</v>
      </c>
      <c r="F54" s="8">
        <v>2016</v>
      </c>
      <c r="G54" s="8" t="s">
        <v>35</v>
      </c>
    </row>
    <row r="55" spans="1:8">
      <c r="A55" s="8">
        <v>990</v>
      </c>
      <c r="B55" s="8" t="str">
        <f t="shared" si="2"/>
        <v>Donors Capital Fund_Texas Public Policy Foundation201630000</v>
      </c>
      <c r="C55" s="8" t="s">
        <v>7</v>
      </c>
      <c r="D55" s="8" t="s">
        <v>5</v>
      </c>
      <c r="E55" s="9">
        <v>30000</v>
      </c>
      <c r="F55" s="8">
        <v>2016</v>
      </c>
      <c r="G55" s="8" t="s">
        <v>35</v>
      </c>
    </row>
    <row r="56" spans="1:8">
      <c r="A56" s="8">
        <v>990</v>
      </c>
      <c r="B56" s="8" t="str">
        <f t="shared" si="2"/>
        <v>Donors Capital Fund_Texas Public Policy Foundation201610000</v>
      </c>
      <c r="C56" s="8" t="s">
        <v>7</v>
      </c>
      <c r="D56" s="8" t="s">
        <v>5</v>
      </c>
      <c r="E56" s="9">
        <v>10000</v>
      </c>
      <c r="F56" s="8">
        <v>2016</v>
      </c>
      <c r="G56" s="8" t="s">
        <v>35</v>
      </c>
      <c r="H56" s="9"/>
    </row>
    <row r="57" spans="1:8">
      <c r="A57" s="8">
        <v>990</v>
      </c>
      <c r="B57" s="8" t="str">
        <f t="shared" si="2"/>
        <v>Donors Capital Fund_Texas Public Policy Foundation20151000</v>
      </c>
      <c r="C57" s="8" t="s">
        <v>7</v>
      </c>
      <c r="D57" s="8" t="s">
        <v>5</v>
      </c>
      <c r="E57" s="9">
        <v>1000</v>
      </c>
      <c r="F57" s="8">
        <v>2015</v>
      </c>
      <c r="G57" s="8" t="s">
        <v>35</v>
      </c>
    </row>
    <row r="58" spans="1:8">
      <c r="A58" s="8">
        <v>990</v>
      </c>
      <c r="B58" s="8" t="str">
        <f t="shared" si="2"/>
        <v>Donors Capital Fund_Texas Public Policy Foundation201520000</v>
      </c>
      <c r="C58" s="8" t="s">
        <v>7</v>
      </c>
      <c r="D58" s="8" t="s">
        <v>5</v>
      </c>
      <c r="E58" s="9">
        <v>20000</v>
      </c>
      <c r="F58" s="8">
        <v>2015</v>
      </c>
      <c r="G58" s="8" t="s">
        <v>35</v>
      </c>
    </row>
    <row r="59" spans="1:8">
      <c r="A59" s="8">
        <v>990</v>
      </c>
      <c r="B59" s="8" t="str">
        <f t="shared" si="2"/>
        <v>Donors Capital Fund_Texas Public Policy Foundation2015200000</v>
      </c>
      <c r="C59" s="8" t="s">
        <v>7</v>
      </c>
      <c r="D59" s="8" t="s">
        <v>5</v>
      </c>
      <c r="E59" s="9">
        <v>200000</v>
      </c>
      <c r="F59" s="8">
        <v>2015</v>
      </c>
      <c r="G59" s="8" t="s">
        <v>35</v>
      </c>
    </row>
    <row r="60" spans="1:8">
      <c r="A60" s="8">
        <v>990</v>
      </c>
      <c r="B60" s="8" t="str">
        <f t="shared" si="2"/>
        <v>Donors Capital Fund_Texas Public Policy Foundation201523000</v>
      </c>
      <c r="C60" s="8" t="s">
        <v>7</v>
      </c>
      <c r="D60" s="8" t="s">
        <v>5</v>
      </c>
      <c r="E60" s="9">
        <v>23000</v>
      </c>
      <c r="F60" s="8">
        <v>2015</v>
      </c>
      <c r="G60" s="8" t="s">
        <v>35</v>
      </c>
    </row>
    <row r="61" spans="1:8">
      <c r="A61" s="8">
        <v>990</v>
      </c>
      <c r="B61" s="8" t="str">
        <f t="shared" si="2"/>
        <v>Donors Capital Fund_Texas Public Policy Foundation20153500</v>
      </c>
      <c r="C61" s="8" t="s">
        <v>7</v>
      </c>
      <c r="D61" s="8" t="s">
        <v>5</v>
      </c>
      <c r="E61" s="9">
        <v>3500</v>
      </c>
      <c r="F61" s="8">
        <v>2015</v>
      </c>
      <c r="G61" s="8" t="s">
        <v>35</v>
      </c>
    </row>
    <row r="62" spans="1:8">
      <c r="A62" s="8" t="s">
        <v>40</v>
      </c>
      <c r="B62" s="8" t="str">
        <f t="shared" si="2"/>
        <v>Donors Capital Fund_Texas Public Policy Foundation20141000</v>
      </c>
      <c r="C62" s="8" t="s">
        <v>7</v>
      </c>
      <c r="D62" s="8" t="s">
        <v>5</v>
      </c>
      <c r="E62" s="9">
        <v>1000</v>
      </c>
      <c r="F62" s="8">
        <v>2014</v>
      </c>
      <c r="G62" s="8" t="s">
        <v>35</v>
      </c>
    </row>
    <row r="63" spans="1:8">
      <c r="A63" s="8" t="s">
        <v>40</v>
      </c>
      <c r="B63" s="8" t="str">
        <f t="shared" si="2"/>
        <v>Donors Capital Fund_Texas Public Policy Foundation201417500</v>
      </c>
      <c r="C63" s="8" t="s">
        <v>7</v>
      </c>
      <c r="D63" s="8" t="s">
        <v>5</v>
      </c>
      <c r="E63" s="9">
        <v>17500</v>
      </c>
      <c r="F63" s="8">
        <v>2014</v>
      </c>
      <c r="G63" s="8" t="s">
        <v>35</v>
      </c>
    </row>
    <row r="64" spans="1:8">
      <c r="A64" s="8" t="s">
        <v>40</v>
      </c>
      <c r="B64" s="8" t="str">
        <f t="shared" si="2"/>
        <v>Donors Capital Fund_Texas Public Policy Foundation2014205000</v>
      </c>
      <c r="C64" s="8" t="s">
        <v>7</v>
      </c>
      <c r="D64" s="8" t="s">
        <v>5</v>
      </c>
      <c r="E64" s="9">
        <v>205000</v>
      </c>
      <c r="F64" s="8">
        <v>2014</v>
      </c>
      <c r="G64" s="8" t="s">
        <v>35</v>
      </c>
    </row>
    <row r="65" spans="1:7">
      <c r="A65" s="8" t="s">
        <v>40</v>
      </c>
      <c r="B65" s="8" t="str">
        <f t="shared" si="2"/>
        <v>Donors Capital Fund_Texas Public Policy Foundation20142500</v>
      </c>
      <c r="C65" s="8" t="s">
        <v>7</v>
      </c>
      <c r="D65" s="8" t="s">
        <v>5</v>
      </c>
      <c r="E65" s="9">
        <v>2500</v>
      </c>
      <c r="F65" s="8">
        <v>2014</v>
      </c>
      <c r="G65" s="8" t="s">
        <v>35</v>
      </c>
    </row>
    <row r="66" spans="1:7">
      <c r="A66" s="8" t="s">
        <v>40</v>
      </c>
      <c r="B66" s="8" t="str">
        <f t="shared" si="2"/>
        <v>Donors Capital Fund_Texas Public Policy Foundation2013100000</v>
      </c>
      <c r="C66" s="8" t="s">
        <v>7</v>
      </c>
      <c r="D66" s="8" t="s">
        <v>5</v>
      </c>
      <c r="E66" s="9">
        <v>100000</v>
      </c>
      <c r="F66" s="8">
        <v>2013</v>
      </c>
    </row>
    <row r="67" spans="1:7">
      <c r="A67" s="8" t="s">
        <v>40</v>
      </c>
      <c r="B67" s="8" t="str">
        <f t="shared" si="2"/>
        <v>Donors Capital Fund_Texas Public Policy Foundation201325000</v>
      </c>
      <c r="C67" s="8" t="s">
        <v>7</v>
      </c>
      <c r="D67" s="8" t="s">
        <v>5</v>
      </c>
      <c r="E67" s="9">
        <v>25000</v>
      </c>
      <c r="F67" s="8">
        <v>2013</v>
      </c>
    </row>
    <row r="68" spans="1:7">
      <c r="A68" s="8" t="s">
        <v>40</v>
      </c>
      <c r="B68" s="8" t="str">
        <f t="shared" si="2"/>
        <v>Donors Capital Fund_Texas Public Policy Foundation20133000</v>
      </c>
      <c r="C68" s="8" t="s">
        <v>7</v>
      </c>
      <c r="D68" s="8" t="s">
        <v>5</v>
      </c>
      <c r="E68" s="9">
        <v>3000</v>
      </c>
      <c r="F68" s="8">
        <v>2013</v>
      </c>
    </row>
    <row r="69" spans="1:7">
      <c r="A69" s="8" t="s">
        <v>40</v>
      </c>
      <c r="B69" s="8" t="str">
        <f t="shared" si="2"/>
        <v>Donors Capital Fund_Texas Public Policy Foundation201384840</v>
      </c>
      <c r="C69" s="8" t="s">
        <v>7</v>
      </c>
      <c r="D69" s="8" t="s">
        <v>5</v>
      </c>
      <c r="E69" s="9">
        <v>84840</v>
      </c>
      <c r="F69" s="8">
        <v>2013</v>
      </c>
    </row>
    <row r="70" spans="1:7">
      <c r="A70" s="8" t="s">
        <v>40</v>
      </c>
      <c r="B70" s="8" t="str">
        <f t="shared" si="2"/>
        <v>Donors Capital Fund_Texas Public Policy Foundation201225000</v>
      </c>
      <c r="C70" s="8" t="s">
        <v>7</v>
      </c>
      <c r="D70" s="8" t="s">
        <v>5</v>
      </c>
      <c r="E70" s="9">
        <v>25000</v>
      </c>
      <c r="F70" s="8">
        <v>2012</v>
      </c>
    </row>
    <row r="71" spans="1:7">
      <c r="A71" s="8" t="s">
        <v>40</v>
      </c>
      <c r="B71" s="8" t="str">
        <f t="shared" si="2"/>
        <v>Donors Capital Fund_Texas Public Policy Foundation201225000</v>
      </c>
      <c r="C71" s="8" t="s">
        <v>7</v>
      </c>
      <c r="D71" s="8" t="s">
        <v>5</v>
      </c>
      <c r="E71" s="9">
        <v>25000</v>
      </c>
      <c r="F71" s="8">
        <v>2012</v>
      </c>
    </row>
    <row r="72" spans="1:7">
      <c r="A72" s="8" t="s">
        <v>40</v>
      </c>
      <c r="B72" s="8" t="str">
        <f t="shared" si="2"/>
        <v>Donors Capital Fund_Texas Public Policy Foundation201234000</v>
      </c>
      <c r="C72" s="8" t="s">
        <v>7</v>
      </c>
      <c r="D72" s="8" t="s">
        <v>5</v>
      </c>
      <c r="E72" s="9">
        <v>34000</v>
      </c>
      <c r="F72" s="8">
        <v>2012</v>
      </c>
    </row>
    <row r="73" spans="1:7">
      <c r="A73" s="8" t="s">
        <v>40</v>
      </c>
      <c r="B73" s="8" t="str">
        <f t="shared" si="2"/>
        <v>Donors Capital Fund_Texas Public Policy Foundation201120000</v>
      </c>
      <c r="C73" s="8" t="s">
        <v>7</v>
      </c>
      <c r="D73" s="8" t="s">
        <v>5</v>
      </c>
      <c r="E73" s="9">
        <v>20000</v>
      </c>
      <c r="F73" s="8">
        <v>2011</v>
      </c>
    </row>
    <row r="74" spans="1:7">
      <c r="A74" s="8" t="s">
        <v>40</v>
      </c>
      <c r="B74" s="8" t="str">
        <f t="shared" si="2"/>
        <v>Donors Capital Fund_Texas Public Policy Foundation201125000</v>
      </c>
      <c r="C74" s="8" t="s">
        <v>7</v>
      </c>
      <c r="D74" s="8" t="s">
        <v>5</v>
      </c>
      <c r="E74" s="9">
        <v>25000</v>
      </c>
      <c r="F74" s="8">
        <v>2011</v>
      </c>
    </row>
    <row r="75" spans="1:7">
      <c r="A75" s="8" t="s">
        <v>40</v>
      </c>
      <c r="B75" s="8" t="str">
        <f t="shared" si="2"/>
        <v>Donors Capital Fund_Texas Public Policy Foundation201130000</v>
      </c>
      <c r="C75" s="8" t="s">
        <v>7</v>
      </c>
      <c r="D75" s="8" t="s">
        <v>5</v>
      </c>
      <c r="E75" s="9">
        <v>30000</v>
      </c>
      <c r="F75" s="8">
        <v>2011</v>
      </c>
    </row>
    <row r="76" spans="1:7">
      <c r="A76" s="8" t="s">
        <v>40</v>
      </c>
      <c r="B76" s="8" t="str">
        <f t="shared" ref="B76:B81" si="3">C76&amp;"_"&amp;D76&amp;F76&amp;E76</f>
        <v>Donors Capital Fund_Texas Public Policy Foundation201130000</v>
      </c>
      <c r="C76" s="8" t="s">
        <v>7</v>
      </c>
      <c r="D76" s="8" t="s">
        <v>5</v>
      </c>
      <c r="E76" s="9">
        <v>30000</v>
      </c>
      <c r="F76" s="8">
        <v>2011</v>
      </c>
    </row>
    <row r="77" spans="1:7">
      <c r="A77" s="8" t="s">
        <v>40</v>
      </c>
      <c r="B77" s="8" t="str">
        <f t="shared" si="3"/>
        <v>Donors Capital Fund_Texas Public Policy Foundation2010667508</v>
      </c>
      <c r="C77" s="8" t="s">
        <v>7</v>
      </c>
      <c r="D77" s="8" t="s">
        <v>5</v>
      </c>
      <c r="E77" s="9">
        <v>667508</v>
      </c>
      <c r="F77" s="8">
        <v>2010</v>
      </c>
    </row>
    <row r="78" spans="1:7">
      <c r="A78" s="8" t="s">
        <v>40</v>
      </c>
      <c r="B78" s="8" t="str">
        <f t="shared" si="3"/>
        <v>Donors Capital Fund_Texas Public Policy Foundation2009920000</v>
      </c>
      <c r="C78" s="8" t="s">
        <v>7</v>
      </c>
      <c r="D78" s="8" t="s">
        <v>5</v>
      </c>
      <c r="E78" s="9">
        <v>920000</v>
      </c>
      <c r="F78" s="8">
        <v>2009</v>
      </c>
    </row>
    <row r="79" spans="1:7">
      <c r="A79" s="8" t="s">
        <v>40</v>
      </c>
      <c r="B79" s="8" t="str">
        <f t="shared" si="3"/>
        <v>Donors Capital Fund_Texas Public Policy Foundation2008400000</v>
      </c>
      <c r="C79" s="8" t="s">
        <v>7</v>
      </c>
      <c r="D79" s="8" t="s">
        <v>5</v>
      </c>
      <c r="E79" s="9">
        <v>400000</v>
      </c>
      <c r="F79" s="8">
        <v>2008</v>
      </c>
    </row>
    <row r="80" spans="1:7">
      <c r="A80" s="8" t="s">
        <v>40</v>
      </c>
      <c r="B80" s="8" t="str">
        <f t="shared" si="3"/>
        <v>Donors Capital Fund_Texas Public Policy Foundation2007150000</v>
      </c>
      <c r="C80" s="8" t="s">
        <v>7</v>
      </c>
      <c r="D80" s="8" t="s">
        <v>5</v>
      </c>
      <c r="E80" s="9">
        <v>150000</v>
      </c>
      <c r="F80" s="8">
        <v>2007</v>
      </c>
    </row>
    <row r="81" spans="1:7">
      <c r="A81" s="8" t="s">
        <v>40</v>
      </c>
      <c r="B81" s="8" t="str">
        <f t="shared" si="3"/>
        <v>Donors Capital Fund_Texas Public Policy Foundation2005200000</v>
      </c>
      <c r="C81" s="8" t="s">
        <v>7</v>
      </c>
      <c r="D81" s="8" t="s">
        <v>5</v>
      </c>
      <c r="E81" s="9">
        <v>200000</v>
      </c>
      <c r="F81" s="8">
        <v>2005</v>
      </c>
    </row>
    <row r="82" spans="1:7">
      <c r="A82" s="8" t="s">
        <v>40</v>
      </c>
      <c r="B82" s="8" t="str">
        <f t="shared" ref="B82:B107" si="4">C82&amp;"_"&amp;D82&amp;F82&amp;E82</f>
        <v>Exxon Mobil_Texas Public Policy Foundation201120000</v>
      </c>
      <c r="C82" s="8" t="s">
        <v>23</v>
      </c>
      <c r="D82" s="8" t="s">
        <v>5</v>
      </c>
      <c r="E82" s="9">
        <v>20000</v>
      </c>
      <c r="F82" s="8">
        <v>2011</v>
      </c>
    </row>
    <row r="83" spans="1:7">
      <c r="A83" s="8" t="s">
        <v>40</v>
      </c>
      <c r="B83" s="8" t="str">
        <f t="shared" si="4"/>
        <v>Exxon Mobil_Texas Public Policy Foundation201010000</v>
      </c>
      <c r="C83" s="8" t="s">
        <v>23</v>
      </c>
      <c r="D83" s="8" t="s">
        <v>5</v>
      </c>
      <c r="E83" s="9">
        <v>10000</v>
      </c>
      <c r="F83" s="8">
        <v>2010</v>
      </c>
    </row>
    <row r="84" spans="1:7">
      <c r="A84" s="8" t="s">
        <v>40</v>
      </c>
      <c r="B84" s="8" t="str">
        <f t="shared" si="4"/>
        <v>Exxon Mobil_Texas Public Policy Foundation200920000</v>
      </c>
      <c r="C84" s="8" t="s">
        <v>23</v>
      </c>
      <c r="D84" s="8" t="s">
        <v>5</v>
      </c>
      <c r="E84" s="9">
        <v>20000</v>
      </c>
      <c r="F84" s="8">
        <v>2009</v>
      </c>
    </row>
    <row r="85" spans="1:7">
      <c r="A85" s="8" t="s">
        <v>40</v>
      </c>
      <c r="B85" s="8" t="str">
        <f t="shared" si="4"/>
        <v>Exxon Mobil_Texas Public Policy Foundation200810000</v>
      </c>
      <c r="C85" s="8" t="s">
        <v>23</v>
      </c>
      <c r="D85" s="8" t="s">
        <v>5</v>
      </c>
      <c r="E85" s="9">
        <v>10000</v>
      </c>
      <c r="F85" s="8">
        <v>2008</v>
      </c>
    </row>
    <row r="86" spans="1:7">
      <c r="A86" s="8" t="s">
        <v>40</v>
      </c>
      <c r="B86" s="8" t="str">
        <f t="shared" si="4"/>
        <v>Exxon Mobil_Texas Public Policy Foundation200710000</v>
      </c>
      <c r="C86" s="8" t="s">
        <v>23</v>
      </c>
      <c r="D86" s="8" t="s">
        <v>5</v>
      </c>
      <c r="E86" s="9">
        <v>10000</v>
      </c>
      <c r="F86" s="8">
        <v>2007</v>
      </c>
    </row>
    <row r="87" spans="1:7">
      <c r="A87" s="8" t="s">
        <v>40</v>
      </c>
      <c r="B87" s="8" t="str">
        <f t="shared" si="4"/>
        <v>Exxon Mobil_Texas Public Policy Foundation200610000</v>
      </c>
      <c r="C87" s="8" t="s">
        <v>23</v>
      </c>
      <c r="D87" s="8" t="s">
        <v>5</v>
      </c>
      <c r="E87" s="9">
        <v>10000</v>
      </c>
      <c r="F87" s="8">
        <v>2006</v>
      </c>
    </row>
    <row r="88" spans="1:7">
      <c r="A88" s="8" t="s">
        <v>40</v>
      </c>
      <c r="B88" s="8" t="str">
        <f t="shared" si="4"/>
        <v>Exxon Mobil_Texas Public Policy Foundation20065000</v>
      </c>
      <c r="C88" s="8" t="s">
        <v>23</v>
      </c>
      <c r="D88" s="8" t="s">
        <v>5</v>
      </c>
      <c r="E88" s="9">
        <v>5000</v>
      </c>
      <c r="F88" s="8">
        <v>2006</v>
      </c>
    </row>
    <row r="89" spans="1:7">
      <c r="A89" s="8" t="s">
        <v>40</v>
      </c>
      <c r="B89" s="8" t="str">
        <f t="shared" si="4"/>
        <v>Exxon Mobil_Texas Public Policy Foundation200410000</v>
      </c>
      <c r="C89" s="8" t="s">
        <v>23</v>
      </c>
      <c r="D89" s="8" t="s">
        <v>5</v>
      </c>
      <c r="E89" s="9">
        <v>10000</v>
      </c>
      <c r="F89" s="8">
        <v>2004</v>
      </c>
    </row>
    <row r="90" spans="1:7">
      <c r="A90" s="8" t="s">
        <v>40</v>
      </c>
      <c r="B90" s="8" t="str">
        <f t="shared" si="4"/>
        <v>Exxon Mobil_Texas Public Policy Foundation20015000</v>
      </c>
      <c r="C90" s="8" t="s">
        <v>23</v>
      </c>
      <c r="D90" s="8" t="s">
        <v>5</v>
      </c>
      <c r="E90" s="9">
        <v>5000</v>
      </c>
      <c r="F90" s="8">
        <v>2001</v>
      </c>
    </row>
    <row r="91" spans="1:7">
      <c r="A91" s="8" t="s">
        <v>40</v>
      </c>
      <c r="B91" s="8" t="str">
        <f t="shared" si="4"/>
        <v>Friedman Foundation For Educational Choice_Texas Public Policy Foundation201351000</v>
      </c>
      <c r="C91" s="8" t="s">
        <v>11</v>
      </c>
      <c r="D91" s="8" t="s">
        <v>5</v>
      </c>
      <c r="E91" s="9">
        <v>51000</v>
      </c>
      <c r="F91" s="8">
        <v>2013</v>
      </c>
    </row>
    <row r="92" spans="1:7">
      <c r="A92" s="8" t="s">
        <v>40</v>
      </c>
      <c r="B92" s="8" t="str">
        <f t="shared" si="4"/>
        <v>Friedman Foundation For Educational Choice_Texas Public Policy Foundation20071000</v>
      </c>
      <c r="C92" s="8" t="s">
        <v>11</v>
      </c>
      <c r="D92" s="8" t="s">
        <v>5</v>
      </c>
      <c r="E92" s="9">
        <v>1000</v>
      </c>
      <c r="F92" s="8">
        <v>2007</v>
      </c>
    </row>
    <row r="93" spans="1:7">
      <c r="A93" s="8" t="s">
        <v>40</v>
      </c>
      <c r="B93" s="8" t="str">
        <f t="shared" si="4"/>
        <v>Friedman Foundation For Educational Choice_Texas Public Policy Foundation200410000</v>
      </c>
      <c r="C93" s="8" t="s">
        <v>11</v>
      </c>
      <c r="D93" s="8" t="s">
        <v>5</v>
      </c>
      <c r="E93" s="9">
        <v>10000</v>
      </c>
      <c r="F93" s="8">
        <v>2004</v>
      </c>
    </row>
    <row r="94" spans="1:7">
      <c r="A94" s="8" t="s">
        <v>40</v>
      </c>
      <c r="B94" s="8" t="str">
        <f t="shared" si="4"/>
        <v>Heartland Institute_Texas Public Policy Foundation2006100000</v>
      </c>
      <c r="C94" s="8" t="s">
        <v>27</v>
      </c>
      <c r="D94" s="8" t="s">
        <v>5</v>
      </c>
      <c r="E94" s="9">
        <v>100000</v>
      </c>
      <c r="F94" s="8">
        <v>2006</v>
      </c>
    </row>
    <row r="95" spans="1:7">
      <c r="A95" s="8">
        <v>990</v>
      </c>
      <c r="B95" s="8" t="str">
        <f t="shared" si="4"/>
        <v>Jaquelin Hume Foundation_Texas Public Policy Foundation201330000</v>
      </c>
      <c r="C95" s="8" t="s">
        <v>17</v>
      </c>
      <c r="D95" s="8" t="s">
        <v>5</v>
      </c>
      <c r="E95" s="9">
        <v>30000</v>
      </c>
      <c r="F95" s="8">
        <v>2013</v>
      </c>
      <c r="G95" s="8" t="s">
        <v>35</v>
      </c>
    </row>
    <row r="96" spans="1:7">
      <c r="A96" s="8" t="s">
        <v>40</v>
      </c>
      <c r="B96" s="8" t="str">
        <f t="shared" si="4"/>
        <v>Jaquelin Hume Foundation_Texas Public Policy Foundation201250000</v>
      </c>
      <c r="C96" s="8" t="s">
        <v>17</v>
      </c>
      <c r="D96" s="8" t="s">
        <v>5</v>
      </c>
      <c r="E96" s="9">
        <v>50000</v>
      </c>
      <c r="F96" s="8">
        <v>2012</v>
      </c>
    </row>
    <row r="97" spans="1:7">
      <c r="A97" s="8" t="s">
        <v>40</v>
      </c>
      <c r="B97" s="8" t="str">
        <f t="shared" si="4"/>
        <v>Jaquelin Hume Foundation_Texas Public Policy Foundation201130000</v>
      </c>
      <c r="C97" s="8" t="s">
        <v>17</v>
      </c>
      <c r="D97" s="8" t="s">
        <v>5</v>
      </c>
      <c r="E97" s="9">
        <v>30000</v>
      </c>
      <c r="F97" s="8">
        <v>2011</v>
      </c>
    </row>
    <row r="98" spans="1:7">
      <c r="A98" s="8" t="s">
        <v>40</v>
      </c>
      <c r="B98" s="8" t="str">
        <f t="shared" si="4"/>
        <v>Jaquelin Hume Foundation_Texas Public Policy Foundation201040000</v>
      </c>
      <c r="C98" s="8" t="s">
        <v>17</v>
      </c>
      <c r="D98" s="8" t="s">
        <v>5</v>
      </c>
      <c r="E98" s="9">
        <v>40000</v>
      </c>
      <c r="F98" s="8">
        <v>2010</v>
      </c>
    </row>
    <row r="99" spans="1:7">
      <c r="A99" s="8" t="s">
        <v>40</v>
      </c>
      <c r="B99" s="8" t="str">
        <f t="shared" si="4"/>
        <v>Jaquelin Hume Foundation_Texas Public Policy Foundation200935000</v>
      </c>
      <c r="C99" s="8" t="s">
        <v>17</v>
      </c>
      <c r="D99" s="8" t="s">
        <v>5</v>
      </c>
      <c r="E99" s="9">
        <v>35000</v>
      </c>
      <c r="F99" s="8">
        <v>2009</v>
      </c>
    </row>
    <row r="100" spans="1:7">
      <c r="A100" s="8" t="s">
        <v>40</v>
      </c>
      <c r="B100" s="8" t="str">
        <f t="shared" si="4"/>
        <v>Jaquelin Hume Foundation_Texas Public Policy Foundation200835000</v>
      </c>
      <c r="C100" s="8" t="s">
        <v>17</v>
      </c>
      <c r="D100" s="8" t="s">
        <v>5</v>
      </c>
      <c r="E100" s="9">
        <v>35000</v>
      </c>
      <c r="F100" s="8">
        <v>2008</v>
      </c>
    </row>
    <row r="101" spans="1:7">
      <c r="A101" s="8" t="s">
        <v>40</v>
      </c>
      <c r="B101" s="8" t="str">
        <f t="shared" si="4"/>
        <v>Jaquelin Hume Foundation_Texas Public Policy Foundation200735000</v>
      </c>
      <c r="C101" s="8" t="s">
        <v>17</v>
      </c>
      <c r="D101" s="8" t="s">
        <v>5</v>
      </c>
      <c r="E101" s="9">
        <v>35000</v>
      </c>
      <c r="F101" s="8">
        <v>2007</v>
      </c>
    </row>
    <row r="102" spans="1:7">
      <c r="A102" s="8" t="s">
        <v>40</v>
      </c>
      <c r="B102" s="8" t="str">
        <f t="shared" si="4"/>
        <v>Jaquelin Hume Foundation_Texas Public Policy Foundation200657937</v>
      </c>
      <c r="C102" s="8" t="s">
        <v>17</v>
      </c>
      <c r="D102" s="8" t="s">
        <v>5</v>
      </c>
      <c r="E102" s="9">
        <v>57937</v>
      </c>
      <c r="F102" s="8">
        <v>2006</v>
      </c>
    </row>
    <row r="103" spans="1:7">
      <c r="A103" s="8" t="s">
        <v>40</v>
      </c>
      <c r="B103" s="8" t="str">
        <f t="shared" si="4"/>
        <v>Jaquelin Hume Foundation_Texas Public Policy Foundation200560644</v>
      </c>
      <c r="C103" s="8" t="s">
        <v>17</v>
      </c>
      <c r="D103" s="8" t="s">
        <v>5</v>
      </c>
      <c r="E103" s="9">
        <v>60644</v>
      </c>
      <c r="F103" s="8">
        <v>2005</v>
      </c>
    </row>
    <row r="104" spans="1:7">
      <c r="A104" s="8" t="s">
        <v>40</v>
      </c>
      <c r="B104" s="8" t="str">
        <f t="shared" si="4"/>
        <v>Jaquelin Hume Foundation_Texas Public Policy Foundation200441420</v>
      </c>
      <c r="C104" s="8" t="s">
        <v>17</v>
      </c>
      <c r="D104" s="8" t="s">
        <v>5</v>
      </c>
      <c r="E104" s="9">
        <v>41420</v>
      </c>
      <c r="F104" s="8">
        <v>2004</v>
      </c>
    </row>
    <row r="105" spans="1:7">
      <c r="A105" s="8" t="s">
        <v>40</v>
      </c>
      <c r="B105" s="8" t="str">
        <f t="shared" si="4"/>
        <v>Jaquelin Hume Foundation_Texas Public Policy Foundation200325000</v>
      </c>
      <c r="C105" s="8" t="s">
        <v>17</v>
      </c>
      <c r="D105" s="8" t="s">
        <v>5</v>
      </c>
      <c r="E105" s="9">
        <v>25000</v>
      </c>
      <c r="F105" s="8">
        <v>2003</v>
      </c>
    </row>
    <row r="106" spans="1:7">
      <c r="A106" s="8" t="s">
        <v>40</v>
      </c>
      <c r="B106" s="8" t="str">
        <f t="shared" si="4"/>
        <v>Jaquelin Hume Foundation_Texas Public Policy Foundation200225000</v>
      </c>
      <c r="C106" s="8" t="s">
        <v>17</v>
      </c>
      <c r="D106" s="8" t="s">
        <v>5</v>
      </c>
      <c r="E106" s="9">
        <v>25000</v>
      </c>
      <c r="F106" s="8">
        <v>2002</v>
      </c>
    </row>
    <row r="107" spans="1:7">
      <c r="A107" s="8" t="s">
        <v>40</v>
      </c>
      <c r="B107" s="8" t="str">
        <f t="shared" si="4"/>
        <v>Jaquelin Hume Foundation_Texas Public Policy Foundation200125000</v>
      </c>
      <c r="C107" s="8" t="s">
        <v>17</v>
      </c>
      <c r="D107" s="8" t="s">
        <v>5</v>
      </c>
      <c r="E107" s="9">
        <v>25000</v>
      </c>
      <c r="F107" s="8">
        <v>2001</v>
      </c>
    </row>
    <row r="108" spans="1:7">
      <c r="A108" s="8" t="s">
        <v>40</v>
      </c>
      <c r="B108" s="8" t="str">
        <f t="shared" ref="B108:B139" si="5">C108&amp;"_"&amp;D108&amp;F108&amp;E108</f>
        <v>JM Foundation_Texas Public Policy Foundation201140000</v>
      </c>
      <c r="C108" s="8" t="s">
        <v>21</v>
      </c>
      <c r="D108" s="8" t="s">
        <v>5</v>
      </c>
      <c r="E108" s="9">
        <v>40000</v>
      </c>
      <c r="F108" s="8">
        <v>2011</v>
      </c>
    </row>
    <row r="109" spans="1:7">
      <c r="A109" s="8" t="s">
        <v>40</v>
      </c>
      <c r="B109" s="8" t="str">
        <f t="shared" si="5"/>
        <v>JM Foundation_Texas Public Policy Foundation200925000</v>
      </c>
      <c r="C109" s="8" t="s">
        <v>21</v>
      </c>
      <c r="D109" s="8" t="s">
        <v>5</v>
      </c>
      <c r="E109" s="9">
        <v>25000</v>
      </c>
      <c r="F109" s="8">
        <v>2009</v>
      </c>
    </row>
    <row r="110" spans="1:7">
      <c r="A110" s="8" t="s">
        <v>40</v>
      </c>
      <c r="B110" s="8" t="str">
        <f t="shared" si="5"/>
        <v>JM Foundation_Texas Public Policy Foundation200620000</v>
      </c>
      <c r="C110" s="8" t="s">
        <v>21</v>
      </c>
      <c r="D110" s="8" t="s">
        <v>5</v>
      </c>
      <c r="E110" s="9">
        <v>20000</v>
      </c>
      <c r="F110" s="8">
        <v>2006</v>
      </c>
    </row>
    <row r="111" spans="1:7">
      <c r="A111" s="8" t="s">
        <v>40</v>
      </c>
      <c r="B111" s="8" t="str">
        <f t="shared" si="5"/>
        <v>JM Foundation_Texas Public Policy Foundation200420000</v>
      </c>
      <c r="C111" s="8" t="s">
        <v>21</v>
      </c>
      <c r="D111" s="8" t="s">
        <v>5</v>
      </c>
      <c r="E111" s="9">
        <v>20000</v>
      </c>
      <c r="F111" s="8">
        <v>2004</v>
      </c>
    </row>
    <row r="112" spans="1:7">
      <c r="A112" s="8">
        <v>990</v>
      </c>
      <c r="B112" s="8" t="str">
        <f t="shared" si="5"/>
        <v>Kickapoo Springs Foundation_Texas Public Policy Foundation20135000</v>
      </c>
      <c r="C112" s="8" t="s">
        <v>75</v>
      </c>
      <c r="D112" s="8" t="s">
        <v>5</v>
      </c>
      <c r="E112" s="9">
        <v>5000</v>
      </c>
      <c r="F112" s="8">
        <v>2013</v>
      </c>
      <c r="G112" s="8" t="s">
        <v>35</v>
      </c>
    </row>
    <row r="113" spans="1:7">
      <c r="A113" s="8">
        <v>990</v>
      </c>
      <c r="B113" s="8" t="str">
        <f t="shared" si="5"/>
        <v>Kickapoo Springs Foundation_Texas Public Policy Foundation20125000</v>
      </c>
      <c r="C113" s="8" t="s">
        <v>75</v>
      </c>
      <c r="D113" s="8" t="s">
        <v>5</v>
      </c>
      <c r="E113" s="9">
        <v>5000</v>
      </c>
      <c r="F113" s="8">
        <v>2012</v>
      </c>
      <c r="G113" s="8" t="s">
        <v>35</v>
      </c>
    </row>
    <row r="114" spans="1:7">
      <c r="A114" s="8">
        <v>990</v>
      </c>
      <c r="B114" s="8" t="str">
        <f t="shared" si="5"/>
        <v>Kickapoo Springs Foundation_Texas Public Policy Foundation20105000</v>
      </c>
      <c r="C114" s="8" t="s">
        <v>75</v>
      </c>
      <c r="D114" s="8" t="s">
        <v>5</v>
      </c>
      <c r="E114" s="9">
        <v>5000</v>
      </c>
      <c r="F114" s="8">
        <v>2010</v>
      </c>
      <c r="G114" s="8" t="s">
        <v>35</v>
      </c>
    </row>
    <row r="115" spans="1:7">
      <c r="A115" s="8">
        <v>990</v>
      </c>
      <c r="B115" s="8" t="str">
        <f t="shared" si="5"/>
        <v>National Christian Charitable Foundation_Texas Public Policy Foundation201526500</v>
      </c>
      <c r="C115" s="8" t="s">
        <v>9</v>
      </c>
      <c r="D115" s="8" t="s">
        <v>5</v>
      </c>
      <c r="E115" s="9">
        <v>26500</v>
      </c>
      <c r="F115" s="8">
        <v>2015</v>
      </c>
      <c r="G115" s="8" t="s">
        <v>35</v>
      </c>
    </row>
    <row r="116" spans="1:7">
      <c r="A116" s="8" t="s">
        <v>40</v>
      </c>
      <c r="B116" s="8" t="str">
        <f t="shared" si="5"/>
        <v>National Christian Charitable Foundation_Texas Public Policy Foundation2014500</v>
      </c>
      <c r="C116" s="8" t="s">
        <v>9</v>
      </c>
      <c r="D116" s="8" t="s">
        <v>5</v>
      </c>
      <c r="E116" s="9">
        <v>500</v>
      </c>
      <c r="F116" s="8">
        <v>2014</v>
      </c>
    </row>
    <row r="117" spans="1:7">
      <c r="A117" s="8" t="s">
        <v>40</v>
      </c>
      <c r="B117" s="8" t="str">
        <f t="shared" si="5"/>
        <v>National Christian Charitable Foundation_Texas Public Policy Foundation2012500</v>
      </c>
      <c r="C117" s="8" t="s">
        <v>9</v>
      </c>
      <c r="D117" s="8" t="s">
        <v>5</v>
      </c>
      <c r="E117" s="9">
        <v>500</v>
      </c>
      <c r="F117" s="8">
        <v>2012</v>
      </c>
    </row>
    <row r="118" spans="1:7">
      <c r="A118" s="8">
        <v>990</v>
      </c>
      <c r="B118" s="8" t="str">
        <f t="shared" si="5"/>
        <v>National Philanthropic Trust_Texas Public Policy Foundation20145000</v>
      </c>
      <c r="C118" s="8" t="s">
        <v>76</v>
      </c>
      <c r="D118" s="8" t="s">
        <v>5</v>
      </c>
      <c r="E118" s="9">
        <v>5000</v>
      </c>
      <c r="F118" s="8">
        <v>2014</v>
      </c>
      <c r="G118" s="8" t="s">
        <v>35</v>
      </c>
    </row>
    <row r="119" spans="1:7">
      <c r="A119" s="8">
        <v>990</v>
      </c>
      <c r="B119" s="8" t="str">
        <f t="shared" si="5"/>
        <v>Pew Charitable Trusts_Texas Public Policy Foundation201654480</v>
      </c>
      <c r="C119" s="8" t="s">
        <v>72</v>
      </c>
      <c r="D119" s="8" t="s">
        <v>5</v>
      </c>
      <c r="E119" s="9">
        <v>54480</v>
      </c>
      <c r="F119" s="8">
        <v>2016</v>
      </c>
      <c r="G119" s="8" t="s">
        <v>35</v>
      </c>
    </row>
    <row r="120" spans="1:7">
      <c r="A120" s="8">
        <v>990</v>
      </c>
      <c r="B120" s="8" t="str">
        <f t="shared" si="5"/>
        <v>Pew Charitable Trusts_Texas Public Policy Foundation2016870987</v>
      </c>
      <c r="C120" s="8" t="s">
        <v>72</v>
      </c>
      <c r="D120" s="8" t="s">
        <v>5</v>
      </c>
      <c r="E120" s="9">
        <v>870987</v>
      </c>
      <c r="F120" s="8">
        <v>2016</v>
      </c>
      <c r="G120" s="8" t="s">
        <v>35</v>
      </c>
    </row>
    <row r="121" spans="1:7">
      <c r="A121" s="8">
        <v>990</v>
      </c>
      <c r="B121" s="8" t="str">
        <f t="shared" si="5"/>
        <v>Pew Charitable Trusts_Texas Public Policy Foundation2015143012</v>
      </c>
      <c r="C121" s="8" t="s">
        <v>72</v>
      </c>
      <c r="D121" s="8" t="s">
        <v>5</v>
      </c>
      <c r="E121" s="9">
        <v>143012</v>
      </c>
      <c r="F121" s="8">
        <v>2015</v>
      </c>
      <c r="G121" s="8" t="s">
        <v>35</v>
      </c>
    </row>
    <row r="122" spans="1:7">
      <c r="A122" s="8">
        <v>990</v>
      </c>
      <c r="B122" s="8" t="str">
        <f t="shared" si="5"/>
        <v>Pew Charitable Trusts_Texas Public Policy Foundation20151079979</v>
      </c>
      <c r="C122" s="8" t="s">
        <v>72</v>
      </c>
      <c r="D122" s="8" t="s">
        <v>5</v>
      </c>
      <c r="E122" s="9">
        <v>1079979</v>
      </c>
      <c r="F122" s="8">
        <v>2015</v>
      </c>
      <c r="G122" s="8" t="s">
        <v>35</v>
      </c>
    </row>
    <row r="123" spans="1:7">
      <c r="A123" s="8">
        <v>990</v>
      </c>
      <c r="B123" s="8" t="str">
        <f t="shared" si="5"/>
        <v>Pew Charitable Trusts_Texas Public Policy Foundation20141072939</v>
      </c>
      <c r="C123" s="8" t="s">
        <v>72</v>
      </c>
      <c r="D123" s="8" t="s">
        <v>5</v>
      </c>
      <c r="E123" s="9">
        <v>1072939</v>
      </c>
      <c r="F123" s="8">
        <v>2014</v>
      </c>
      <c r="G123" s="8" t="s">
        <v>35</v>
      </c>
    </row>
    <row r="124" spans="1:7">
      <c r="A124" s="8">
        <v>990</v>
      </c>
      <c r="B124" s="8" t="str">
        <f t="shared" si="5"/>
        <v>Pew Charitable Trusts_Texas Public Policy Foundation2013848025</v>
      </c>
      <c r="C124" s="8" t="s">
        <v>72</v>
      </c>
      <c r="D124" s="8" t="s">
        <v>5</v>
      </c>
      <c r="E124" s="9">
        <v>848025</v>
      </c>
      <c r="F124" s="8">
        <v>2013</v>
      </c>
      <c r="G124" s="8" t="s">
        <v>35</v>
      </c>
    </row>
    <row r="125" spans="1:7">
      <c r="A125" s="8">
        <v>990</v>
      </c>
      <c r="B125" s="8" t="str">
        <f t="shared" si="5"/>
        <v>Pew Charitable Trusts_Texas Public Policy Foundation2012673783</v>
      </c>
      <c r="C125" s="8" t="s">
        <v>72</v>
      </c>
      <c r="D125" s="8" t="s">
        <v>5</v>
      </c>
      <c r="E125" s="9">
        <v>673783</v>
      </c>
      <c r="F125" s="8">
        <v>2012</v>
      </c>
      <c r="G125" s="8" t="s">
        <v>35</v>
      </c>
    </row>
    <row r="126" spans="1:7">
      <c r="A126" s="8">
        <v>990</v>
      </c>
      <c r="B126" s="8" t="str">
        <f t="shared" si="5"/>
        <v>Pew Charitable Trusts_Texas Public Policy Foundation2011486409</v>
      </c>
      <c r="C126" s="8" t="s">
        <v>72</v>
      </c>
      <c r="D126" s="8" t="s">
        <v>5</v>
      </c>
      <c r="E126" s="9">
        <v>486409</v>
      </c>
      <c r="F126" s="8">
        <v>2011</v>
      </c>
      <c r="G126" s="8" t="s">
        <v>35</v>
      </c>
    </row>
    <row r="127" spans="1:7">
      <c r="A127" s="8">
        <v>990</v>
      </c>
      <c r="B127" s="8" t="str">
        <f t="shared" si="5"/>
        <v>Pew Charitable Trusts_Texas Public Policy Foundation2010258840</v>
      </c>
      <c r="C127" s="8" t="s">
        <v>72</v>
      </c>
      <c r="D127" s="8" t="s">
        <v>5</v>
      </c>
      <c r="E127" s="9">
        <v>258840</v>
      </c>
      <c r="F127" s="8">
        <v>2010</v>
      </c>
      <c r="G127" s="8" t="s">
        <v>35</v>
      </c>
    </row>
    <row r="128" spans="1:7">
      <c r="A128" s="8">
        <v>990</v>
      </c>
      <c r="B128" s="8" t="str">
        <f t="shared" si="5"/>
        <v>PhRMA_Texas Public Policy Foundation201515000</v>
      </c>
      <c r="C128" s="8" t="s">
        <v>42</v>
      </c>
      <c r="D128" s="8" t="s">
        <v>5</v>
      </c>
      <c r="E128" s="9">
        <v>15000</v>
      </c>
      <c r="F128" s="8">
        <v>2015</v>
      </c>
      <c r="G128" s="8" t="s">
        <v>35</v>
      </c>
    </row>
    <row r="129" spans="1:7">
      <c r="A129" s="8">
        <v>990</v>
      </c>
      <c r="B129" s="8" t="str">
        <f t="shared" si="5"/>
        <v>PhRMA_Texas Public Policy Foundation201310000</v>
      </c>
      <c r="C129" s="8" t="s">
        <v>42</v>
      </c>
      <c r="D129" s="8" t="s">
        <v>5</v>
      </c>
      <c r="E129" s="9">
        <v>10000</v>
      </c>
      <c r="F129" s="8">
        <v>2013</v>
      </c>
      <c r="G129" s="8" t="s">
        <v>35</v>
      </c>
    </row>
    <row r="130" spans="1:7">
      <c r="A130" s="8">
        <v>990</v>
      </c>
      <c r="B130" s="8" t="str">
        <f t="shared" si="5"/>
        <v>PhRMA_Texas Public Policy Foundation201210000</v>
      </c>
      <c r="C130" s="8" t="s">
        <v>42</v>
      </c>
      <c r="D130" s="8" t="s">
        <v>5</v>
      </c>
      <c r="E130" s="9">
        <v>10000</v>
      </c>
      <c r="F130" s="8">
        <v>2012</v>
      </c>
      <c r="G130" s="8" t="s">
        <v>35</v>
      </c>
    </row>
    <row r="131" spans="1:7">
      <c r="A131" s="8" t="s">
        <v>40</v>
      </c>
      <c r="B131" s="8" t="str">
        <f t="shared" si="5"/>
        <v>Ruth &amp; Lovett Peters Foundation_Texas Public Policy Foundation20071000</v>
      </c>
      <c r="C131" s="8" t="s">
        <v>44</v>
      </c>
      <c r="D131" s="8" t="s">
        <v>5</v>
      </c>
      <c r="E131" s="9">
        <v>1000</v>
      </c>
      <c r="F131" s="8">
        <v>2007</v>
      </c>
    </row>
    <row r="132" spans="1:7">
      <c r="A132" s="8" t="s">
        <v>40</v>
      </c>
      <c r="B132" s="8" t="str">
        <f t="shared" si="5"/>
        <v>Ruth &amp; Lovett Peters Foundation_Texas Public Policy Foundation200623000</v>
      </c>
      <c r="C132" s="8" t="s">
        <v>44</v>
      </c>
      <c r="D132" s="8" t="s">
        <v>5</v>
      </c>
      <c r="E132" s="9">
        <v>23000</v>
      </c>
      <c r="F132" s="8">
        <v>2006</v>
      </c>
    </row>
    <row r="133" spans="1:7">
      <c r="A133" s="8" t="s">
        <v>40</v>
      </c>
      <c r="B133" s="8" t="str">
        <f t="shared" si="5"/>
        <v>Ruth &amp; Lovett Peters Foundation_Texas Public Policy Foundation200535750</v>
      </c>
      <c r="C133" s="8" t="s">
        <v>44</v>
      </c>
      <c r="D133" s="8" t="s">
        <v>5</v>
      </c>
      <c r="E133" s="9">
        <v>35750</v>
      </c>
      <c r="F133" s="8">
        <v>2005</v>
      </c>
    </row>
    <row r="134" spans="1:7">
      <c r="A134" s="8" t="s">
        <v>40</v>
      </c>
      <c r="B134" s="8" t="str">
        <f t="shared" si="5"/>
        <v>Ruth &amp; Lovett Peters Foundation_Texas Public Policy Foundation200416375</v>
      </c>
      <c r="C134" s="8" t="s">
        <v>44</v>
      </c>
      <c r="D134" s="8" t="s">
        <v>5</v>
      </c>
      <c r="E134" s="9">
        <v>16375</v>
      </c>
      <c r="F134" s="8">
        <v>2004</v>
      </c>
    </row>
    <row r="135" spans="1:7">
      <c r="A135" s="8">
        <v>990</v>
      </c>
      <c r="B135" s="8" t="str">
        <f t="shared" si="5"/>
        <v>Searle Freedom Trust_Texas Public Policy Foundation2016100000</v>
      </c>
      <c r="C135" s="8" t="s">
        <v>22</v>
      </c>
      <c r="D135" s="8" t="s">
        <v>5</v>
      </c>
      <c r="E135" s="9">
        <v>100000</v>
      </c>
      <c r="F135" s="8">
        <v>2016</v>
      </c>
      <c r="G135" s="8" t="s">
        <v>35</v>
      </c>
    </row>
    <row r="136" spans="1:7">
      <c r="A136" s="8">
        <v>990</v>
      </c>
      <c r="B136" s="8" t="str">
        <f t="shared" si="5"/>
        <v>Searle Freedom Trust_Texas Public Policy Foundation201550000</v>
      </c>
      <c r="C136" s="8" t="s">
        <v>22</v>
      </c>
      <c r="D136" s="8" t="s">
        <v>5</v>
      </c>
      <c r="E136" s="9">
        <v>50000</v>
      </c>
      <c r="F136" s="8">
        <v>2015</v>
      </c>
      <c r="G136" s="8" t="s">
        <v>35</v>
      </c>
    </row>
    <row r="137" spans="1:7">
      <c r="A137" s="8">
        <v>990</v>
      </c>
      <c r="B137" s="8" t="str">
        <f t="shared" si="5"/>
        <v>Searle Freedom Trust_Texas Public Policy Foundation2014100000</v>
      </c>
      <c r="C137" s="8" t="s">
        <v>22</v>
      </c>
      <c r="D137" s="8" t="s">
        <v>5</v>
      </c>
      <c r="E137" s="9">
        <v>100000</v>
      </c>
      <c r="F137" s="8">
        <v>2014</v>
      </c>
      <c r="G137" s="8" t="s">
        <v>35</v>
      </c>
    </row>
    <row r="138" spans="1:7">
      <c r="A138" s="8">
        <v>990</v>
      </c>
      <c r="B138" s="8" t="str">
        <f t="shared" si="5"/>
        <v>Searle Freedom Trust_Texas Public Policy Foundation2013100000</v>
      </c>
      <c r="C138" s="8" t="s">
        <v>22</v>
      </c>
      <c r="D138" s="8" t="s">
        <v>5</v>
      </c>
      <c r="E138" s="9">
        <v>100000</v>
      </c>
      <c r="F138" s="8">
        <v>2013</v>
      </c>
      <c r="G138" s="8" t="s">
        <v>35</v>
      </c>
    </row>
    <row r="139" spans="1:7">
      <c r="A139" s="8" t="s">
        <v>40</v>
      </c>
      <c r="B139" s="8" t="str">
        <f t="shared" si="5"/>
        <v>Searle Freedom Trust_Texas Public Policy Foundation2011100000</v>
      </c>
      <c r="C139" s="8" t="s">
        <v>22</v>
      </c>
      <c r="D139" s="8" t="s">
        <v>5</v>
      </c>
      <c r="E139" s="9">
        <v>100000</v>
      </c>
      <c r="F139" s="8">
        <v>2011</v>
      </c>
    </row>
    <row r="140" spans="1:7">
      <c r="A140" s="8" t="s">
        <v>40</v>
      </c>
      <c r="B140" s="8" t="str">
        <f t="shared" ref="B140:B171" si="6">C140&amp;"_"&amp;D140&amp;F140&amp;E140</f>
        <v>Searle Freedom Trust_Texas Public Policy Foundation201095000</v>
      </c>
      <c r="C140" s="8" t="s">
        <v>22</v>
      </c>
      <c r="D140" s="8" t="s">
        <v>5</v>
      </c>
      <c r="E140" s="9">
        <v>95000</v>
      </c>
      <c r="F140" s="8">
        <v>2010</v>
      </c>
    </row>
    <row r="141" spans="1:7">
      <c r="A141" s="8" t="s">
        <v>40</v>
      </c>
      <c r="B141" s="8" t="str">
        <f t="shared" si="6"/>
        <v>Searle Freedom Trust_Texas Public Policy Foundation2007100000</v>
      </c>
      <c r="C141" s="8" t="s">
        <v>22</v>
      </c>
      <c r="D141" s="8" t="s">
        <v>5</v>
      </c>
      <c r="E141" s="9">
        <v>100000</v>
      </c>
      <c r="F141" s="8">
        <v>2007</v>
      </c>
    </row>
    <row r="142" spans="1:7">
      <c r="A142" s="8">
        <v>990</v>
      </c>
      <c r="B142" s="8" t="str">
        <f t="shared" si="6"/>
        <v>State Policy Network_Texas Public Policy Foundation201612000</v>
      </c>
      <c r="C142" s="8" t="s">
        <v>4</v>
      </c>
      <c r="D142" s="8" t="s">
        <v>5</v>
      </c>
      <c r="E142" s="9">
        <v>12000</v>
      </c>
      <c r="F142" s="8">
        <v>2016</v>
      </c>
      <c r="G142" s="8" t="s">
        <v>35</v>
      </c>
    </row>
    <row r="143" spans="1:7">
      <c r="A143" s="8" t="s">
        <v>40</v>
      </c>
      <c r="B143" s="8" t="str">
        <f t="shared" si="6"/>
        <v>State Policy Network_Texas Public Policy Foundation201489400</v>
      </c>
      <c r="C143" s="8" t="s">
        <v>4</v>
      </c>
      <c r="D143" s="8" t="s">
        <v>5</v>
      </c>
      <c r="E143" s="9">
        <v>89400</v>
      </c>
      <c r="F143" s="8">
        <v>2014</v>
      </c>
    </row>
    <row r="144" spans="1:7">
      <c r="A144" s="8" t="s">
        <v>40</v>
      </c>
      <c r="B144" s="8" t="str">
        <f t="shared" si="6"/>
        <v>State Policy Network_Texas Public Policy Foundation201390000</v>
      </c>
      <c r="C144" s="8" t="s">
        <v>4</v>
      </c>
      <c r="D144" s="8" t="s">
        <v>5</v>
      </c>
      <c r="E144" s="9">
        <v>90000</v>
      </c>
      <c r="F144" s="8">
        <v>2013</v>
      </c>
    </row>
    <row r="145" spans="1:7">
      <c r="A145" s="8" t="s">
        <v>40</v>
      </c>
      <c r="B145" s="8" t="str">
        <f t="shared" si="6"/>
        <v>State Policy Network_Texas Public Policy Foundation201230000</v>
      </c>
      <c r="C145" s="8" t="s">
        <v>4</v>
      </c>
      <c r="D145" s="8" t="s">
        <v>5</v>
      </c>
      <c r="E145" s="9">
        <v>30000</v>
      </c>
      <c r="F145" s="8">
        <v>2012</v>
      </c>
    </row>
    <row r="146" spans="1:7">
      <c r="A146" s="8" t="s">
        <v>40</v>
      </c>
      <c r="B146" s="8" t="str">
        <f t="shared" si="6"/>
        <v>State Policy Network_Texas Public Policy Foundation201019500</v>
      </c>
      <c r="C146" s="8" t="s">
        <v>4</v>
      </c>
      <c r="D146" s="8" t="s">
        <v>5</v>
      </c>
      <c r="E146" s="9">
        <v>19500</v>
      </c>
      <c r="F146" s="8">
        <v>2010</v>
      </c>
    </row>
    <row r="147" spans="1:7">
      <c r="A147" s="8" t="s">
        <v>40</v>
      </c>
      <c r="B147" s="8" t="str">
        <f t="shared" si="6"/>
        <v>State Policy Network_Texas Public Policy Foundation200930000</v>
      </c>
      <c r="C147" s="8" t="s">
        <v>4</v>
      </c>
      <c r="D147" s="8" t="s">
        <v>5</v>
      </c>
      <c r="E147" s="9">
        <v>30000</v>
      </c>
      <c r="F147" s="8">
        <v>2009</v>
      </c>
    </row>
    <row r="148" spans="1:7">
      <c r="A148" s="8" t="s">
        <v>40</v>
      </c>
      <c r="B148" s="8" t="str">
        <f t="shared" si="6"/>
        <v>State Policy Network_Texas Public Policy Foundation200825000</v>
      </c>
      <c r="C148" s="8" t="s">
        <v>4</v>
      </c>
      <c r="D148" s="8" t="s">
        <v>5</v>
      </c>
      <c r="E148" s="9">
        <v>25000</v>
      </c>
      <c r="F148" s="8">
        <v>2008</v>
      </c>
    </row>
    <row r="149" spans="1:7">
      <c r="A149" s="8" t="s">
        <v>40</v>
      </c>
      <c r="B149" s="8" t="str">
        <f t="shared" si="6"/>
        <v>State Policy Network_Texas Public Policy Foundation200780000</v>
      </c>
      <c r="C149" s="8" t="s">
        <v>4</v>
      </c>
      <c r="D149" s="8" t="s">
        <v>5</v>
      </c>
      <c r="E149" s="9">
        <v>80000</v>
      </c>
      <c r="F149" s="8">
        <v>2007</v>
      </c>
    </row>
    <row r="150" spans="1:7" ht="15" customHeight="1">
      <c r="A150" s="8" t="s">
        <v>40</v>
      </c>
      <c r="B150" s="8" t="str">
        <f t="shared" si="6"/>
        <v>State Policy Network_Texas Public Policy Foundation20053000</v>
      </c>
      <c r="C150" s="8" t="s">
        <v>4</v>
      </c>
      <c r="D150" s="8" t="s">
        <v>5</v>
      </c>
      <c r="E150" s="9">
        <v>3000</v>
      </c>
      <c r="F150" s="8">
        <v>2005</v>
      </c>
    </row>
    <row r="151" spans="1:7">
      <c r="A151" s="8" t="s">
        <v>40</v>
      </c>
      <c r="B151" s="8" t="str">
        <f t="shared" si="6"/>
        <v>The Gordon and Mary Cain Foundation_Texas Public Policy Foundation200650000</v>
      </c>
      <c r="C151" s="8" t="s">
        <v>26</v>
      </c>
      <c r="D151" s="8" t="s">
        <v>5</v>
      </c>
      <c r="E151" s="9">
        <v>50000</v>
      </c>
      <c r="F151" s="8">
        <v>2006</v>
      </c>
    </row>
    <row r="152" spans="1:7">
      <c r="A152" s="8" t="s">
        <v>40</v>
      </c>
      <c r="B152" s="8" t="str">
        <f t="shared" si="6"/>
        <v>The Gordon and Mary Cain Foundation_Texas Public Policy Foundation200550000</v>
      </c>
      <c r="C152" s="8" t="s">
        <v>26</v>
      </c>
      <c r="D152" s="8" t="s">
        <v>5</v>
      </c>
      <c r="E152" s="9">
        <v>50000</v>
      </c>
      <c r="F152" s="8">
        <v>2005</v>
      </c>
    </row>
    <row r="153" spans="1:7">
      <c r="A153" s="8" t="s">
        <v>40</v>
      </c>
      <c r="B153" s="8" t="str">
        <f t="shared" si="6"/>
        <v>The Gordon and Mary Cain Foundation_Texas Public Policy Foundation200310000</v>
      </c>
      <c r="C153" s="8" t="s">
        <v>26</v>
      </c>
      <c r="D153" s="8" t="s">
        <v>5</v>
      </c>
      <c r="E153" s="9">
        <v>10000</v>
      </c>
      <c r="F153" s="8">
        <v>2003</v>
      </c>
    </row>
    <row r="154" spans="1:7">
      <c r="A154" s="8" t="s">
        <v>40</v>
      </c>
      <c r="B154" s="8" t="str">
        <f t="shared" si="6"/>
        <v>The Gordon and Mary Cain Foundation_Texas Public Policy Foundation200315000</v>
      </c>
      <c r="C154" s="8" t="s">
        <v>26</v>
      </c>
      <c r="D154" s="8" t="s">
        <v>5</v>
      </c>
      <c r="E154" s="9">
        <v>15000</v>
      </c>
      <c r="F154" s="8">
        <v>2003</v>
      </c>
    </row>
    <row r="155" spans="1:7">
      <c r="A155" s="8" t="s">
        <v>40</v>
      </c>
      <c r="B155" s="8" t="str">
        <f t="shared" si="6"/>
        <v>The Gordon and Mary Cain Foundation_Texas Public Policy Foundation200225000</v>
      </c>
      <c r="C155" s="8" t="s">
        <v>26</v>
      </c>
      <c r="D155" s="8" t="s">
        <v>5</v>
      </c>
      <c r="E155" s="9">
        <v>25000</v>
      </c>
      <c r="F155" s="8">
        <v>2002</v>
      </c>
    </row>
    <row r="156" spans="1:7">
      <c r="A156" s="8" t="s">
        <v>40</v>
      </c>
      <c r="B156" s="8" t="str">
        <f t="shared" si="6"/>
        <v>The Gordon and Mary Cain Foundation_Texas Public Policy Foundation200050000</v>
      </c>
      <c r="C156" s="8" t="s">
        <v>26</v>
      </c>
      <c r="D156" s="8" t="s">
        <v>5</v>
      </c>
      <c r="E156" s="9">
        <v>50000</v>
      </c>
      <c r="F156" s="8">
        <v>2000</v>
      </c>
    </row>
    <row r="157" spans="1:7">
      <c r="A157" s="8" t="s">
        <v>40</v>
      </c>
      <c r="B157" s="8" t="str">
        <f t="shared" si="6"/>
        <v>The Gordon and Mary Cain Foundation_Texas Public Policy Foundation199950000</v>
      </c>
      <c r="C157" s="8" t="s">
        <v>26</v>
      </c>
      <c r="D157" s="8" t="s">
        <v>5</v>
      </c>
      <c r="E157" s="9">
        <v>50000</v>
      </c>
      <c r="F157" s="8">
        <v>1999</v>
      </c>
    </row>
    <row r="158" spans="1:7">
      <c r="A158" s="8" t="s">
        <v>40</v>
      </c>
      <c r="B158" s="8" t="str">
        <f t="shared" si="6"/>
        <v>The Gordon and Mary Cain Foundation_Texas Public Policy Foundation199825000</v>
      </c>
      <c r="C158" s="8" t="s">
        <v>26</v>
      </c>
      <c r="D158" s="8" t="s">
        <v>5</v>
      </c>
      <c r="E158" s="9">
        <v>25000</v>
      </c>
      <c r="F158" s="8">
        <v>1998</v>
      </c>
    </row>
    <row r="159" spans="1:7">
      <c r="A159" s="8">
        <v>990</v>
      </c>
      <c r="B159" s="8" t="str">
        <f t="shared" si="6"/>
        <v>The Lynde and Harry Bradley Foundation_Texas Public Policy Foundation201675000</v>
      </c>
      <c r="C159" s="8" t="s">
        <v>12</v>
      </c>
      <c r="D159" s="8" t="s">
        <v>5</v>
      </c>
      <c r="E159" s="9">
        <v>75000</v>
      </c>
      <c r="F159" s="8">
        <v>2016</v>
      </c>
      <c r="G159" s="8" t="s">
        <v>35</v>
      </c>
    </row>
    <row r="160" spans="1:7">
      <c r="A160" s="8">
        <v>990</v>
      </c>
      <c r="B160" s="8" t="str">
        <f t="shared" si="6"/>
        <v>The Lynde and Harry Bradley Foundation_Texas Public Policy Foundation201575000</v>
      </c>
      <c r="C160" s="8" t="s">
        <v>12</v>
      </c>
      <c r="D160" s="8" t="s">
        <v>5</v>
      </c>
      <c r="E160" s="9">
        <v>75000</v>
      </c>
      <c r="F160" s="8">
        <v>2015</v>
      </c>
      <c r="G160" s="8" t="s">
        <v>35</v>
      </c>
    </row>
    <row r="161" spans="1:7">
      <c r="A161" s="8">
        <v>990</v>
      </c>
      <c r="B161" s="8" t="str">
        <f t="shared" si="6"/>
        <v>The Lynde and Harry Bradley Foundation_Texas Public Policy Foundation201475000</v>
      </c>
      <c r="C161" s="8" t="s">
        <v>12</v>
      </c>
      <c r="D161" s="8" t="s">
        <v>5</v>
      </c>
      <c r="E161" s="9">
        <v>75000</v>
      </c>
      <c r="F161" s="8">
        <v>2014</v>
      </c>
      <c r="G161" s="8" t="s">
        <v>35</v>
      </c>
    </row>
    <row r="162" spans="1:7">
      <c r="A162" s="8" t="s">
        <v>40</v>
      </c>
      <c r="B162" s="8" t="str">
        <f t="shared" si="6"/>
        <v>The Lynde and Harry Bradley Foundation_Texas Public Policy Foundation201350000</v>
      </c>
      <c r="C162" s="8" t="s">
        <v>12</v>
      </c>
      <c r="D162" s="8" t="s">
        <v>5</v>
      </c>
      <c r="E162" s="9">
        <v>50000</v>
      </c>
      <c r="F162" s="8">
        <v>2013</v>
      </c>
    </row>
    <row r="163" spans="1:7">
      <c r="A163" s="8" t="s">
        <v>40</v>
      </c>
      <c r="B163" s="8" t="str">
        <f t="shared" si="6"/>
        <v>The Lynde and Harry Bradley Foundation_Texas Public Policy Foundation201040000</v>
      </c>
      <c r="C163" s="8" t="s">
        <v>12</v>
      </c>
      <c r="D163" s="8" t="s">
        <v>5</v>
      </c>
      <c r="E163" s="9">
        <v>40000</v>
      </c>
      <c r="F163" s="8">
        <v>2010</v>
      </c>
    </row>
    <row r="164" spans="1:7">
      <c r="A164" s="8" t="s">
        <v>40</v>
      </c>
      <c r="B164" s="8" t="str">
        <f t="shared" si="6"/>
        <v>The Robertson-Finley Foundation_Texas Public Policy Foundation20135000</v>
      </c>
      <c r="C164" s="8" t="s">
        <v>10</v>
      </c>
      <c r="D164" s="8" t="s">
        <v>5</v>
      </c>
      <c r="E164" s="9">
        <v>5000</v>
      </c>
      <c r="F164" s="8">
        <v>2013</v>
      </c>
    </row>
    <row r="165" spans="1:7">
      <c r="A165" s="8" t="s">
        <v>40</v>
      </c>
      <c r="B165" s="8" t="str">
        <f t="shared" si="6"/>
        <v>The Robertson-Finley Foundation_Texas Public Policy Foundation20127500</v>
      </c>
      <c r="C165" s="8" t="s">
        <v>10</v>
      </c>
      <c r="D165" s="8" t="s">
        <v>5</v>
      </c>
      <c r="E165" s="9">
        <v>7500</v>
      </c>
      <c r="F165" s="8">
        <v>2012</v>
      </c>
    </row>
    <row r="166" spans="1:7">
      <c r="A166" s="8" t="s">
        <v>40</v>
      </c>
      <c r="B166" s="8" t="str">
        <f t="shared" si="6"/>
        <v>The Robertson-Finley Foundation_Texas Public Policy Foundation20117500</v>
      </c>
      <c r="C166" s="8" t="s">
        <v>10</v>
      </c>
      <c r="D166" s="8" t="s">
        <v>5</v>
      </c>
      <c r="E166" s="9">
        <v>7500</v>
      </c>
      <c r="F166" s="8">
        <v>2011</v>
      </c>
    </row>
    <row r="167" spans="1:7">
      <c r="A167" s="8" t="s">
        <v>40</v>
      </c>
      <c r="B167" s="8" t="str">
        <f t="shared" si="6"/>
        <v>The Robertson-Finley Foundation_Texas Public Policy Foundation20107500</v>
      </c>
      <c r="C167" s="8" t="s">
        <v>10</v>
      </c>
      <c r="D167" s="8" t="s">
        <v>5</v>
      </c>
      <c r="E167" s="9">
        <v>7500</v>
      </c>
      <c r="F167" s="8">
        <v>2010</v>
      </c>
    </row>
    <row r="168" spans="1:7">
      <c r="A168" s="8" t="s">
        <v>40</v>
      </c>
      <c r="B168" s="8" t="str">
        <f t="shared" si="6"/>
        <v>The Robertson-Finley Foundation_Texas Public Policy Foundation200910000</v>
      </c>
      <c r="C168" s="8" t="s">
        <v>10</v>
      </c>
      <c r="D168" s="8" t="s">
        <v>5</v>
      </c>
      <c r="E168" s="9">
        <v>10000</v>
      </c>
      <c r="F168" s="8">
        <v>2009</v>
      </c>
    </row>
    <row r="169" spans="1:7">
      <c r="A169" s="8" t="s">
        <v>40</v>
      </c>
      <c r="B169" s="8" t="str">
        <f t="shared" si="6"/>
        <v>The Robertson-Finley Foundation_Texas Public Policy Foundation20084000</v>
      </c>
      <c r="C169" s="8" t="s">
        <v>10</v>
      </c>
      <c r="D169" s="8" t="s">
        <v>5</v>
      </c>
      <c r="E169" s="9">
        <v>4000</v>
      </c>
      <c r="F169" s="8">
        <v>2008</v>
      </c>
    </row>
    <row r="170" spans="1:7">
      <c r="A170" s="8" t="s">
        <v>40</v>
      </c>
      <c r="B170" s="8" t="str">
        <f t="shared" si="6"/>
        <v>The Robertson-Finley Foundation_Texas Public Policy Foundation20071000</v>
      </c>
      <c r="C170" s="8" t="s">
        <v>10</v>
      </c>
      <c r="D170" s="8" t="s">
        <v>5</v>
      </c>
      <c r="E170" s="9">
        <v>1000</v>
      </c>
      <c r="F170" s="8">
        <v>2007</v>
      </c>
    </row>
    <row r="171" spans="1:7">
      <c r="A171" s="8">
        <v>990</v>
      </c>
      <c r="B171" s="8" t="str">
        <f t="shared" si="6"/>
        <v>The Roe Foundation_Texas Public Policy Foundation201325000</v>
      </c>
      <c r="C171" s="8" t="s">
        <v>16</v>
      </c>
      <c r="D171" s="8" t="s">
        <v>5</v>
      </c>
      <c r="E171" s="9">
        <v>25000</v>
      </c>
      <c r="F171" s="8">
        <v>2013</v>
      </c>
      <c r="G171" s="8" t="s">
        <v>35</v>
      </c>
    </row>
    <row r="172" spans="1:7">
      <c r="A172" s="8" t="s">
        <v>40</v>
      </c>
      <c r="B172" s="8" t="str">
        <f t="shared" ref="B172:B195" si="7">C172&amp;"_"&amp;D172&amp;F172&amp;E172</f>
        <v>The Roe Foundation_Texas Public Policy Foundation201225000</v>
      </c>
      <c r="C172" s="8" t="s">
        <v>16</v>
      </c>
      <c r="D172" s="8" t="s">
        <v>5</v>
      </c>
      <c r="E172" s="9">
        <v>25000</v>
      </c>
      <c r="F172" s="8">
        <v>2012</v>
      </c>
    </row>
    <row r="173" spans="1:7">
      <c r="A173" s="8" t="s">
        <v>40</v>
      </c>
      <c r="B173" s="8" t="str">
        <f t="shared" si="7"/>
        <v>The Roe Foundation_Texas Public Policy Foundation201125000</v>
      </c>
      <c r="C173" s="8" t="s">
        <v>16</v>
      </c>
      <c r="D173" s="8" t="s">
        <v>5</v>
      </c>
      <c r="E173" s="9">
        <v>25000</v>
      </c>
      <c r="F173" s="8">
        <v>2011</v>
      </c>
    </row>
    <row r="174" spans="1:7">
      <c r="A174" s="8" t="s">
        <v>40</v>
      </c>
      <c r="B174" s="8" t="str">
        <f t="shared" si="7"/>
        <v>The Roe Foundation_Texas Public Policy Foundation201025000</v>
      </c>
      <c r="C174" s="8" t="s">
        <v>16</v>
      </c>
      <c r="D174" s="8" t="s">
        <v>5</v>
      </c>
      <c r="E174" s="9">
        <v>25000</v>
      </c>
      <c r="F174" s="8">
        <v>2010</v>
      </c>
    </row>
    <row r="175" spans="1:7">
      <c r="A175" s="8" t="s">
        <v>40</v>
      </c>
      <c r="B175" s="8" t="str">
        <f t="shared" si="7"/>
        <v>The Roe Foundation_Texas Public Policy Foundation200930000</v>
      </c>
      <c r="C175" s="8" t="s">
        <v>16</v>
      </c>
      <c r="D175" s="8" t="s">
        <v>5</v>
      </c>
      <c r="E175" s="9">
        <v>30000</v>
      </c>
      <c r="F175" s="8">
        <v>2009</v>
      </c>
    </row>
    <row r="176" spans="1:7">
      <c r="A176" s="8" t="s">
        <v>40</v>
      </c>
      <c r="B176" s="8" t="str">
        <f t="shared" si="7"/>
        <v>The Roe Foundation_Texas Public Policy Foundation200830000</v>
      </c>
      <c r="C176" s="8" t="s">
        <v>16</v>
      </c>
      <c r="D176" s="8" t="s">
        <v>5</v>
      </c>
      <c r="E176" s="9">
        <v>30000</v>
      </c>
      <c r="F176" s="8">
        <v>2008</v>
      </c>
    </row>
    <row r="177" spans="1:7">
      <c r="A177" s="8" t="s">
        <v>40</v>
      </c>
      <c r="B177" s="8" t="str">
        <f t="shared" si="7"/>
        <v>The Roe Foundation_Texas Public Policy Foundation200730000</v>
      </c>
      <c r="C177" s="8" t="s">
        <v>16</v>
      </c>
      <c r="D177" s="8" t="s">
        <v>5</v>
      </c>
      <c r="E177" s="9">
        <v>30000</v>
      </c>
      <c r="F177" s="8">
        <v>2007</v>
      </c>
    </row>
    <row r="178" spans="1:7">
      <c r="A178" s="8" t="s">
        <v>40</v>
      </c>
      <c r="B178" s="8" t="str">
        <f t="shared" si="7"/>
        <v>The Roe Foundation_Texas Public Policy Foundation200520000</v>
      </c>
      <c r="C178" s="8" t="s">
        <v>16</v>
      </c>
      <c r="D178" s="8" t="s">
        <v>5</v>
      </c>
      <c r="E178" s="9">
        <v>20000</v>
      </c>
      <c r="F178" s="8">
        <v>2005</v>
      </c>
    </row>
    <row r="179" spans="1:7">
      <c r="A179" s="8" t="s">
        <v>40</v>
      </c>
      <c r="B179" s="8" t="str">
        <f t="shared" si="7"/>
        <v>The Roe Foundation_Texas Public Policy Foundation200415000</v>
      </c>
      <c r="C179" s="8" t="s">
        <v>16</v>
      </c>
      <c r="D179" s="8" t="s">
        <v>5</v>
      </c>
      <c r="E179" s="9">
        <v>15000</v>
      </c>
      <c r="F179" s="8">
        <v>2004</v>
      </c>
    </row>
    <row r="180" spans="1:7">
      <c r="A180" s="8" t="s">
        <v>40</v>
      </c>
      <c r="B180" s="8" t="str">
        <f t="shared" si="7"/>
        <v>The Roe Foundation_Texas Public Policy Foundation200310000</v>
      </c>
      <c r="C180" s="8" t="s">
        <v>16</v>
      </c>
      <c r="D180" s="8" t="s">
        <v>5</v>
      </c>
      <c r="E180" s="9">
        <v>10000</v>
      </c>
      <c r="F180" s="8">
        <v>2003</v>
      </c>
    </row>
    <row r="181" spans="1:7">
      <c r="A181" s="8" t="s">
        <v>40</v>
      </c>
      <c r="B181" s="8" t="str">
        <f t="shared" si="7"/>
        <v>The Roe Foundation_Texas Public Policy Foundation20022000</v>
      </c>
      <c r="C181" s="8" t="s">
        <v>16</v>
      </c>
      <c r="D181" s="8" t="s">
        <v>5</v>
      </c>
      <c r="E181" s="9">
        <v>2000</v>
      </c>
      <c r="F181" s="8">
        <v>2002</v>
      </c>
    </row>
    <row r="182" spans="1:7">
      <c r="A182" s="8" t="s">
        <v>40</v>
      </c>
      <c r="B182" s="8" t="str">
        <f t="shared" si="7"/>
        <v>The Roe Foundation_Texas Public Policy Foundation200115000</v>
      </c>
      <c r="C182" s="8" t="s">
        <v>16</v>
      </c>
      <c r="D182" s="8" t="s">
        <v>5</v>
      </c>
      <c r="E182" s="9">
        <v>15000</v>
      </c>
      <c r="F182" s="8">
        <v>2001</v>
      </c>
    </row>
    <row r="183" spans="1:7">
      <c r="A183" s="8" t="s">
        <v>40</v>
      </c>
      <c r="B183" s="8" t="str">
        <f t="shared" si="7"/>
        <v>The Roe Foundation_Texas Public Policy Foundation200010000</v>
      </c>
      <c r="C183" s="8" t="s">
        <v>16</v>
      </c>
      <c r="D183" s="8" t="s">
        <v>5</v>
      </c>
      <c r="E183" s="9">
        <v>10000</v>
      </c>
      <c r="F183" s="8">
        <v>2000</v>
      </c>
    </row>
    <row r="184" spans="1:7">
      <c r="A184" s="8" t="s">
        <v>40</v>
      </c>
      <c r="B184" s="8" t="str">
        <f t="shared" si="7"/>
        <v>The Roe Foundation_Texas Public Policy Foundation199910000</v>
      </c>
      <c r="C184" s="8" t="s">
        <v>16</v>
      </c>
      <c r="D184" s="8" t="s">
        <v>5</v>
      </c>
      <c r="E184" s="9">
        <v>10000</v>
      </c>
      <c r="F184" s="8">
        <v>1999</v>
      </c>
    </row>
    <row r="185" spans="1:7">
      <c r="A185" s="8" t="s">
        <v>40</v>
      </c>
      <c r="B185" s="8" t="str">
        <f t="shared" si="7"/>
        <v>The Roe Foundation_Texas Public Policy Foundation199815000</v>
      </c>
      <c r="C185" s="8" t="s">
        <v>16</v>
      </c>
      <c r="D185" s="8" t="s">
        <v>5</v>
      </c>
      <c r="E185" s="9">
        <v>15000</v>
      </c>
      <c r="F185" s="8">
        <v>1998</v>
      </c>
    </row>
    <row r="186" spans="1:7">
      <c r="A186" s="8" t="s">
        <v>40</v>
      </c>
      <c r="B186" s="8" t="str">
        <f t="shared" si="7"/>
        <v>The Vernon K. Krieble Foundation_Texas Public Policy Foundation200910000</v>
      </c>
      <c r="C186" s="8" t="s">
        <v>24</v>
      </c>
      <c r="D186" s="8" t="s">
        <v>5</v>
      </c>
      <c r="E186" s="9">
        <v>10000</v>
      </c>
      <c r="F186" s="8">
        <v>2009</v>
      </c>
    </row>
    <row r="187" spans="1:7">
      <c r="A187" s="8" t="s">
        <v>40</v>
      </c>
      <c r="B187" s="8" t="str">
        <f t="shared" si="7"/>
        <v>The Vernon K. Krieble Foundation_Texas Public Policy Foundation20011000</v>
      </c>
      <c r="C187" s="8" t="s">
        <v>24</v>
      </c>
      <c r="D187" s="8" t="s">
        <v>5</v>
      </c>
      <c r="E187" s="9">
        <v>1000</v>
      </c>
      <c r="F187" s="8">
        <v>2001</v>
      </c>
    </row>
    <row r="188" spans="1:7">
      <c r="A188" s="8" t="s">
        <v>40</v>
      </c>
      <c r="B188" s="8" t="str">
        <f t="shared" si="7"/>
        <v>Walton Family Foundation_Texas Public Policy Foundation201225000</v>
      </c>
      <c r="C188" s="8" t="s">
        <v>19</v>
      </c>
      <c r="D188" s="8" t="s">
        <v>5</v>
      </c>
      <c r="E188" s="9">
        <v>25000</v>
      </c>
      <c r="F188" s="8">
        <v>2012</v>
      </c>
    </row>
    <row r="189" spans="1:7">
      <c r="A189" s="8">
        <v>990</v>
      </c>
      <c r="B189" s="8" t="str">
        <f t="shared" si="7"/>
        <v>William H. Donner Foundation_Texas Public Policy Foundation201615000</v>
      </c>
      <c r="C189" s="8" t="s">
        <v>25</v>
      </c>
      <c r="D189" s="8" t="s">
        <v>5</v>
      </c>
      <c r="E189" s="9">
        <v>15000</v>
      </c>
      <c r="F189" s="8">
        <v>2016</v>
      </c>
      <c r="G189" s="8" t="s">
        <v>35</v>
      </c>
    </row>
    <row r="190" spans="1:7">
      <c r="A190" s="8">
        <v>990</v>
      </c>
      <c r="B190" s="8" t="str">
        <f t="shared" si="7"/>
        <v>William H. Donner Foundation_Texas Public Policy Foundation201650000</v>
      </c>
      <c r="C190" s="8" t="s">
        <v>25</v>
      </c>
      <c r="D190" s="8" t="s">
        <v>5</v>
      </c>
      <c r="E190" s="9">
        <v>50000</v>
      </c>
      <c r="F190" s="8">
        <v>2016</v>
      </c>
      <c r="G190" s="8" t="s">
        <v>35</v>
      </c>
    </row>
    <row r="191" spans="1:7">
      <c r="A191" s="8">
        <v>990</v>
      </c>
      <c r="B191" s="8" t="str">
        <f t="shared" si="7"/>
        <v>William H. Donner Foundation_Texas Public Policy Foundation201510000</v>
      </c>
      <c r="C191" s="8" t="s">
        <v>25</v>
      </c>
      <c r="D191" s="8" t="s">
        <v>5</v>
      </c>
      <c r="E191" s="9">
        <v>10000</v>
      </c>
      <c r="F191" s="8">
        <v>2015</v>
      </c>
      <c r="G191" s="8" t="s">
        <v>35</v>
      </c>
    </row>
    <row r="192" spans="1:7">
      <c r="A192" s="8">
        <v>990</v>
      </c>
      <c r="B192" s="8" t="str">
        <f t="shared" si="7"/>
        <v>William H. Donner Foundation_Texas Public Policy Foundation201415000</v>
      </c>
      <c r="C192" s="8" t="s">
        <v>25</v>
      </c>
      <c r="D192" s="8" t="s">
        <v>5</v>
      </c>
      <c r="E192" s="9">
        <v>15000</v>
      </c>
      <c r="F192" s="8">
        <v>2014</v>
      </c>
      <c r="G192" s="8" t="s">
        <v>35</v>
      </c>
    </row>
    <row r="193" spans="1:8">
      <c r="A193" s="8">
        <v>990</v>
      </c>
      <c r="B193" s="8" t="str">
        <f t="shared" si="7"/>
        <v>William H. Donner Foundation_Texas Public Policy Foundation201310000</v>
      </c>
      <c r="C193" s="8" t="s">
        <v>25</v>
      </c>
      <c r="D193" s="8" t="s">
        <v>5</v>
      </c>
      <c r="E193" s="9">
        <v>10000</v>
      </c>
      <c r="F193" s="8">
        <v>2013</v>
      </c>
      <c r="G193" s="8" t="s">
        <v>35</v>
      </c>
    </row>
    <row r="194" spans="1:8">
      <c r="A194" s="8" t="s">
        <v>40</v>
      </c>
      <c r="B194" s="8" t="str">
        <f t="shared" si="7"/>
        <v>William H. Donner Foundation_Texas Public Policy Foundation200910000</v>
      </c>
      <c r="C194" s="8" t="s">
        <v>25</v>
      </c>
      <c r="D194" s="8" t="s">
        <v>5</v>
      </c>
      <c r="E194" s="9">
        <v>10000</v>
      </c>
      <c r="F194" s="8">
        <v>2009</v>
      </c>
    </row>
    <row r="195" spans="1:8">
      <c r="A195" s="8">
        <v>990</v>
      </c>
      <c r="B195" s="8" t="str">
        <f t="shared" si="7"/>
        <v>Schwab Charitable Fund_Texas Public Policy Foundation201312513</v>
      </c>
      <c r="C195" s="8" t="s">
        <v>77</v>
      </c>
      <c r="D195" s="8" t="s">
        <v>5</v>
      </c>
      <c r="E195" s="9">
        <v>12513</v>
      </c>
      <c r="F195" s="8">
        <v>2013</v>
      </c>
      <c r="G195" s="8" t="s">
        <v>35</v>
      </c>
    </row>
    <row r="196" spans="1:8">
      <c r="A196" s="8">
        <v>990</v>
      </c>
      <c r="B196" s="8" t="str">
        <f t="shared" ref="B196:B200" si="8">C196&amp;"_"&amp;D196&amp;F196&amp;E196</f>
        <v>Schwab Charitable Fund_Texas Public Policy Foundation2011100000</v>
      </c>
      <c r="C196" s="8" t="s">
        <v>77</v>
      </c>
      <c r="D196" s="8" t="s">
        <v>5</v>
      </c>
      <c r="E196" s="9">
        <v>100000</v>
      </c>
      <c r="F196" s="8">
        <v>2011</v>
      </c>
      <c r="G196" s="8" t="s">
        <v>35</v>
      </c>
    </row>
    <row r="197" spans="1:8">
      <c r="A197" s="8">
        <v>990</v>
      </c>
      <c r="B197" s="8" t="str">
        <f t="shared" si="8"/>
        <v>Schwab Charitable Fund_Texas Public Policy Foundation2007251</v>
      </c>
      <c r="C197" s="8" t="s">
        <v>77</v>
      </c>
      <c r="D197" s="8" t="s">
        <v>5</v>
      </c>
      <c r="E197" s="9">
        <v>251</v>
      </c>
      <c r="F197" s="8">
        <v>2007</v>
      </c>
      <c r="G197" s="8" t="s">
        <v>35</v>
      </c>
      <c r="H197" s="8" t="s">
        <v>80</v>
      </c>
    </row>
    <row r="198" spans="1:8">
      <c r="A198" s="8">
        <v>990</v>
      </c>
      <c r="B198" s="8" t="str">
        <f t="shared" si="8"/>
        <v>Schwab Charitable Fund_Texas Public Policy Foundation2007500</v>
      </c>
      <c r="C198" s="8" t="s">
        <v>77</v>
      </c>
      <c r="D198" s="8" t="s">
        <v>5</v>
      </c>
      <c r="E198" s="9">
        <v>500</v>
      </c>
      <c r="F198" s="8">
        <v>2007</v>
      </c>
      <c r="G198" s="8" t="s">
        <v>35</v>
      </c>
      <c r="H198" s="8" t="s">
        <v>80</v>
      </c>
    </row>
    <row r="199" spans="1:8">
      <c r="A199" s="8">
        <v>990</v>
      </c>
      <c r="B199" s="8" t="str">
        <f t="shared" si="8"/>
        <v>Schwab Charitable Fund_Texas Public Policy Foundation2008252</v>
      </c>
      <c r="C199" s="8" t="s">
        <v>77</v>
      </c>
      <c r="D199" s="8" t="s">
        <v>5</v>
      </c>
      <c r="E199" s="9">
        <v>252</v>
      </c>
      <c r="F199" s="8">
        <v>2008</v>
      </c>
      <c r="G199" s="8" t="s">
        <v>35</v>
      </c>
      <c r="H199" s="8" t="s">
        <v>80</v>
      </c>
    </row>
    <row r="200" spans="1:8">
      <c r="A200" s="8">
        <v>990</v>
      </c>
      <c r="B200" s="8" t="str">
        <f t="shared" si="8"/>
        <v>Schwab Charitable Fund_Texas Public Policy Foundation2008250</v>
      </c>
      <c r="C200" s="8" t="s">
        <v>77</v>
      </c>
      <c r="D200" s="8" t="s">
        <v>5</v>
      </c>
      <c r="E200" s="9">
        <v>250</v>
      </c>
      <c r="F200" s="8">
        <v>2008</v>
      </c>
      <c r="G200" s="8" t="s">
        <v>35</v>
      </c>
      <c r="H200" s="8" t="s">
        <v>80</v>
      </c>
    </row>
    <row r="201" spans="1:8">
      <c r="A201" s="8">
        <v>990</v>
      </c>
      <c r="B201" s="8" t="str">
        <f t="shared" ref="B201" si="9">C201&amp;"_"&amp;D201&amp;F201&amp;E201</f>
        <v>Schwab Charitable Fund_Texas Public Policy Foundation2007250</v>
      </c>
      <c r="C201" s="8" t="s">
        <v>77</v>
      </c>
      <c r="D201" s="8" t="s">
        <v>5</v>
      </c>
      <c r="E201" s="9">
        <v>250</v>
      </c>
      <c r="F201" s="8">
        <v>2007</v>
      </c>
      <c r="G201" s="8" t="s">
        <v>35</v>
      </c>
      <c r="H201" s="8" t="s">
        <v>81</v>
      </c>
    </row>
    <row r="202" spans="1:8">
      <c r="A202" s="8">
        <v>990</v>
      </c>
      <c r="B202" s="8" t="str">
        <f t="shared" ref="B202" si="10">C202&amp;"_"&amp;D202&amp;F202&amp;E202</f>
        <v>Schwab Charitable Fund_Texas Public Policy Foundation201411800</v>
      </c>
      <c r="C202" s="8" t="s">
        <v>77</v>
      </c>
      <c r="D202" s="8" t="s">
        <v>5</v>
      </c>
      <c r="E202" s="9">
        <v>11800</v>
      </c>
      <c r="F202" s="8">
        <v>2014</v>
      </c>
      <c r="G202" s="8" t="s">
        <v>35</v>
      </c>
    </row>
    <row r="203" spans="1:8">
      <c r="A203" s="13">
        <v>990</v>
      </c>
      <c r="B203" s="8" t="str">
        <f>C203&amp;"_"&amp;D203&amp;F203&amp;E203</f>
        <v>Charles G. Koch Charitable Foundation_Texas Public Policy Foundation200416374</v>
      </c>
      <c r="C203" s="13" t="s">
        <v>6</v>
      </c>
      <c r="D203" s="13" t="s">
        <v>5</v>
      </c>
      <c r="E203" s="14">
        <v>16374</v>
      </c>
      <c r="F203" s="13">
        <v>2004</v>
      </c>
      <c r="G203" s="13" t="s">
        <v>35</v>
      </c>
      <c r="H203" s="15"/>
    </row>
    <row r="204" spans="1:8">
      <c r="A204" s="13">
        <v>990</v>
      </c>
      <c r="B204" s="8" t="str">
        <f t="shared" ref="B204:B226" si="11">C204&amp;"_"&amp;D204&amp;F204&amp;E204</f>
        <v>Charles G. Koch Charitable Foundation_Texas Public Policy Foundation200535642</v>
      </c>
      <c r="C204" s="13" t="s">
        <v>6</v>
      </c>
      <c r="D204" s="13" t="s">
        <v>5</v>
      </c>
      <c r="E204" s="14">
        <v>35642</v>
      </c>
      <c r="F204" s="13">
        <v>2005</v>
      </c>
      <c r="G204" s="13" t="s">
        <v>35</v>
      </c>
      <c r="H204" s="15"/>
    </row>
    <row r="205" spans="1:8">
      <c r="A205" s="13">
        <v>990</v>
      </c>
      <c r="B205" s="8" t="str">
        <f t="shared" si="11"/>
        <v>Charles G. Koch Charitable Foundation_Texas Public Policy Foundation200622983</v>
      </c>
      <c r="C205" s="13" t="s">
        <v>6</v>
      </c>
      <c r="D205" s="13" t="s">
        <v>5</v>
      </c>
      <c r="E205" s="14">
        <v>22983</v>
      </c>
      <c r="F205" s="13">
        <v>2006</v>
      </c>
      <c r="G205" s="13" t="s">
        <v>35</v>
      </c>
      <c r="H205" s="15"/>
    </row>
    <row r="206" spans="1:8">
      <c r="A206" s="13">
        <v>990</v>
      </c>
      <c r="B206" s="8" t="str">
        <f t="shared" si="11"/>
        <v>Charles G. Koch Charitable Foundation_Texas Public Policy Foundation201130000</v>
      </c>
      <c r="C206" s="13" t="s">
        <v>6</v>
      </c>
      <c r="D206" s="13" t="s">
        <v>5</v>
      </c>
      <c r="E206" s="14">
        <v>30000</v>
      </c>
      <c r="F206" s="13">
        <v>2011</v>
      </c>
      <c r="G206" s="13" t="s">
        <v>35</v>
      </c>
      <c r="H206" s="15"/>
    </row>
    <row r="207" spans="1:8">
      <c r="A207" s="13">
        <v>990</v>
      </c>
      <c r="B207" s="8" t="str">
        <f t="shared" si="11"/>
        <v>Charles G. Koch Charitable Foundation_Texas Public Policy Foundation201345000</v>
      </c>
      <c r="C207" s="13" t="s">
        <v>6</v>
      </c>
      <c r="D207" s="13" t="s">
        <v>5</v>
      </c>
      <c r="E207" s="14">
        <v>45000</v>
      </c>
      <c r="F207" s="13">
        <v>2013</v>
      </c>
      <c r="G207" s="13" t="s">
        <v>35</v>
      </c>
      <c r="H207" s="15"/>
    </row>
    <row r="208" spans="1:8">
      <c r="A208" s="13">
        <v>990</v>
      </c>
      <c r="B208" s="8" t="str">
        <f t="shared" si="11"/>
        <v>Charles G. Koch Charitable Foundation_Texas Public Policy Foundation2014200000</v>
      </c>
      <c r="C208" s="13" t="s">
        <v>6</v>
      </c>
      <c r="D208" s="13" t="s">
        <v>5</v>
      </c>
      <c r="E208" s="14">
        <v>200000</v>
      </c>
      <c r="F208" s="13">
        <v>2014</v>
      </c>
      <c r="G208" s="13" t="s">
        <v>35</v>
      </c>
      <c r="H208" s="15"/>
    </row>
    <row r="209" spans="1:8">
      <c r="A209" s="13">
        <v>990</v>
      </c>
      <c r="B209" s="8" t="str">
        <f t="shared" si="11"/>
        <v>Charles G. Koch Charitable Foundation_Texas Public Policy Foundation2015175375</v>
      </c>
      <c r="C209" s="13" t="s">
        <v>6</v>
      </c>
      <c r="D209" s="13" t="s">
        <v>5</v>
      </c>
      <c r="E209" s="14">
        <v>175375</v>
      </c>
      <c r="F209" s="13">
        <v>2015</v>
      </c>
      <c r="G209" s="13" t="s">
        <v>35</v>
      </c>
      <c r="H209" s="15"/>
    </row>
    <row r="210" spans="1:8">
      <c r="A210" s="13">
        <v>990</v>
      </c>
      <c r="B210" s="8" t="str">
        <f t="shared" si="11"/>
        <v>Charles G. Koch Charitable Foundation_Texas Public Policy Foundation2016612250</v>
      </c>
      <c r="C210" s="13" t="s">
        <v>6</v>
      </c>
      <c r="D210" s="13" t="s">
        <v>5</v>
      </c>
      <c r="E210" s="14">
        <v>612250</v>
      </c>
      <c r="F210" s="13">
        <v>2016</v>
      </c>
      <c r="G210" s="13" t="s">
        <v>35</v>
      </c>
      <c r="H210" s="15"/>
    </row>
    <row r="211" spans="1:8">
      <c r="A211" s="13">
        <v>990</v>
      </c>
      <c r="B211" s="8" t="str">
        <f t="shared" si="11"/>
        <v>Charles G. Koch Charitable Foundation_Texas Public Policy Foundation20171885000</v>
      </c>
      <c r="C211" s="13" t="s">
        <v>6</v>
      </c>
      <c r="D211" s="13" t="s">
        <v>5</v>
      </c>
      <c r="E211" s="14">
        <v>1885000</v>
      </c>
      <c r="F211" s="13">
        <v>2017</v>
      </c>
      <c r="G211" s="13" t="s">
        <v>35</v>
      </c>
      <c r="H211" s="15"/>
    </row>
    <row r="212" spans="1:8">
      <c r="A212" s="13">
        <v>990</v>
      </c>
      <c r="B212" s="8" t="str">
        <f t="shared" si="11"/>
        <v>Charles G. Koch Charitable Foundation_Texas Public Policy Foundation2018533000</v>
      </c>
      <c r="C212" s="13" t="s">
        <v>6</v>
      </c>
      <c r="D212" s="13" t="s">
        <v>5</v>
      </c>
      <c r="E212" s="14">
        <v>533000</v>
      </c>
      <c r="F212" s="13">
        <v>2018</v>
      </c>
      <c r="G212" s="13" t="s">
        <v>35</v>
      </c>
      <c r="H212" s="15"/>
    </row>
    <row r="213" spans="1:8">
      <c r="A213" s="13">
        <v>990</v>
      </c>
      <c r="B213" s="8" t="str">
        <f t="shared" si="11"/>
        <v>Charles Koch Institute_Texas Public Policy Foundation201412500</v>
      </c>
      <c r="C213" s="13" t="s">
        <v>37</v>
      </c>
      <c r="D213" s="13" t="s">
        <v>5</v>
      </c>
      <c r="E213" s="14">
        <v>12500</v>
      </c>
      <c r="F213" s="13">
        <v>2014</v>
      </c>
      <c r="G213" s="13" t="s">
        <v>35</v>
      </c>
      <c r="H213" s="15"/>
    </row>
    <row r="214" spans="1:8">
      <c r="A214" s="13">
        <v>990</v>
      </c>
      <c r="B214" s="8" t="str">
        <f t="shared" si="11"/>
        <v>Charles Koch Institute_Texas Public Policy Foundation201520123</v>
      </c>
      <c r="C214" s="13" t="s">
        <v>37</v>
      </c>
      <c r="D214" s="13" t="s">
        <v>5</v>
      </c>
      <c r="E214" s="14">
        <v>20123</v>
      </c>
      <c r="F214" s="13">
        <v>2015</v>
      </c>
      <c r="G214" s="13" t="s">
        <v>35</v>
      </c>
      <c r="H214" s="15"/>
    </row>
    <row r="215" spans="1:8">
      <c r="A215" s="13">
        <v>990</v>
      </c>
      <c r="B215" s="8" t="str">
        <f t="shared" si="11"/>
        <v>Charles Koch Institute_Texas Public Policy Foundation201615000</v>
      </c>
      <c r="C215" s="13" t="s">
        <v>37</v>
      </c>
      <c r="D215" s="13" t="s">
        <v>5</v>
      </c>
      <c r="E215" s="14">
        <v>15000</v>
      </c>
      <c r="F215" s="13">
        <v>2016</v>
      </c>
      <c r="G215" s="13" t="s">
        <v>35</v>
      </c>
      <c r="H215" s="15"/>
    </row>
    <row r="216" spans="1:8">
      <c r="A216" s="13">
        <v>990</v>
      </c>
      <c r="B216" s="8" t="str">
        <f t="shared" si="11"/>
        <v>Charles Koch Institute_Texas Public Policy Foundation20186175</v>
      </c>
      <c r="C216" s="13" t="s">
        <v>37</v>
      </c>
      <c r="D216" s="13" t="s">
        <v>5</v>
      </c>
      <c r="E216" s="14">
        <v>6175</v>
      </c>
      <c r="F216" s="13">
        <v>2018</v>
      </c>
      <c r="G216" s="13" t="s">
        <v>35</v>
      </c>
      <c r="H216" s="15"/>
    </row>
    <row r="217" spans="1:8">
      <c r="A217" s="13" t="s">
        <v>86</v>
      </c>
      <c r="B217" s="8" t="str">
        <f t="shared" si="11"/>
        <v>Claude R. Lambe Charitable Foundation_Texas Public Policy Foundation199822500</v>
      </c>
      <c r="C217" s="13" t="s">
        <v>18</v>
      </c>
      <c r="D217" s="13" t="s">
        <v>5</v>
      </c>
      <c r="E217" s="14">
        <v>22500</v>
      </c>
      <c r="F217" s="13">
        <v>1998</v>
      </c>
      <c r="G217" s="13" t="s">
        <v>87</v>
      </c>
      <c r="H217" s="15" t="s">
        <v>88</v>
      </c>
    </row>
    <row r="218" spans="1:8">
      <c r="A218" s="13" t="s">
        <v>86</v>
      </c>
      <c r="B218" s="8" t="str">
        <f t="shared" si="11"/>
        <v>Claude R. Lambe Charitable Foundation_Texas Public Policy Foundation199922000</v>
      </c>
      <c r="C218" s="13" t="s">
        <v>18</v>
      </c>
      <c r="D218" s="13" t="s">
        <v>5</v>
      </c>
      <c r="E218" s="14">
        <v>22000</v>
      </c>
      <c r="F218" s="13">
        <v>1999</v>
      </c>
      <c r="G218"/>
      <c r="H218" s="15"/>
    </row>
    <row r="219" spans="1:8">
      <c r="A219" s="13">
        <v>990</v>
      </c>
      <c r="B219" s="8" t="str">
        <f t="shared" si="11"/>
        <v>Claude R. Lambe Charitable Foundation_Texas Public Policy Foundation200450000</v>
      </c>
      <c r="C219" s="13" t="s">
        <v>18</v>
      </c>
      <c r="D219" s="13" t="s">
        <v>5</v>
      </c>
      <c r="E219" s="14">
        <v>50000</v>
      </c>
      <c r="F219" s="13">
        <v>2004</v>
      </c>
      <c r="G219" s="13" t="s">
        <v>35</v>
      </c>
      <c r="H219" s="15"/>
    </row>
    <row r="220" spans="1:8">
      <c r="A220" s="13">
        <v>990</v>
      </c>
      <c r="B220" s="8" t="str">
        <f t="shared" si="11"/>
        <v>Claude R. Lambe Charitable Foundation_Texas Public Policy Foundation200510000</v>
      </c>
      <c r="C220" s="13" t="s">
        <v>18</v>
      </c>
      <c r="D220" s="13" t="s">
        <v>5</v>
      </c>
      <c r="E220" s="14">
        <v>10000</v>
      </c>
      <c r="F220" s="13">
        <v>2005</v>
      </c>
      <c r="G220" s="13" t="s">
        <v>35</v>
      </c>
      <c r="H220" s="15"/>
    </row>
    <row r="221" spans="1:8">
      <c r="A221" s="13">
        <v>990</v>
      </c>
      <c r="B221" s="8" t="str">
        <f t="shared" si="11"/>
        <v>Claude R. Lambe Charitable Foundation_Texas Public Policy Foundation200670000</v>
      </c>
      <c r="C221" s="13" t="s">
        <v>18</v>
      </c>
      <c r="D221" s="13" t="s">
        <v>5</v>
      </c>
      <c r="E221" s="14">
        <v>70000</v>
      </c>
      <c r="F221" s="13">
        <v>2006</v>
      </c>
      <c r="G221" s="13" t="s">
        <v>35</v>
      </c>
      <c r="H221" s="15"/>
    </row>
    <row r="222" spans="1:8">
      <c r="A222" s="13">
        <v>990</v>
      </c>
      <c r="B222" s="8" t="str">
        <f t="shared" si="11"/>
        <v>Claude R. Lambe Charitable Foundation_Texas Public Policy Foundation200770000</v>
      </c>
      <c r="C222" s="13" t="s">
        <v>18</v>
      </c>
      <c r="D222" s="13" t="s">
        <v>5</v>
      </c>
      <c r="E222" s="14">
        <v>70000</v>
      </c>
      <c r="F222" s="13">
        <v>2007</v>
      </c>
      <c r="G222" s="13" t="s">
        <v>35</v>
      </c>
      <c r="H222" s="15"/>
    </row>
    <row r="223" spans="1:8">
      <c r="A223" s="13">
        <v>990</v>
      </c>
      <c r="B223" s="8" t="str">
        <f t="shared" si="11"/>
        <v>Claude R. Lambe Charitable Foundation_Texas Public Policy Foundation200874500</v>
      </c>
      <c r="C223" s="13" t="s">
        <v>18</v>
      </c>
      <c r="D223" s="13" t="s">
        <v>5</v>
      </c>
      <c r="E223" s="14">
        <v>74500</v>
      </c>
      <c r="F223" s="13">
        <v>2008</v>
      </c>
      <c r="G223" s="13" t="s">
        <v>35</v>
      </c>
      <c r="H223" s="15"/>
    </row>
    <row r="224" spans="1:8">
      <c r="A224" s="13">
        <v>990</v>
      </c>
      <c r="B224" s="8" t="str">
        <f t="shared" si="11"/>
        <v>Claude R. Lambe Charitable Foundation_Texas Public Policy Foundation2009100000</v>
      </c>
      <c r="C224" s="13" t="s">
        <v>18</v>
      </c>
      <c r="D224" s="13" t="s">
        <v>5</v>
      </c>
      <c r="E224" s="14">
        <v>100000</v>
      </c>
      <c r="F224" s="13">
        <v>2009</v>
      </c>
      <c r="G224" s="13" t="s">
        <v>35</v>
      </c>
      <c r="H224" s="15"/>
    </row>
    <row r="225" spans="1:8">
      <c r="A225" s="13">
        <v>990</v>
      </c>
      <c r="B225" s="8" t="str">
        <f t="shared" si="11"/>
        <v>Claude R. Lambe Charitable Foundation_Texas Public Policy Foundation201050000</v>
      </c>
      <c r="C225" s="13" t="s">
        <v>18</v>
      </c>
      <c r="D225" s="13" t="s">
        <v>5</v>
      </c>
      <c r="E225" s="14">
        <v>50000</v>
      </c>
      <c r="F225" s="13">
        <v>2010</v>
      </c>
      <c r="G225" s="13" t="s">
        <v>35</v>
      </c>
      <c r="H225" s="15"/>
    </row>
    <row r="226" spans="1:8">
      <c r="A226" s="13">
        <v>990</v>
      </c>
      <c r="B226" s="8" t="str">
        <f t="shared" si="11"/>
        <v>Claude R. Lambe Charitable Foundation_Texas Public Policy Foundation201280000</v>
      </c>
      <c r="C226" s="13" t="s">
        <v>18</v>
      </c>
      <c r="D226" s="13" t="s">
        <v>5</v>
      </c>
      <c r="E226" s="14">
        <v>80000</v>
      </c>
      <c r="F226" s="13">
        <v>2012</v>
      </c>
      <c r="G226" s="13" t="s">
        <v>35</v>
      </c>
      <c r="H226" s="15"/>
    </row>
    <row r="227" spans="1:8">
      <c r="A227">
        <v>990</v>
      </c>
      <c r="B227" s="8" t="str">
        <f>C227&amp;"_"&amp;D227&amp;F227&amp;E227</f>
        <v>DonorsTrust_Texas Public Policy Foundation201857500</v>
      </c>
      <c r="C227" s="8" t="s">
        <v>8</v>
      </c>
      <c r="D227" s="8" t="s">
        <v>5</v>
      </c>
      <c r="E227" s="17">
        <v>57500</v>
      </c>
      <c r="F227">
        <v>2018</v>
      </c>
      <c r="G227" s="15" t="s">
        <v>35</v>
      </c>
      <c r="H227" t="s">
        <v>90</v>
      </c>
    </row>
    <row r="228" spans="1:8">
      <c r="A228">
        <v>990</v>
      </c>
      <c r="B228" s="8" t="str">
        <f>C228&amp;"_"&amp;D228&amp;F228&amp;E228</f>
        <v>DonorsTrust_Texas Public Policy Foundation2018150000</v>
      </c>
      <c r="C228" s="8" t="s">
        <v>8</v>
      </c>
      <c r="D228" s="8" t="s">
        <v>5</v>
      </c>
      <c r="E228" s="17">
        <v>150000</v>
      </c>
      <c r="F228">
        <v>2018</v>
      </c>
      <c r="G228" s="15" t="s">
        <v>35</v>
      </c>
      <c r="H228" t="s">
        <v>90</v>
      </c>
    </row>
    <row r="229" spans="1:8">
      <c r="A229">
        <v>990</v>
      </c>
      <c r="B229" s="8" t="str">
        <f>C229&amp;"_"&amp;D229&amp;F229&amp;E229</f>
        <v>DonorsTrust_Texas Public Policy Foundation2017150000</v>
      </c>
      <c r="C229" s="8" t="s">
        <v>8</v>
      </c>
      <c r="D229" s="8" t="s">
        <v>5</v>
      </c>
      <c r="E229" s="17">
        <v>150000</v>
      </c>
      <c r="F229">
        <v>2017</v>
      </c>
      <c r="G229" t="s">
        <v>35</v>
      </c>
      <c r="H229" t="s">
        <v>90</v>
      </c>
    </row>
    <row r="230" spans="1:8">
      <c r="A230">
        <v>990</v>
      </c>
      <c r="B230" s="8" t="str">
        <f>C230&amp;"_"&amp;D230&amp;F230&amp;E230</f>
        <v>DonorsTrust_Texas Public Policy Foundation20173500</v>
      </c>
      <c r="C230" s="8" t="s">
        <v>8</v>
      </c>
      <c r="D230" s="8" t="s">
        <v>5</v>
      </c>
      <c r="E230" s="17">
        <v>3500</v>
      </c>
      <c r="F230">
        <v>2017</v>
      </c>
      <c r="G230" t="s">
        <v>35</v>
      </c>
      <c r="H230" t="s">
        <v>90</v>
      </c>
    </row>
    <row r="231" spans="1:8">
      <c r="A231">
        <v>990</v>
      </c>
      <c r="B231" s="8" t="str">
        <f>C231&amp;"_"&amp;D231&amp;F231&amp;E231</f>
        <v>DonorsTrust_Texas Public Policy Foundation20171000</v>
      </c>
      <c r="C231" s="8" t="s">
        <v>8</v>
      </c>
      <c r="D231" s="8" t="s">
        <v>5</v>
      </c>
      <c r="E231" s="17">
        <v>1000</v>
      </c>
      <c r="F231">
        <v>2017</v>
      </c>
      <c r="G231" t="s">
        <v>35</v>
      </c>
      <c r="H231" t="s">
        <v>90</v>
      </c>
    </row>
    <row r="232" spans="1:8">
      <c r="A232">
        <v>990</v>
      </c>
      <c r="B232" s="8" t="str">
        <f>C232&amp;"_"&amp;D232&amp;F232&amp;E232</f>
        <v>DonorsTrust_Texas Public Policy Foundation20175000</v>
      </c>
      <c r="C232" s="8" t="s">
        <v>8</v>
      </c>
      <c r="D232" s="8" t="s">
        <v>5</v>
      </c>
      <c r="E232" s="17">
        <v>5000</v>
      </c>
      <c r="F232">
        <v>2017</v>
      </c>
      <c r="G232" t="s">
        <v>35</v>
      </c>
      <c r="H232" t="s">
        <v>90</v>
      </c>
    </row>
    <row r="233" spans="1:8">
      <c r="A233">
        <v>990</v>
      </c>
      <c r="B233" s="8" t="str">
        <f>C233&amp;"_"&amp;D233&amp;F233&amp;E233</f>
        <v>DonorsTrust_Texas Public Policy Foundation201713000</v>
      </c>
      <c r="C233" s="8" t="s">
        <v>8</v>
      </c>
      <c r="D233" s="8" t="s">
        <v>5</v>
      </c>
      <c r="E233" s="17">
        <v>13000</v>
      </c>
      <c r="F233">
        <v>2017</v>
      </c>
      <c r="G233" t="s">
        <v>35</v>
      </c>
      <c r="H233" t="s">
        <v>90</v>
      </c>
    </row>
    <row r="234" spans="1:8">
      <c r="A234">
        <v>990</v>
      </c>
      <c r="B234" s="8" t="str">
        <f>C234&amp;"_"&amp;D234&amp;F234&amp;E234</f>
        <v>DonorsTrust_Texas Public Policy Foundation201710500</v>
      </c>
      <c r="C234" s="8" t="s">
        <v>8</v>
      </c>
      <c r="D234" s="8" t="s">
        <v>5</v>
      </c>
      <c r="E234" s="17">
        <v>10500</v>
      </c>
      <c r="F234">
        <v>2017</v>
      </c>
      <c r="G234" t="s">
        <v>35</v>
      </c>
      <c r="H234" t="s">
        <v>90</v>
      </c>
    </row>
    <row r="235" spans="1:8">
      <c r="A235">
        <v>990</v>
      </c>
      <c r="B235" s="8" t="str">
        <f>C235&amp;"_"&amp;D235&amp;F235&amp;E235</f>
        <v>DonorsTrust_Texas Public Policy Foundation2016100000</v>
      </c>
      <c r="C235" s="8" t="s">
        <v>8</v>
      </c>
      <c r="D235" s="8" t="s">
        <v>5</v>
      </c>
      <c r="E235" s="17">
        <v>100000</v>
      </c>
      <c r="F235">
        <v>2016</v>
      </c>
      <c r="G235" t="s">
        <v>35</v>
      </c>
      <c r="H235" t="s">
        <v>90</v>
      </c>
    </row>
    <row r="236" spans="1:8">
      <c r="A236">
        <v>990</v>
      </c>
      <c r="B236" s="8" t="str">
        <f>C236&amp;"_"&amp;D236&amp;F236&amp;E236</f>
        <v>DonorsTrust_Texas Public Policy Foundation2016500</v>
      </c>
      <c r="C236" s="8" t="s">
        <v>8</v>
      </c>
      <c r="D236" s="8" t="s">
        <v>5</v>
      </c>
      <c r="E236" s="17">
        <v>500</v>
      </c>
      <c r="F236">
        <v>2016</v>
      </c>
      <c r="G236" t="s">
        <v>35</v>
      </c>
      <c r="H236" t="s">
        <v>90</v>
      </c>
    </row>
    <row r="237" spans="1:8">
      <c r="A237">
        <v>990</v>
      </c>
      <c r="B237" s="8" t="str">
        <f>C237&amp;"_"&amp;D237&amp;F237&amp;E237</f>
        <v>DonorsTrust_Texas Public Policy Foundation20165000</v>
      </c>
      <c r="C237" s="8" t="s">
        <v>8</v>
      </c>
      <c r="D237" s="8" t="s">
        <v>5</v>
      </c>
      <c r="E237" s="17">
        <v>5000</v>
      </c>
      <c r="F237">
        <v>2016</v>
      </c>
      <c r="G237" t="s">
        <v>35</v>
      </c>
      <c r="H237" t="s">
        <v>90</v>
      </c>
    </row>
    <row r="238" spans="1:8">
      <c r="A238">
        <v>990</v>
      </c>
      <c r="B238" s="8" t="str">
        <f>C238&amp;"_"&amp;D238&amp;F238&amp;E238</f>
        <v>DonorsTrust_Texas Public Policy Foundation201613000</v>
      </c>
      <c r="C238" s="8" t="s">
        <v>8</v>
      </c>
      <c r="D238" s="8" t="s">
        <v>5</v>
      </c>
      <c r="E238" s="17">
        <v>13000</v>
      </c>
      <c r="F238">
        <v>2016</v>
      </c>
      <c r="G238" t="s">
        <v>35</v>
      </c>
      <c r="H238" t="s">
        <v>90</v>
      </c>
    </row>
    <row r="239" spans="1:8">
      <c r="A239">
        <v>990</v>
      </c>
      <c r="B239" s="8" t="str">
        <f>C239&amp;"_"&amp;D239&amp;F239&amp;E239</f>
        <v>DonorsTrust_Texas Public Policy Foundation2016500</v>
      </c>
      <c r="C239" s="8" t="s">
        <v>8</v>
      </c>
      <c r="D239" s="8" t="s">
        <v>5</v>
      </c>
      <c r="E239" s="17">
        <v>500</v>
      </c>
      <c r="F239">
        <v>2016</v>
      </c>
      <c r="G239" t="s">
        <v>35</v>
      </c>
      <c r="H239" t="s">
        <v>90</v>
      </c>
    </row>
    <row r="240" spans="1:8">
      <c r="A240" s="16">
        <v>990</v>
      </c>
      <c r="B240" s="8" t="str">
        <f>C240&amp;"_"&amp;D240&amp;F240&amp;E240</f>
        <v>DonorsTrust_Texas Public Policy Foundation2015346515.69</v>
      </c>
      <c r="C240" s="8" t="s">
        <v>8</v>
      </c>
      <c r="D240" s="8" t="s">
        <v>5</v>
      </c>
      <c r="E240" s="18">
        <v>346515.69</v>
      </c>
      <c r="F240" s="16">
        <v>2015</v>
      </c>
      <c r="G240" t="s">
        <v>35</v>
      </c>
      <c r="H240" t="s">
        <v>90</v>
      </c>
    </row>
    <row r="241" spans="1:8">
      <c r="A241" s="16">
        <v>990</v>
      </c>
      <c r="B241" s="8" t="str">
        <f>C241&amp;"_"&amp;D241&amp;F241&amp;E241</f>
        <v>DonorsTrust_Texas Public Policy Foundation20151000</v>
      </c>
      <c r="C241" s="8" t="s">
        <v>8</v>
      </c>
      <c r="D241" s="8" t="s">
        <v>5</v>
      </c>
      <c r="E241" s="18">
        <v>1000</v>
      </c>
      <c r="F241" s="16">
        <v>2015</v>
      </c>
      <c r="G241" t="s">
        <v>35</v>
      </c>
      <c r="H241" t="s">
        <v>90</v>
      </c>
    </row>
    <row r="242" spans="1:8">
      <c r="A242" s="16">
        <v>990</v>
      </c>
      <c r="B242" s="8" t="str">
        <f>C242&amp;"_"&amp;D242&amp;F242&amp;E242</f>
        <v>DonorsTrust_Texas Public Policy Foundation2015500</v>
      </c>
      <c r="C242" s="8" t="s">
        <v>8</v>
      </c>
      <c r="D242" s="8" t="s">
        <v>5</v>
      </c>
      <c r="E242" s="18">
        <v>500</v>
      </c>
      <c r="F242" s="16">
        <v>2015</v>
      </c>
      <c r="G242" t="s">
        <v>35</v>
      </c>
      <c r="H242" t="s">
        <v>90</v>
      </c>
    </row>
    <row r="243" spans="1:8">
      <c r="A243" s="16">
        <v>990</v>
      </c>
      <c r="B243" s="8" t="str">
        <f>C243&amp;"_"&amp;D243&amp;F243&amp;E243</f>
        <v>DonorsTrust_Texas Public Policy Foundation2015500</v>
      </c>
      <c r="C243" s="8" t="s">
        <v>8</v>
      </c>
      <c r="D243" s="8" t="s">
        <v>5</v>
      </c>
      <c r="E243" s="18">
        <v>500</v>
      </c>
      <c r="F243" s="16">
        <v>2015</v>
      </c>
      <c r="G243" t="s">
        <v>35</v>
      </c>
      <c r="H243" t="s">
        <v>90</v>
      </c>
    </row>
    <row r="244" spans="1:8">
      <c r="A244" s="16">
        <v>990</v>
      </c>
      <c r="B244" s="8" t="str">
        <f>C244&amp;"_"&amp;D244&amp;F244&amp;E244</f>
        <v>DonorsTrust_Texas Public Policy Foundation201513000</v>
      </c>
      <c r="C244" s="8" t="s">
        <v>8</v>
      </c>
      <c r="D244" s="8" t="s">
        <v>5</v>
      </c>
      <c r="E244" s="18">
        <v>13000</v>
      </c>
      <c r="F244" s="16">
        <v>2015</v>
      </c>
      <c r="G244" t="s">
        <v>35</v>
      </c>
      <c r="H244" t="s">
        <v>90</v>
      </c>
    </row>
    <row r="245" spans="1:8">
      <c r="A245" s="16">
        <v>990</v>
      </c>
      <c r="B245" s="8" t="str">
        <f>C245&amp;"_"&amp;D245&amp;F245&amp;E245</f>
        <v>DonorsTrust_Texas Public Policy Foundation2015100000</v>
      </c>
      <c r="C245" s="8" t="s">
        <v>8</v>
      </c>
      <c r="D245" s="8" t="s">
        <v>5</v>
      </c>
      <c r="E245" s="18">
        <v>100000</v>
      </c>
      <c r="F245" s="16">
        <v>2015</v>
      </c>
      <c r="G245" t="s">
        <v>35</v>
      </c>
      <c r="H245" t="s">
        <v>90</v>
      </c>
    </row>
    <row r="246" spans="1:8">
      <c r="A246" t="s">
        <v>89</v>
      </c>
      <c r="B246" s="8" t="str">
        <f>C246&amp;"_"&amp;D246&amp;F246&amp;E246</f>
        <v>DonorsTrust_Texas Public Policy Foundation201410000</v>
      </c>
      <c r="C246" s="8" t="s">
        <v>8</v>
      </c>
      <c r="D246" s="8" t="s">
        <v>5</v>
      </c>
      <c r="E246" s="17">
        <v>10000</v>
      </c>
      <c r="F246">
        <v>2014</v>
      </c>
      <c r="G246"/>
      <c r="H246" t="s">
        <v>90</v>
      </c>
    </row>
    <row r="247" spans="1:8">
      <c r="A247" t="s">
        <v>89</v>
      </c>
      <c r="B247" s="8" t="str">
        <f>C247&amp;"_"&amp;D247&amp;F247&amp;E247</f>
        <v>DonorsTrust_Texas Public Policy Foundation20142500</v>
      </c>
      <c r="C247" s="8" t="s">
        <v>8</v>
      </c>
      <c r="D247" s="8" t="s">
        <v>5</v>
      </c>
      <c r="E247" s="17">
        <v>2500</v>
      </c>
      <c r="F247">
        <v>2014</v>
      </c>
      <c r="G247"/>
      <c r="H247" t="s">
        <v>90</v>
      </c>
    </row>
    <row r="248" spans="1:8">
      <c r="A248" t="s">
        <v>89</v>
      </c>
      <c r="B248" s="8" t="str">
        <f>C248&amp;"_"&amp;D248&amp;F248&amp;E248</f>
        <v>DonorsTrust_Texas Public Policy Foundation2014500</v>
      </c>
      <c r="C248" s="8" t="s">
        <v>8</v>
      </c>
      <c r="D248" s="8" t="s">
        <v>5</v>
      </c>
      <c r="E248" s="17">
        <v>500</v>
      </c>
      <c r="F248">
        <v>2014</v>
      </c>
      <c r="G248"/>
      <c r="H248" t="s">
        <v>90</v>
      </c>
    </row>
    <row r="249" spans="1:8">
      <c r="A249" t="s">
        <v>89</v>
      </c>
      <c r="B249" s="8" t="str">
        <f>C249&amp;"_"&amp;D249&amp;F249&amp;E249</f>
        <v>DonorsTrust_Texas Public Policy Foundation20145000</v>
      </c>
      <c r="C249" s="8" t="s">
        <v>8</v>
      </c>
      <c r="D249" s="8" t="s">
        <v>5</v>
      </c>
      <c r="E249" s="17">
        <v>5000</v>
      </c>
      <c r="F249">
        <v>2014</v>
      </c>
      <c r="G249"/>
      <c r="H249" t="s">
        <v>90</v>
      </c>
    </row>
    <row r="250" spans="1:8">
      <c r="A250" t="s">
        <v>89</v>
      </c>
      <c r="B250" s="8" t="str">
        <f>C250&amp;"_"&amp;D250&amp;F250&amp;E250</f>
        <v>DonorsTrust_Texas Public Policy Foundation2014200000</v>
      </c>
      <c r="C250" s="8" t="s">
        <v>8</v>
      </c>
      <c r="D250" s="8" t="s">
        <v>5</v>
      </c>
      <c r="E250" s="17">
        <v>200000</v>
      </c>
      <c r="F250">
        <v>2014</v>
      </c>
      <c r="G250"/>
      <c r="H250" t="s">
        <v>90</v>
      </c>
    </row>
    <row r="251" spans="1:8">
      <c r="A251" t="s">
        <v>89</v>
      </c>
      <c r="B251" s="8" t="str">
        <f>C251&amp;"_"&amp;D251&amp;F251&amp;E251</f>
        <v>DonorsTrust_Texas Public Policy Foundation201450000</v>
      </c>
      <c r="C251" s="8" t="s">
        <v>8</v>
      </c>
      <c r="D251" s="8" t="s">
        <v>5</v>
      </c>
      <c r="E251" s="17">
        <v>50000</v>
      </c>
      <c r="F251">
        <v>2014</v>
      </c>
      <c r="G251"/>
      <c r="H251" t="s">
        <v>90</v>
      </c>
    </row>
    <row r="252" spans="1:8">
      <c r="A252" t="s">
        <v>89</v>
      </c>
      <c r="B252" s="8" t="str">
        <f>C252&amp;"_"&amp;D252&amp;F252&amp;E252</f>
        <v>DonorsTrust_Texas Public Policy Foundation201412000</v>
      </c>
      <c r="C252" s="8" t="s">
        <v>8</v>
      </c>
      <c r="D252" s="8" t="s">
        <v>5</v>
      </c>
      <c r="E252" s="17">
        <v>12000</v>
      </c>
      <c r="F252">
        <v>2014</v>
      </c>
      <c r="G252"/>
      <c r="H252" t="s">
        <v>90</v>
      </c>
    </row>
    <row r="253" spans="1:8">
      <c r="A253" t="s">
        <v>89</v>
      </c>
      <c r="B253" s="8" t="str">
        <f>C253&amp;"_"&amp;D253&amp;F253&amp;E253</f>
        <v>DonorsTrust_Texas Public Policy Foundation201424750</v>
      </c>
      <c r="C253" s="8" t="s">
        <v>8</v>
      </c>
      <c r="D253" s="8" t="s">
        <v>5</v>
      </c>
      <c r="E253" s="17">
        <v>24750</v>
      </c>
      <c r="F253">
        <v>2014</v>
      </c>
      <c r="G253"/>
      <c r="H253" t="s">
        <v>90</v>
      </c>
    </row>
    <row r="254" spans="1:8">
      <c r="A254" t="s">
        <v>89</v>
      </c>
      <c r="B254" s="8" t="str">
        <f>C254&amp;"_"&amp;D254&amp;F254&amp;E254</f>
        <v>DonorsTrust_Texas Public Policy Foundation201450000</v>
      </c>
      <c r="C254" s="8" t="s">
        <v>8</v>
      </c>
      <c r="D254" s="8" t="s">
        <v>5</v>
      </c>
      <c r="E254" s="17">
        <v>50000</v>
      </c>
      <c r="F254">
        <v>2014</v>
      </c>
      <c r="G254"/>
      <c r="H254" t="s">
        <v>90</v>
      </c>
    </row>
    <row r="255" spans="1:8">
      <c r="A255" t="s">
        <v>89</v>
      </c>
      <c r="B255" s="8" t="str">
        <f>C255&amp;"_"&amp;D255&amp;F255&amp;E255</f>
        <v>DonorsTrust_Texas Public Policy Foundation2014100000</v>
      </c>
      <c r="C255" s="8" t="s">
        <v>8</v>
      </c>
      <c r="D255" s="8" t="s">
        <v>5</v>
      </c>
      <c r="E255" s="17">
        <v>100000</v>
      </c>
      <c r="F255">
        <v>2014</v>
      </c>
      <c r="G255"/>
      <c r="H255" t="s">
        <v>90</v>
      </c>
    </row>
    <row r="256" spans="1:8">
      <c r="A256" t="s">
        <v>89</v>
      </c>
      <c r="B256" s="8" t="str">
        <f>C256&amp;"_"&amp;D256&amp;F256&amp;E256</f>
        <v>DonorsTrust_Texas Public Policy Foundation2014100</v>
      </c>
      <c r="C256" s="8" t="s">
        <v>8</v>
      </c>
      <c r="D256" s="8" t="s">
        <v>5</v>
      </c>
      <c r="E256" s="17">
        <v>100</v>
      </c>
      <c r="F256">
        <v>2014</v>
      </c>
      <c r="G256"/>
      <c r="H256" t="s">
        <v>90</v>
      </c>
    </row>
    <row r="257" spans="1:8">
      <c r="A257" t="s">
        <v>89</v>
      </c>
      <c r="B257" s="8" t="str">
        <f>C257&amp;"_"&amp;D257&amp;F257&amp;E257</f>
        <v>DonorsTrust_Texas Public Policy Foundation2014100000</v>
      </c>
      <c r="C257" s="8" t="s">
        <v>8</v>
      </c>
      <c r="D257" s="8" t="s">
        <v>5</v>
      </c>
      <c r="E257" s="17">
        <v>100000</v>
      </c>
      <c r="F257">
        <v>2014</v>
      </c>
      <c r="G257"/>
      <c r="H257" t="s">
        <v>90</v>
      </c>
    </row>
    <row r="258" spans="1:8">
      <c r="A258" t="s">
        <v>89</v>
      </c>
      <c r="B258" s="8" t="str">
        <f>C258&amp;"_"&amp;D258&amp;F258&amp;E258</f>
        <v>DonorsTrust_Texas Public Policy Foundation201315000</v>
      </c>
      <c r="C258" s="8" t="s">
        <v>8</v>
      </c>
      <c r="D258" s="8" t="s">
        <v>5</v>
      </c>
      <c r="E258" s="17">
        <v>15000</v>
      </c>
      <c r="F258">
        <v>2013</v>
      </c>
      <c r="G258"/>
      <c r="H258" t="s">
        <v>90</v>
      </c>
    </row>
    <row r="259" spans="1:8">
      <c r="A259" t="s">
        <v>89</v>
      </c>
      <c r="B259" s="8" t="str">
        <f>C259&amp;"_"&amp;D259&amp;F259&amp;E259</f>
        <v>DonorsTrust_Texas Public Policy Foundation201311000</v>
      </c>
      <c r="C259" s="8" t="s">
        <v>8</v>
      </c>
      <c r="D259" s="8" t="s">
        <v>5</v>
      </c>
      <c r="E259" s="17">
        <v>11000</v>
      </c>
      <c r="F259">
        <v>2013</v>
      </c>
      <c r="G259"/>
      <c r="H259" t="s">
        <v>90</v>
      </c>
    </row>
    <row r="260" spans="1:8">
      <c r="A260" t="s">
        <v>89</v>
      </c>
      <c r="B260" s="8" t="str">
        <f>C260&amp;"_"&amp;D260&amp;F260&amp;E260</f>
        <v>DonorsTrust_Texas Public Policy Foundation20136000</v>
      </c>
      <c r="C260" s="8" t="s">
        <v>8</v>
      </c>
      <c r="D260" s="8" t="s">
        <v>5</v>
      </c>
      <c r="E260" s="17">
        <v>6000</v>
      </c>
      <c r="F260">
        <v>2013</v>
      </c>
      <c r="G260"/>
      <c r="H260" t="s">
        <v>90</v>
      </c>
    </row>
    <row r="261" spans="1:8">
      <c r="A261" t="s">
        <v>89</v>
      </c>
      <c r="B261" s="8" t="str">
        <f>C261&amp;"_"&amp;D261&amp;F261&amp;E261</f>
        <v>DonorsTrust_Texas Public Policy Foundation20123000</v>
      </c>
      <c r="C261" s="8" t="s">
        <v>8</v>
      </c>
      <c r="D261" s="8" t="s">
        <v>5</v>
      </c>
      <c r="E261" s="17">
        <v>3000</v>
      </c>
      <c r="F261">
        <v>2012</v>
      </c>
      <c r="G261"/>
      <c r="H261" t="s">
        <v>90</v>
      </c>
    </row>
    <row r="262" spans="1:8">
      <c r="A262" t="s">
        <v>89</v>
      </c>
      <c r="B262" s="8" t="str">
        <f>C262&amp;"_"&amp;D262&amp;F262&amp;E262</f>
        <v>DonorsTrust_Texas Public Policy Foundation201250000</v>
      </c>
      <c r="C262" s="8" t="s">
        <v>8</v>
      </c>
      <c r="D262" s="8" t="s">
        <v>5</v>
      </c>
      <c r="E262" s="17">
        <v>50000</v>
      </c>
      <c r="F262">
        <v>2012</v>
      </c>
      <c r="G262"/>
      <c r="H262" t="s">
        <v>90</v>
      </c>
    </row>
    <row r="263" spans="1:8">
      <c r="A263" t="s">
        <v>89</v>
      </c>
      <c r="B263" s="8" t="str">
        <f>C263&amp;"_"&amp;D263&amp;F263&amp;E263</f>
        <v>DonorsTrust_Texas Public Policy Foundation201211000</v>
      </c>
      <c r="C263" s="8" t="s">
        <v>8</v>
      </c>
      <c r="D263" s="8" t="s">
        <v>5</v>
      </c>
      <c r="E263" s="17">
        <v>11000</v>
      </c>
      <c r="F263">
        <v>2012</v>
      </c>
      <c r="G263"/>
      <c r="H263" t="s">
        <v>90</v>
      </c>
    </row>
    <row r="264" spans="1:8">
      <c r="A264" t="s">
        <v>89</v>
      </c>
      <c r="B264" s="8" t="str">
        <f>C264&amp;"_"&amp;D264&amp;F264&amp;E264</f>
        <v>DonorsTrust_Texas Public Policy Foundation201110000</v>
      </c>
      <c r="C264" s="8" t="s">
        <v>8</v>
      </c>
      <c r="D264" s="8" t="s">
        <v>5</v>
      </c>
      <c r="E264" s="17">
        <v>10000</v>
      </c>
      <c r="F264">
        <v>2011</v>
      </c>
      <c r="G264"/>
      <c r="H264" t="s">
        <v>90</v>
      </c>
    </row>
    <row r="265" spans="1:8">
      <c r="A265" t="s">
        <v>89</v>
      </c>
      <c r="B265" s="8" t="str">
        <f>C265&amp;"_"&amp;D265&amp;F265&amp;E265</f>
        <v>DonorsTrust_Texas Public Policy Foundation201150000</v>
      </c>
      <c r="C265" s="8" t="s">
        <v>8</v>
      </c>
      <c r="D265" s="8" t="s">
        <v>5</v>
      </c>
      <c r="E265" s="17">
        <v>50000</v>
      </c>
      <c r="F265">
        <v>2011</v>
      </c>
      <c r="G265"/>
      <c r="H265" t="s">
        <v>90</v>
      </c>
    </row>
    <row r="266" spans="1:8">
      <c r="A266" t="s">
        <v>89</v>
      </c>
      <c r="B266" s="8" t="str">
        <f>C266&amp;"_"&amp;D266&amp;F266&amp;E266</f>
        <v>DonorsTrust_Texas Public Policy Foundation201010000</v>
      </c>
      <c r="C266" s="8" t="s">
        <v>8</v>
      </c>
      <c r="D266" s="8" t="s">
        <v>5</v>
      </c>
      <c r="E266" s="17">
        <v>10000</v>
      </c>
      <c r="F266">
        <v>2010</v>
      </c>
      <c r="G266"/>
      <c r="H266" t="s">
        <v>90</v>
      </c>
    </row>
    <row r="267" spans="1:8">
      <c r="A267" t="s">
        <v>89</v>
      </c>
      <c r="B267" s="8" t="str">
        <f>C267&amp;"_"&amp;D267&amp;F267&amp;E267</f>
        <v>DonorsTrust_Texas Public Policy Foundation200910000</v>
      </c>
      <c r="C267" s="8" t="s">
        <v>8</v>
      </c>
      <c r="D267" s="8" t="s">
        <v>5</v>
      </c>
      <c r="E267" s="17">
        <v>10000</v>
      </c>
      <c r="F267">
        <v>2009</v>
      </c>
      <c r="G267"/>
      <c r="H267" t="s">
        <v>90</v>
      </c>
    </row>
    <row r="268" spans="1:8">
      <c r="A268" t="s">
        <v>89</v>
      </c>
      <c r="B268" s="8" t="str">
        <f>C268&amp;"_"&amp;D268&amp;F268&amp;E268</f>
        <v>DonorsTrust_Texas Public Policy Foundation20082500</v>
      </c>
      <c r="C268" s="8" t="s">
        <v>8</v>
      </c>
      <c r="D268" s="8" t="s">
        <v>5</v>
      </c>
      <c r="E268" s="17">
        <v>2500</v>
      </c>
      <c r="F268">
        <v>2008</v>
      </c>
      <c r="G268"/>
      <c r="H268" t="s">
        <v>90</v>
      </c>
    </row>
    <row r="269" spans="1:8">
      <c r="A269" t="s">
        <v>89</v>
      </c>
      <c r="B269" s="8" t="str">
        <f>C269&amp;"_"&amp;D269&amp;F269&amp;E269</f>
        <v>DonorsTrust_Texas Public Policy Foundation20083000</v>
      </c>
      <c r="C269" s="8" t="s">
        <v>8</v>
      </c>
      <c r="D269" s="8" t="s">
        <v>5</v>
      </c>
      <c r="E269" s="17">
        <v>3000</v>
      </c>
      <c r="F269">
        <v>2008</v>
      </c>
      <c r="G269"/>
      <c r="H269" t="s">
        <v>90</v>
      </c>
    </row>
    <row r="270" spans="1:8">
      <c r="A270" t="s">
        <v>89</v>
      </c>
      <c r="B270" s="8" t="str">
        <f>C270&amp;"_"&amp;D270&amp;F270&amp;E270</f>
        <v>DonorsTrust_Texas Public Policy Foundation200850000</v>
      </c>
      <c r="C270" s="8" t="s">
        <v>8</v>
      </c>
      <c r="D270" s="8" t="s">
        <v>5</v>
      </c>
      <c r="E270" s="17">
        <v>50000</v>
      </c>
      <c r="F270">
        <v>2008</v>
      </c>
      <c r="G270"/>
      <c r="H270" t="s">
        <v>90</v>
      </c>
    </row>
    <row r="271" spans="1:8">
      <c r="A271" t="s">
        <v>89</v>
      </c>
      <c r="B271" s="8" t="str">
        <f>C271&amp;"_"&amp;D271&amp;F271&amp;E271</f>
        <v>DonorsTrust_Texas Public Policy Foundation20072500</v>
      </c>
      <c r="C271" s="8" t="s">
        <v>8</v>
      </c>
      <c r="D271" s="8" t="s">
        <v>5</v>
      </c>
      <c r="E271" s="17">
        <v>2500</v>
      </c>
      <c r="F271">
        <v>2007</v>
      </c>
      <c r="G271"/>
      <c r="H271" t="s">
        <v>90</v>
      </c>
    </row>
    <row r="272" spans="1:8">
      <c r="A272" t="s">
        <v>89</v>
      </c>
      <c r="B272" s="8" t="str">
        <f>C272&amp;"_"&amp;D272&amp;F272&amp;E272</f>
        <v>DonorsTrust_Texas Public Policy Foundation2005250</v>
      </c>
      <c r="C272" s="8" t="s">
        <v>8</v>
      </c>
      <c r="D272" s="8" t="s">
        <v>5</v>
      </c>
      <c r="E272" s="17">
        <v>250</v>
      </c>
      <c r="F272">
        <v>2005</v>
      </c>
      <c r="G272"/>
      <c r="H272" t="s">
        <v>90</v>
      </c>
    </row>
    <row r="273" spans="1:8">
      <c r="A273" t="s">
        <v>89</v>
      </c>
      <c r="B273" s="8" t="str">
        <f>C273&amp;"_"&amp;D273&amp;F273&amp;E273</f>
        <v>DonorsTrust_Texas Public Policy Foundation2004500</v>
      </c>
      <c r="C273" s="8" t="s">
        <v>8</v>
      </c>
      <c r="D273" s="8" t="s">
        <v>5</v>
      </c>
      <c r="E273" s="17">
        <v>500</v>
      </c>
      <c r="F273">
        <v>2004</v>
      </c>
      <c r="G273"/>
      <c r="H273" t="s">
        <v>90</v>
      </c>
    </row>
  </sheetData>
  <autoFilter ref="A1:H273" xr:uid="{2CE5ABD0-2765-324D-91E7-BBE9397AF29A}"/>
  <sortState xmlns:xlrd2="http://schemas.microsoft.com/office/spreadsheetml/2017/richdata2" ref="A2:G194">
    <sortCondition ref="C2:C194"/>
    <sortCondition descending="1" ref="F2:F194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C9EED-17AF-9E44-8DCB-DE59CA2FEF15}">
  <dimension ref="A1:B30"/>
  <sheetViews>
    <sheetView workbookViewId="0">
      <selection activeCell="B35" sqref="B35"/>
    </sheetView>
  </sheetViews>
  <sheetFormatPr baseColWidth="10" defaultRowHeight="16"/>
  <cols>
    <col min="1" max="1" width="40.33203125" customWidth="1"/>
  </cols>
  <sheetData>
    <row r="1" spans="1:2">
      <c r="A1" s="5" t="s">
        <v>43</v>
      </c>
    </row>
    <row r="2" spans="1:2">
      <c r="A2" t="s">
        <v>7</v>
      </c>
      <c r="B2" t="s">
        <v>45</v>
      </c>
    </row>
    <row r="3" spans="1:2">
      <c r="A3" t="s">
        <v>8</v>
      </c>
      <c r="B3" t="s">
        <v>46</v>
      </c>
    </row>
    <row r="4" spans="1:2">
      <c r="A4" t="s">
        <v>17</v>
      </c>
      <c r="B4" t="s">
        <v>47</v>
      </c>
    </row>
    <row r="5" spans="1:2">
      <c r="A5" t="s">
        <v>4</v>
      </c>
      <c r="B5" t="s">
        <v>48</v>
      </c>
    </row>
    <row r="6" spans="1:2">
      <c r="A6" t="s">
        <v>6</v>
      </c>
      <c r="B6" t="s">
        <v>49</v>
      </c>
    </row>
    <row r="7" spans="1:2">
      <c r="A7" t="s">
        <v>22</v>
      </c>
      <c r="B7" t="s">
        <v>50</v>
      </c>
    </row>
    <row r="8" spans="1:2">
      <c r="A8" t="s">
        <v>16</v>
      </c>
      <c r="B8" t="s">
        <v>51</v>
      </c>
    </row>
    <row r="9" spans="1:2">
      <c r="A9" t="s">
        <v>20</v>
      </c>
      <c r="B9" t="s">
        <v>52</v>
      </c>
    </row>
    <row r="10" spans="1:2">
      <c r="A10" t="s">
        <v>21</v>
      </c>
      <c r="B10" t="s">
        <v>53</v>
      </c>
    </row>
    <row r="11" spans="1:2">
      <c r="A11" t="s">
        <v>28</v>
      </c>
      <c r="B11" t="s">
        <v>54</v>
      </c>
    </row>
    <row r="12" spans="1:2">
      <c r="A12" t="s">
        <v>23</v>
      </c>
      <c r="B12" t="s">
        <v>55</v>
      </c>
    </row>
    <row r="13" spans="1:2">
      <c r="A13" t="s">
        <v>27</v>
      </c>
      <c r="B13" t="s">
        <v>56</v>
      </c>
    </row>
    <row r="14" spans="1:2">
      <c r="A14" t="s">
        <v>12</v>
      </c>
      <c r="B14" t="s">
        <v>57</v>
      </c>
    </row>
    <row r="15" spans="1:2">
      <c r="A15" t="s">
        <v>44</v>
      </c>
      <c r="B15" t="s">
        <v>58</v>
      </c>
    </row>
    <row r="16" spans="1:2">
      <c r="A16" t="s">
        <v>11</v>
      </c>
      <c r="B16" t="s">
        <v>59</v>
      </c>
    </row>
    <row r="17" spans="1:2">
      <c r="A17" t="s">
        <v>14</v>
      </c>
      <c r="B17" t="s">
        <v>60</v>
      </c>
    </row>
    <row r="18" spans="1:2">
      <c r="A18" t="s">
        <v>19</v>
      </c>
      <c r="B18" t="s">
        <v>61</v>
      </c>
    </row>
    <row r="19" spans="1:2">
      <c r="A19" t="s">
        <v>24</v>
      </c>
      <c r="B19" t="s">
        <v>62</v>
      </c>
    </row>
    <row r="20" spans="1:2">
      <c r="A20" t="s">
        <v>25</v>
      </c>
      <c r="B20" t="s">
        <v>63</v>
      </c>
    </row>
    <row r="21" spans="1:2">
      <c r="A21" t="s">
        <v>13</v>
      </c>
      <c r="B21" t="s">
        <v>64</v>
      </c>
    </row>
    <row r="22" spans="1:2">
      <c r="A22" t="s">
        <v>9</v>
      </c>
      <c r="B22" t="s">
        <v>65</v>
      </c>
    </row>
    <row r="23" spans="1:2">
      <c r="A23" t="s">
        <v>41</v>
      </c>
      <c r="B23" t="s">
        <v>66</v>
      </c>
    </row>
    <row r="24" spans="1:2">
      <c r="A24" t="s">
        <v>36</v>
      </c>
    </row>
    <row r="25" spans="1:2">
      <c r="A25" t="s">
        <v>18</v>
      </c>
      <c r="B25" t="s">
        <v>49</v>
      </c>
    </row>
    <row r="26" spans="1:2">
      <c r="A26" t="s">
        <v>26</v>
      </c>
    </row>
    <row r="27" spans="1:2">
      <c r="A27" t="s">
        <v>15</v>
      </c>
    </row>
    <row r="28" spans="1:2">
      <c r="A28" t="s">
        <v>37</v>
      </c>
      <c r="B28" t="s">
        <v>67</v>
      </c>
    </row>
    <row r="29" spans="1:2">
      <c r="A29" t="s">
        <v>10</v>
      </c>
    </row>
    <row r="30" spans="1:2">
      <c r="A30" t="s">
        <v>42</v>
      </c>
      <c r="B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Michael Fisher</cp:lastModifiedBy>
  <dcterms:created xsi:type="dcterms:W3CDTF">2016-07-06T05:53:52Z</dcterms:created>
  <dcterms:modified xsi:type="dcterms:W3CDTF">2020-06-10T20:27:12Z</dcterms:modified>
  <cp:category/>
</cp:coreProperties>
</file>