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Texas Public Policy Foundation/"/>
    </mc:Choice>
  </mc:AlternateContent>
  <xr:revisionPtr revIDLastSave="0" documentId="13_ncr:1_{480C2917-57F7-DB43-911D-058999CDCF50}" xr6:coauthVersionLast="36" xr6:coauthVersionMax="36" xr10:uidLastSave="{00000000-0000-0000-0000-000000000000}"/>
  <bookViews>
    <workbookView xWindow="25600" yWindow="440" windowWidth="25600" windowHeight="2836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Data!$A$1:$L$231</definedName>
  </definedNames>
  <calcPr calcId="179021"/>
  <pivotCaches>
    <pivotCache cacheId="22" r:id="rId4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2" l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8" i="2"/>
  <c r="B217" i="1" l="1"/>
  <c r="B210" i="1"/>
  <c r="B175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188" i="1"/>
  <c r="B187" i="1"/>
  <c r="B186" i="1"/>
  <c r="B155" i="1"/>
  <c r="B84" i="1"/>
  <c r="B83" i="1"/>
  <c r="B82" i="1"/>
  <c r="B81" i="1"/>
  <c r="B80" i="1"/>
  <c r="B44" i="1"/>
  <c r="B43" i="1"/>
  <c r="B26" i="1"/>
  <c r="B3" i="1"/>
  <c r="B4" i="1"/>
  <c r="B5" i="1"/>
  <c r="B7" i="1"/>
  <c r="B8" i="1"/>
  <c r="B6" i="1"/>
  <c r="B27" i="1"/>
  <c r="B25" i="1"/>
  <c r="B24" i="1"/>
  <c r="B13" i="1"/>
  <c r="B12" i="1"/>
  <c r="B11" i="1"/>
  <c r="B10" i="1"/>
  <c r="B22" i="1"/>
  <c r="B21" i="1"/>
  <c r="B20" i="1"/>
  <c r="B19" i="1"/>
  <c r="B18" i="1"/>
  <c r="B17" i="1"/>
  <c r="B15" i="1"/>
  <c r="B16" i="1"/>
  <c r="B14" i="1"/>
  <c r="B32" i="1"/>
  <c r="B53" i="1"/>
  <c r="B31" i="1"/>
  <c r="B52" i="1"/>
  <c r="B30" i="1"/>
  <c r="B51" i="1"/>
  <c r="B50" i="1"/>
  <c r="B29" i="1"/>
  <c r="B49" i="1"/>
  <c r="B48" i="1"/>
  <c r="B47" i="1"/>
  <c r="B46" i="1"/>
  <c r="B45" i="1"/>
  <c r="B130" i="1"/>
  <c r="B129" i="1"/>
  <c r="B128" i="1"/>
  <c r="B127" i="1"/>
  <c r="B125" i="1"/>
  <c r="B126" i="1"/>
  <c r="B124" i="1"/>
  <c r="B123" i="1"/>
  <c r="B148" i="1"/>
  <c r="B146" i="1"/>
  <c r="B152" i="1"/>
  <c r="B145" i="1"/>
  <c r="B144" i="1"/>
  <c r="B151" i="1"/>
  <c r="B143" i="1"/>
  <c r="B142" i="1"/>
  <c r="B141" i="1"/>
  <c r="B150" i="1"/>
  <c r="B140" i="1"/>
  <c r="B139" i="1"/>
  <c r="B149" i="1"/>
  <c r="B138" i="1"/>
  <c r="B137" i="1"/>
  <c r="B136" i="1"/>
  <c r="B166" i="1"/>
  <c r="B165" i="1"/>
  <c r="B164" i="1"/>
  <c r="B163" i="1"/>
  <c r="B162" i="1"/>
  <c r="B161" i="1"/>
  <c r="B160" i="1"/>
  <c r="B208" i="1"/>
  <c r="B193" i="1"/>
  <c r="B207" i="1"/>
  <c r="B192" i="1"/>
  <c r="B206" i="1"/>
  <c r="B191" i="1"/>
  <c r="B212" i="1"/>
  <c r="B205" i="1"/>
  <c r="B190" i="1"/>
  <c r="B204" i="1"/>
  <c r="B189" i="1"/>
  <c r="B183" i="1"/>
  <c r="B182" i="1"/>
  <c r="B203" i="1"/>
  <c r="B202" i="1"/>
  <c r="B180" i="1"/>
  <c r="B181" i="1"/>
  <c r="B201" i="1"/>
  <c r="B179" i="1"/>
  <c r="B200" i="1"/>
  <c r="B199" i="1"/>
  <c r="B211" i="1"/>
  <c r="B178" i="1"/>
  <c r="B198" i="1"/>
  <c r="B177" i="1"/>
  <c r="B197" i="1"/>
  <c r="B176" i="1"/>
  <c r="B196" i="1"/>
  <c r="B219" i="1"/>
  <c r="B218" i="1"/>
  <c r="B216" i="1"/>
  <c r="B215" i="1"/>
  <c r="B214" i="1"/>
  <c r="B131" i="1"/>
  <c r="B194" i="1"/>
  <c r="B23" i="1"/>
  <c r="B132" i="1"/>
  <c r="B133" i="1"/>
  <c r="B209" i="1"/>
  <c r="B147" i="1"/>
  <c r="B54" i="1"/>
  <c r="B156" i="1"/>
  <c r="B157" i="1"/>
  <c r="B158" i="1"/>
  <c r="B159" i="1"/>
  <c r="B195" i="1"/>
  <c r="B134" i="1"/>
  <c r="B135" i="1"/>
  <c r="B85" i="1"/>
  <c r="B86" i="1"/>
  <c r="B87" i="1"/>
  <c r="B88" i="1"/>
  <c r="B89" i="1"/>
  <c r="B90" i="1"/>
  <c r="B91" i="1"/>
  <c r="B92" i="1"/>
  <c r="B93" i="1"/>
  <c r="B94" i="1"/>
  <c r="B96" i="1"/>
  <c r="B97" i="1"/>
  <c r="B95" i="1"/>
  <c r="B99" i="1"/>
  <c r="B98" i="1"/>
  <c r="B100" i="1"/>
  <c r="B55" i="1"/>
  <c r="B56" i="1"/>
  <c r="B57" i="1"/>
  <c r="B58" i="1"/>
  <c r="B59" i="1"/>
  <c r="B62" i="1"/>
  <c r="B61" i="1"/>
  <c r="B60" i="1"/>
  <c r="B63" i="1"/>
  <c r="B66" i="1"/>
  <c r="B64" i="1"/>
  <c r="B65" i="1"/>
  <c r="B68" i="1"/>
  <c r="B70" i="1"/>
  <c r="B67" i="1"/>
  <c r="B69" i="1"/>
  <c r="B78" i="1"/>
  <c r="B76" i="1"/>
  <c r="B77" i="1"/>
  <c r="B79" i="1"/>
  <c r="B75" i="1"/>
  <c r="B34" i="1"/>
  <c r="B35" i="1"/>
  <c r="B36" i="1"/>
  <c r="B37" i="1"/>
  <c r="B38" i="1"/>
  <c r="B39" i="1"/>
  <c r="B41" i="1"/>
  <c r="B40" i="1"/>
  <c r="B42" i="1"/>
  <c r="B173" i="1"/>
  <c r="B172" i="1"/>
  <c r="B171" i="1"/>
  <c r="B170" i="1"/>
  <c r="B169" i="1"/>
  <c r="B168" i="1"/>
  <c r="B167" i="1"/>
  <c r="B174" i="1"/>
  <c r="B33" i="1"/>
  <c r="B184" i="1"/>
  <c r="B185" i="1"/>
  <c r="B213" i="1"/>
  <c r="B153" i="1"/>
  <c r="B72" i="1"/>
  <c r="B73" i="1"/>
  <c r="B74" i="1"/>
  <c r="B71" i="1"/>
  <c r="B106" i="1"/>
  <c r="B111" i="1"/>
  <c r="B105" i="1"/>
  <c r="B107" i="1"/>
  <c r="B112" i="1"/>
  <c r="B103" i="1"/>
  <c r="B101" i="1"/>
  <c r="B104" i="1"/>
  <c r="B102" i="1"/>
  <c r="B108" i="1"/>
  <c r="B109" i="1"/>
  <c r="B110" i="1"/>
  <c r="B115" i="1"/>
  <c r="B114" i="1"/>
  <c r="B116" i="1"/>
  <c r="B113" i="1"/>
  <c r="B117" i="1"/>
  <c r="B122" i="1"/>
  <c r="B119" i="1"/>
  <c r="B120" i="1"/>
  <c r="B118" i="1"/>
  <c r="B121" i="1"/>
  <c r="B28" i="1"/>
  <c r="B9" i="1"/>
  <c r="B154" i="1"/>
  <c r="B2" i="1"/>
</calcChain>
</file>

<file path=xl/sharedStrings.xml><?xml version="1.0" encoding="utf-8"?>
<sst xmlns="http://schemas.openxmlformats.org/spreadsheetml/2006/main" count="794" uniqueCount="74">
  <si>
    <t>donor_name</t>
  </si>
  <si>
    <t>recipient_name</t>
  </si>
  <si>
    <t>contribution</t>
  </si>
  <si>
    <t>year</t>
  </si>
  <si>
    <t>State Policy Network</t>
  </si>
  <si>
    <t>Texas Public Policy Foundation</t>
  </si>
  <si>
    <t>Charles G. Koch Charitable Foundation</t>
  </si>
  <si>
    <t>Donors Capital Fund</t>
  </si>
  <si>
    <t>DonorsTrust</t>
  </si>
  <si>
    <t>National Christian Charitable Foundation</t>
  </si>
  <si>
    <t>The Robertson-Finley Foundation</t>
  </si>
  <si>
    <t>Friedman Foundation For Educational Choice</t>
  </si>
  <si>
    <t>The Lynde and Harry Bradley Foundation</t>
  </si>
  <si>
    <t>Atlas Economic Research Foundation</t>
  </si>
  <si>
    <t>Americans for Tax Reform Foundation</t>
  </si>
  <si>
    <t>Armstrong Foundation</t>
  </si>
  <si>
    <t>The Roe Foundation</t>
  </si>
  <si>
    <t>Jaquelin Hume Foundation</t>
  </si>
  <si>
    <t>Claude R. Lambe Charitable Foundation</t>
  </si>
  <si>
    <t>Walton Family Foundation</t>
  </si>
  <si>
    <t>Castle Rock Foundation</t>
  </si>
  <si>
    <t>JM Foundation</t>
  </si>
  <si>
    <t>Searle Freedom Trust</t>
  </si>
  <si>
    <t>Exxon Mobil</t>
  </si>
  <si>
    <t>The Vernon K. Krieble Foundation</t>
  </si>
  <si>
    <t>William H. Donner Foundation</t>
  </si>
  <si>
    <t>The Gordon and Mary Cain Foundation</t>
  </si>
  <si>
    <t>Heartland Institute</t>
  </si>
  <si>
    <t>Cato Institute</t>
  </si>
  <si>
    <t>Grand Total</t>
  </si>
  <si>
    <t>Total</t>
  </si>
  <si>
    <t>Sum of contribution</t>
  </si>
  <si>
    <t>Texas Public Policy Foundation Funding</t>
  </si>
  <si>
    <t>Data retrieved</t>
  </si>
  <si>
    <t>For most recent data, check</t>
  </si>
  <si>
    <t>desmogblog.com/texas-public-policy-foundation</t>
  </si>
  <si>
    <t>added</t>
  </si>
  <si>
    <t>Albert and Ethel Herzstein Charitable Foundation</t>
  </si>
  <si>
    <t>Charles Koch Institute</t>
  </si>
  <si>
    <t>Verified</t>
  </si>
  <si>
    <t>data_source</t>
  </si>
  <si>
    <t>transaction_id</t>
  </si>
  <si>
    <t>CT2016</t>
  </si>
  <si>
    <t>Pew Cheritable Trusts</t>
  </si>
  <si>
    <t>PhRMA</t>
  </si>
  <si>
    <t>Org Name</t>
  </si>
  <si>
    <t>Ruth &amp; Lovett Peters Foundation</t>
  </si>
  <si>
    <t>https://www.desmogblog.com/donors-capital-fund</t>
  </si>
  <si>
    <t>https://www.desmogblog.com/who-donors-trust</t>
  </si>
  <si>
    <t>http://www.sourcewatch.org/index.php/Jaquelin_Hume_Foundation</t>
  </si>
  <si>
    <t>https://www.desmogblog.com/state-policy-network</t>
  </si>
  <si>
    <t>https://www.desmogblog.com/koch-family-foundations</t>
  </si>
  <si>
    <t>http://www.sourcewatch.org/index.php/Searle_Freedom_Trust</t>
  </si>
  <si>
    <t>http://www.sourcewatch.org/index.php/Roe_Foundation</t>
  </si>
  <si>
    <t>http://www.sourcewatch.org/index.php/Castle_Rock_Foundation</t>
  </si>
  <si>
    <t>http://www.sourcewatch.org/index.php?title=JM_Foundation</t>
  </si>
  <si>
    <t>https://www.desmogblog.com/cato-institute</t>
  </si>
  <si>
    <t>http://www.sourcewatch.org/index.php/Exxon_Mobil</t>
  </si>
  <si>
    <t>https://www.desmogblog.com/heartland-institute</t>
  </si>
  <si>
    <t>http://www.sourcewatch.org/index.php/Lynde_and_Harry_Bradley_Foundation</t>
  </si>
  <si>
    <t>http://www.sourcewatch.org/index.php/Lovett_%26_Ruth_Peters_Foundation</t>
  </si>
  <si>
    <t>http://www.sourcewatch.org/index.php/Friedman_Foundation_for_Educational_Choice</t>
  </si>
  <si>
    <t>http://www.sourcewatch.org/index.php/Americans_for_Tax_Reform</t>
  </si>
  <si>
    <t>http://www.sourcewatch.org/index.php/Walton_Family_Foundation</t>
  </si>
  <si>
    <t>http://www.sourcewatch.org/index.php/Vernon_K._Krieble_Foundation</t>
  </si>
  <si>
    <t>http://www.sourcewatch.org/index.php/William_H._Donner_Foundation</t>
  </si>
  <si>
    <t>https://www.desmogblog.com/atlas-economic-research-foundation</t>
  </si>
  <si>
    <t>http://www.sourcewatch.org/index.php/National_Christian_Foundation</t>
  </si>
  <si>
    <t>https://www.sourcewatch.org/index.php/Pew_Charitable_Trusts</t>
  </si>
  <si>
    <t>https://www.sourcewatch.org/index.php/Charles_Koch_Institute</t>
  </si>
  <si>
    <t>https://www.sourcewatch.org/index.php/Pharmaceutical_Research_and_Manufacturers_of_America</t>
  </si>
  <si>
    <t>Donor and Year</t>
  </si>
  <si>
    <t>*Click on donor name to expand funding by year</t>
  </si>
  <si>
    <t>Resource 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</si>
</sst>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;[Red]&quot;$&quot;#,##0"/>
    <numFmt numFmtId="165" formatCode="&quot;$&quot;#,##0"/>
  </numFmts>
  <fonts count="8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theme="7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7" tint="-0.249977111117893"/>
      </top>
      <bottom style="thin">
        <color theme="7" tint="0.7999816888943144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0" fontId="1" fillId="2" borderId="0" xfId="0" applyFont="1" applyFill="1"/>
    <xf numFmtId="0" fontId="0" fillId="2" borderId="0" xfId="0" applyFill="1"/>
    <xf numFmtId="0" fontId="3" fillId="0" borderId="0" xfId="0" applyFont="1"/>
    <xf numFmtId="15" fontId="3" fillId="0" borderId="0" xfId="0" applyNumberFormat="1" applyFont="1"/>
    <xf numFmtId="0" fontId="4" fillId="0" borderId="0" xfId="1" applyFont="1"/>
    <xf numFmtId="0" fontId="6" fillId="0" borderId="0" xfId="0" applyFont="1"/>
    <xf numFmtId="0" fontId="7" fillId="3" borderId="1" xfId="0" applyFont="1" applyFill="1" applyBorder="1"/>
    <xf numFmtId="0" fontId="6" fillId="0" borderId="0" xfId="0" applyFont="1" applyFill="1"/>
    <xf numFmtId="165" fontId="6" fillId="0" borderId="0" xfId="0" applyNumberFormat="1" applyFont="1" applyFill="1"/>
    <xf numFmtId="0" fontId="0" fillId="0" borderId="0" xfId="0" applyFill="1"/>
    <xf numFmtId="165" fontId="0" fillId="0" borderId="0" xfId="0" applyNumberFormat="1" applyFill="1"/>
  </cellXfs>
  <cellStyles count="4">
    <cellStyle name="Followed Hyperlink" xfId="2" builtinId="9" hidden="1"/>
    <cellStyle name="Followed Hyperlink" xfId="3" builtinId="9" hidden="1"/>
    <cellStyle name="Hyperlink" xfId="1" builtinId="8"/>
    <cellStyle name="Normal" xfId="0" builtinId="0"/>
  </cellStyles>
  <dxfs count="8"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  <dxf>
      <numFmt numFmtId="164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1871.798621643517" createdVersion="4" refreshedVersion="6" minRefreshableVersion="3" recordCount="231" xr:uid="{00000000-000A-0000-FFFF-FFFF4B000000}">
  <cacheSource type="worksheet">
    <worksheetSource ref="C1:F1048576" sheet="Data"/>
  </cacheSource>
  <cacheFields count="4">
    <cacheField name="donor_name" numFmtId="0">
      <sharedItems containsBlank="1" count="31">
        <s v="Albert and Ethel Herzstein Charitable Foundation"/>
        <s v="Americans for Tax Reform Foundation"/>
        <s v="Armstrong Foundation"/>
        <s v="Atlas Economic Research Foundation"/>
        <s v="Castle Rock Foundation"/>
        <s v="Cato Institute"/>
        <s v="Charles G. Koch Charitable Foundation"/>
        <s v="Charles Koch Institute"/>
        <s v="Claude R. Lambe Charitable Foundation"/>
        <s v="Donors Capital Fund"/>
        <s v="DonorsTrust"/>
        <s v="Exxon Mobil"/>
        <s v="Friedman Foundation For Educational Choice"/>
        <s v="Heartland Institute"/>
        <s v="Jaquelin Hume Foundation"/>
        <s v="JM Foundation"/>
        <s v="National Christian Charitable Foundation"/>
        <s v="Ruth &amp; Lovett Peters Foundation"/>
        <s v="Searle Freedom Trust"/>
        <s v="State Policy Network"/>
        <s v="The Gordon and Mary Cain Foundation"/>
        <s v="The Lynde and Harry Bradley Foundation"/>
        <s v="The Robertson-Finley Foundation"/>
        <s v="The Roe Foundation"/>
        <s v="The Vernon K. Krieble Foundation"/>
        <s v="Walton Family Foundation"/>
        <s v="William H. Donner Foundation"/>
        <s v="Pew Cheritable Trusts"/>
        <s v="PhRMA"/>
        <m/>
        <s v="Ruth &amp;amp; Lovett Peters Foundation" u="1"/>
      </sharedItems>
    </cacheField>
    <cacheField name="recipient_name" numFmtId="0">
      <sharedItems containsBlank="1"/>
    </cacheField>
    <cacheField name="contribution" numFmtId="165">
      <sharedItems containsString="0" containsBlank="1" containsNumber="1" minValue="100" maxValue="1079979"/>
    </cacheField>
    <cacheField name="year" numFmtId="0">
      <sharedItems containsString="0" containsBlank="1" containsNumber="1" containsInteger="1" minValue="1998" maxValue="2016" count="20">
        <n v="2009"/>
        <n v="2010"/>
        <n v="2011"/>
        <n v="2012"/>
        <n v="2014"/>
        <n v="2015"/>
        <n v="2016"/>
        <n v="2013"/>
        <n v="1998"/>
        <n v="1999"/>
        <n v="2000"/>
        <n v="2002"/>
        <n v="2004"/>
        <n v="2005"/>
        <n v="2006"/>
        <n v="2007"/>
        <n v="2008"/>
        <n v="2001"/>
        <n v="200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1">
  <r>
    <x v="0"/>
    <s v="Texas Public Policy Foundation"/>
    <n v="15000"/>
    <x v="0"/>
  </r>
  <r>
    <x v="0"/>
    <s v="Texas Public Policy Foundation"/>
    <n v="5000"/>
    <x v="1"/>
  </r>
  <r>
    <x v="0"/>
    <s v="Texas Public Policy Foundation"/>
    <n v="10000"/>
    <x v="2"/>
  </r>
  <r>
    <x v="0"/>
    <s v="Texas Public Policy Foundation"/>
    <n v="200000"/>
    <x v="3"/>
  </r>
  <r>
    <x v="0"/>
    <s v="Texas Public Policy Foundation"/>
    <n v="150000"/>
    <x v="4"/>
  </r>
  <r>
    <x v="0"/>
    <s v="Texas Public Policy Foundation"/>
    <n v="300000"/>
    <x v="5"/>
  </r>
  <r>
    <x v="0"/>
    <s v="Texas Public Policy Foundation"/>
    <n v="300000"/>
    <x v="6"/>
  </r>
  <r>
    <x v="1"/>
    <s v="Texas Public Policy Foundation"/>
    <n v="25000"/>
    <x v="7"/>
  </r>
  <r>
    <x v="2"/>
    <s v="Texas Public Policy Foundation"/>
    <n v="2500"/>
    <x v="8"/>
  </r>
  <r>
    <x v="2"/>
    <s v="Texas Public Policy Foundation"/>
    <n v="5000"/>
    <x v="9"/>
  </r>
  <r>
    <x v="2"/>
    <s v="Texas Public Policy Foundation"/>
    <n v="5000"/>
    <x v="10"/>
  </r>
  <r>
    <x v="2"/>
    <s v="Texas Public Policy Foundation"/>
    <n v="5000"/>
    <x v="11"/>
  </r>
  <r>
    <x v="2"/>
    <s v="Texas Public Policy Foundation"/>
    <n v="2500"/>
    <x v="12"/>
  </r>
  <r>
    <x v="2"/>
    <s v="Texas Public Policy Foundation"/>
    <n v="2500"/>
    <x v="13"/>
  </r>
  <r>
    <x v="2"/>
    <s v="Texas Public Policy Foundation"/>
    <n v="2500"/>
    <x v="13"/>
  </r>
  <r>
    <x v="2"/>
    <s v="Texas Public Policy Foundation"/>
    <n v="10000"/>
    <x v="14"/>
  </r>
  <r>
    <x v="2"/>
    <s v="Texas Public Policy Foundation"/>
    <n v="10000"/>
    <x v="15"/>
  </r>
  <r>
    <x v="2"/>
    <s v="Texas Public Policy Foundation"/>
    <n v="10000"/>
    <x v="16"/>
  </r>
  <r>
    <x v="2"/>
    <s v="Texas Public Policy Foundation"/>
    <n v="10000"/>
    <x v="0"/>
  </r>
  <r>
    <x v="2"/>
    <s v="Texas Public Policy Foundation"/>
    <n v="10000"/>
    <x v="1"/>
  </r>
  <r>
    <x v="2"/>
    <s v="Texas Public Policy Foundation"/>
    <n v="10000"/>
    <x v="2"/>
  </r>
  <r>
    <x v="2"/>
    <s v="Texas Public Policy Foundation"/>
    <n v="10000"/>
    <x v="3"/>
  </r>
  <r>
    <x v="2"/>
    <s v="Texas Public Policy Foundation"/>
    <n v="10000"/>
    <x v="7"/>
  </r>
  <r>
    <x v="2"/>
    <s v="Texas Public Policy Foundation"/>
    <n v="10000"/>
    <x v="4"/>
  </r>
  <r>
    <x v="2"/>
    <s v="Texas Public Policy Foundation"/>
    <n v="20000"/>
    <x v="5"/>
  </r>
  <r>
    <x v="2"/>
    <s v="Texas Public Policy Foundation"/>
    <n v="25000"/>
    <x v="6"/>
  </r>
  <r>
    <x v="3"/>
    <s v="Texas Public Policy Foundation"/>
    <n v="9500"/>
    <x v="7"/>
  </r>
  <r>
    <x v="4"/>
    <s v="Texas Public Policy Foundation"/>
    <n v="25000"/>
    <x v="14"/>
  </r>
  <r>
    <x v="4"/>
    <s v="Texas Public Policy Foundation"/>
    <n v="30000"/>
    <x v="16"/>
  </r>
  <r>
    <x v="4"/>
    <s v="Texas Public Policy Foundation"/>
    <n v="30000"/>
    <x v="0"/>
  </r>
  <r>
    <x v="4"/>
    <s v="Texas Public Policy Foundation"/>
    <n v="40000"/>
    <x v="2"/>
  </r>
  <r>
    <x v="5"/>
    <s v="Texas Public Policy Foundation"/>
    <n v="100000"/>
    <x v="14"/>
  </r>
  <r>
    <x v="6"/>
    <s v="Texas Public Policy Foundation"/>
    <n v="16374"/>
    <x v="12"/>
  </r>
  <r>
    <x v="6"/>
    <s v="Texas Public Policy Foundation"/>
    <n v="35642"/>
    <x v="13"/>
  </r>
  <r>
    <x v="6"/>
    <s v="Texas Public Policy Foundation"/>
    <n v="22983"/>
    <x v="14"/>
  </r>
  <r>
    <x v="6"/>
    <s v="Texas Public Policy Foundation"/>
    <n v="30000"/>
    <x v="2"/>
  </r>
  <r>
    <x v="6"/>
    <s v="Texas Public Policy Foundation"/>
    <n v="45000"/>
    <x v="7"/>
  </r>
  <r>
    <x v="6"/>
    <s v="Texas Public Policy Foundation"/>
    <n v="200000"/>
    <x v="4"/>
  </r>
  <r>
    <x v="6"/>
    <s v="Texas Public Policy Foundation"/>
    <n v="175375"/>
    <x v="5"/>
  </r>
  <r>
    <x v="6"/>
    <s v="Texas Public Policy Foundation"/>
    <n v="612250"/>
    <x v="6"/>
  </r>
  <r>
    <x v="7"/>
    <s v="Texas Public Policy Foundation"/>
    <n v="15000"/>
    <x v="6"/>
  </r>
  <r>
    <x v="7"/>
    <s v="Texas Public Policy Foundation"/>
    <n v="20123"/>
    <x v="5"/>
  </r>
  <r>
    <x v="7"/>
    <s v="Texas Public Policy Foundation"/>
    <n v="12500"/>
    <x v="4"/>
  </r>
  <r>
    <x v="8"/>
    <s v="Texas Public Policy Foundation"/>
    <n v="22000"/>
    <x v="8"/>
  </r>
  <r>
    <x v="8"/>
    <s v="Texas Public Policy Foundation"/>
    <n v="22000"/>
    <x v="9"/>
  </r>
  <r>
    <x v="8"/>
    <s v="Texas Public Policy Foundation"/>
    <n v="50000"/>
    <x v="12"/>
  </r>
  <r>
    <x v="8"/>
    <s v="Texas Public Policy Foundation"/>
    <n v="10000"/>
    <x v="13"/>
  </r>
  <r>
    <x v="8"/>
    <s v="Texas Public Policy Foundation"/>
    <n v="70000"/>
    <x v="14"/>
  </r>
  <r>
    <x v="8"/>
    <s v="Texas Public Policy Foundation"/>
    <n v="70000"/>
    <x v="15"/>
  </r>
  <r>
    <x v="8"/>
    <s v="Texas Public Policy Foundation"/>
    <n v="74500"/>
    <x v="16"/>
  </r>
  <r>
    <x v="8"/>
    <s v="Texas Public Policy Foundation"/>
    <n v="100000"/>
    <x v="0"/>
  </r>
  <r>
    <x v="8"/>
    <s v="Texas Public Policy Foundation"/>
    <n v="50000"/>
    <x v="1"/>
  </r>
  <r>
    <x v="8"/>
    <s v="Texas Public Policy Foundation"/>
    <n v="80000"/>
    <x v="3"/>
  </r>
  <r>
    <x v="9"/>
    <s v="Texas Public Policy Foundation"/>
    <n v="200000"/>
    <x v="13"/>
  </r>
  <r>
    <x v="9"/>
    <s v="Texas Public Policy Foundation"/>
    <n v="150000"/>
    <x v="15"/>
  </r>
  <r>
    <x v="9"/>
    <s v="Texas Public Policy Foundation"/>
    <n v="400000"/>
    <x v="16"/>
  </r>
  <r>
    <x v="9"/>
    <s v="Texas Public Policy Foundation"/>
    <n v="920000"/>
    <x v="0"/>
  </r>
  <r>
    <x v="9"/>
    <s v="Texas Public Policy Foundation"/>
    <n v="667508"/>
    <x v="1"/>
  </r>
  <r>
    <x v="9"/>
    <s v="Texas Public Policy Foundation"/>
    <n v="20000"/>
    <x v="2"/>
  </r>
  <r>
    <x v="9"/>
    <s v="Texas Public Policy Foundation"/>
    <n v="25000"/>
    <x v="2"/>
  </r>
  <r>
    <x v="9"/>
    <s v="Texas Public Policy Foundation"/>
    <n v="30000"/>
    <x v="2"/>
  </r>
  <r>
    <x v="9"/>
    <s v="Texas Public Policy Foundation"/>
    <n v="30000"/>
    <x v="2"/>
  </r>
  <r>
    <x v="9"/>
    <s v="Texas Public Policy Foundation"/>
    <n v="25000"/>
    <x v="3"/>
  </r>
  <r>
    <x v="9"/>
    <s v="Texas Public Policy Foundation"/>
    <n v="25000"/>
    <x v="3"/>
  </r>
  <r>
    <x v="9"/>
    <s v="Texas Public Policy Foundation"/>
    <n v="34000"/>
    <x v="3"/>
  </r>
  <r>
    <x v="9"/>
    <s v="Texas Public Policy Foundation"/>
    <n v="100000"/>
    <x v="7"/>
  </r>
  <r>
    <x v="9"/>
    <s v="Texas Public Policy Foundation"/>
    <n v="25000"/>
    <x v="7"/>
  </r>
  <r>
    <x v="9"/>
    <s v="Texas Public Policy Foundation"/>
    <n v="3000"/>
    <x v="7"/>
  </r>
  <r>
    <x v="9"/>
    <s v="Texas Public Policy Foundation"/>
    <n v="84840"/>
    <x v="7"/>
  </r>
  <r>
    <x v="9"/>
    <s v="Texas Public Policy Foundation"/>
    <n v="1000"/>
    <x v="4"/>
  </r>
  <r>
    <x v="9"/>
    <s v="Texas Public Policy Foundation"/>
    <n v="17500"/>
    <x v="4"/>
  </r>
  <r>
    <x v="9"/>
    <s v="Texas Public Policy Foundation"/>
    <n v="205000"/>
    <x v="4"/>
  </r>
  <r>
    <x v="9"/>
    <s v="Texas Public Policy Foundation"/>
    <n v="2500"/>
    <x v="4"/>
  </r>
  <r>
    <x v="9"/>
    <s v="Texas Public Policy Foundation"/>
    <n v="1000"/>
    <x v="5"/>
  </r>
  <r>
    <x v="9"/>
    <s v="Texas Public Policy Foundation"/>
    <n v="20000"/>
    <x v="5"/>
  </r>
  <r>
    <x v="9"/>
    <s v="Texas Public Policy Foundation"/>
    <n v="200000"/>
    <x v="5"/>
  </r>
  <r>
    <x v="9"/>
    <s v="Texas Public Policy Foundation"/>
    <n v="23000"/>
    <x v="5"/>
  </r>
  <r>
    <x v="9"/>
    <s v="Texas Public Policy Foundation"/>
    <n v="3500"/>
    <x v="5"/>
  </r>
  <r>
    <x v="9"/>
    <s v="Texas Public Policy Foundation"/>
    <n v="26000"/>
    <x v="6"/>
  </r>
  <r>
    <x v="9"/>
    <s v="Texas Public Policy Foundation"/>
    <n v="250000"/>
    <x v="6"/>
  </r>
  <r>
    <x v="9"/>
    <s v="Texas Public Policy Foundation"/>
    <n v="2000"/>
    <x v="6"/>
  </r>
  <r>
    <x v="9"/>
    <s v="Texas Public Policy Foundation"/>
    <n v="30000"/>
    <x v="6"/>
  </r>
  <r>
    <x v="9"/>
    <s v="Texas Public Policy Foundation"/>
    <n v="10000"/>
    <x v="6"/>
  </r>
  <r>
    <x v="10"/>
    <s v="Texas Public Policy Foundation"/>
    <n v="500"/>
    <x v="12"/>
  </r>
  <r>
    <x v="10"/>
    <s v="Texas Public Policy Foundation"/>
    <n v="250"/>
    <x v="13"/>
  </r>
  <r>
    <x v="10"/>
    <s v="Texas Public Policy Foundation"/>
    <n v="2500"/>
    <x v="15"/>
  </r>
  <r>
    <x v="10"/>
    <s v="Texas Public Policy Foundation"/>
    <n v="2500"/>
    <x v="16"/>
  </r>
  <r>
    <x v="10"/>
    <s v="Texas Public Policy Foundation"/>
    <n v="3000"/>
    <x v="16"/>
  </r>
  <r>
    <x v="10"/>
    <s v="Texas Public Policy Foundation"/>
    <n v="50000"/>
    <x v="16"/>
  </r>
  <r>
    <x v="10"/>
    <s v="Texas Public Policy Foundation"/>
    <n v="10000"/>
    <x v="0"/>
  </r>
  <r>
    <x v="10"/>
    <s v="Texas Public Policy Foundation"/>
    <n v="10000"/>
    <x v="1"/>
  </r>
  <r>
    <x v="10"/>
    <s v="Texas Public Policy Foundation"/>
    <n v="10000"/>
    <x v="2"/>
  </r>
  <r>
    <x v="10"/>
    <s v="Texas Public Policy Foundation"/>
    <n v="50000"/>
    <x v="2"/>
  </r>
  <r>
    <x v="10"/>
    <s v="Texas Public Policy Foundation"/>
    <n v="11000"/>
    <x v="3"/>
  </r>
  <r>
    <x v="10"/>
    <s v="Texas Public Policy Foundation"/>
    <n v="3000"/>
    <x v="3"/>
  </r>
  <r>
    <x v="10"/>
    <s v="Texas Public Policy Foundation"/>
    <n v="50000"/>
    <x v="3"/>
  </r>
  <r>
    <x v="10"/>
    <s v="Texas Public Policy Foundation"/>
    <n v="11000"/>
    <x v="7"/>
  </r>
  <r>
    <x v="10"/>
    <s v="Texas Public Policy Foundation"/>
    <n v="15000"/>
    <x v="7"/>
  </r>
  <r>
    <x v="10"/>
    <s v="Texas Public Policy Foundation"/>
    <n v="6000"/>
    <x v="7"/>
  </r>
  <r>
    <x v="10"/>
    <s v="Texas Public Policy Foundation"/>
    <n v="100"/>
    <x v="4"/>
  </r>
  <r>
    <x v="10"/>
    <s v="Texas Public Policy Foundation"/>
    <n v="10000"/>
    <x v="4"/>
  </r>
  <r>
    <x v="10"/>
    <s v="Texas Public Policy Foundation"/>
    <n v="100000"/>
    <x v="4"/>
  </r>
  <r>
    <x v="10"/>
    <s v="Texas Public Policy Foundation"/>
    <n v="100000"/>
    <x v="4"/>
  </r>
  <r>
    <x v="10"/>
    <s v="Texas Public Policy Foundation"/>
    <n v="12000"/>
    <x v="4"/>
  </r>
  <r>
    <x v="10"/>
    <s v="Texas Public Policy Foundation"/>
    <n v="200000"/>
    <x v="4"/>
  </r>
  <r>
    <x v="10"/>
    <s v="Texas Public Policy Foundation"/>
    <n v="24750"/>
    <x v="4"/>
  </r>
  <r>
    <x v="10"/>
    <s v="Texas Public Policy Foundation"/>
    <n v="2500"/>
    <x v="4"/>
  </r>
  <r>
    <x v="10"/>
    <s v="Texas Public Policy Foundation"/>
    <n v="500"/>
    <x v="4"/>
  </r>
  <r>
    <x v="10"/>
    <s v="Texas Public Policy Foundation"/>
    <n v="5000"/>
    <x v="4"/>
  </r>
  <r>
    <x v="10"/>
    <s v="Texas Public Policy Foundation"/>
    <n v="50000"/>
    <x v="4"/>
  </r>
  <r>
    <x v="10"/>
    <s v="Texas Public Policy Foundation"/>
    <n v="50000"/>
    <x v="4"/>
  </r>
  <r>
    <x v="10"/>
    <s v="Texas Public Policy Foundation"/>
    <n v="1000"/>
    <x v="5"/>
  </r>
  <r>
    <x v="10"/>
    <s v="Texas Public Policy Foundation"/>
    <n v="100000"/>
    <x v="5"/>
  </r>
  <r>
    <x v="10"/>
    <s v="Texas Public Policy Foundation"/>
    <n v="13000"/>
    <x v="5"/>
  </r>
  <r>
    <x v="10"/>
    <s v="Texas Public Policy Foundation"/>
    <n v="346515.69"/>
    <x v="5"/>
  </r>
  <r>
    <x v="10"/>
    <s v="Texas Public Policy Foundation"/>
    <n v="500"/>
    <x v="5"/>
  </r>
  <r>
    <x v="10"/>
    <s v="Texas Public Policy Foundation"/>
    <n v="100000"/>
    <x v="6"/>
  </r>
  <r>
    <x v="10"/>
    <s v="Texas Public Policy Foundation"/>
    <n v="13000"/>
    <x v="6"/>
  </r>
  <r>
    <x v="10"/>
    <s v="Texas Public Policy Foundation"/>
    <n v="500"/>
    <x v="6"/>
  </r>
  <r>
    <x v="10"/>
    <s v="Texas Public Policy Foundation"/>
    <n v="500"/>
    <x v="6"/>
  </r>
  <r>
    <x v="10"/>
    <s v="Texas Public Policy Foundation"/>
    <n v="5000"/>
    <x v="6"/>
  </r>
  <r>
    <x v="11"/>
    <s v="Texas Public Policy Foundation"/>
    <n v="5000"/>
    <x v="17"/>
  </r>
  <r>
    <x v="11"/>
    <s v="Texas Public Policy Foundation"/>
    <n v="10000"/>
    <x v="12"/>
  </r>
  <r>
    <x v="11"/>
    <s v="Texas Public Policy Foundation"/>
    <n v="10000"/>
    <x v="14"/>
  </r>
  <r>
    <x v="11"/>
    <s v="Texas Public Policy Foundation"/>
    <n v="5000"/>
    <x v="14"/>
  </r>
  <r>
    <x v="11"/>
    <s v="Texas Public Policy Foundation"/>
    <n v="10000"/>
    <x v="15"/>
  </r>
  <r>
    <x v="11"/>
    <s v="Texas Public Policy Foundation"/>
    <n v="10000"/>
    <x v="16"/>
  </r>
  <r>
    <x v="11"/>
    <s v="Texas Public Policy Foundation"/>
    <n v="20000"/>
    <x v="0"/>
  </r>
  <r>
    <x v="11"/>
    <s v="Texas Public Policy Foundation"/>
    <n v="10000"/>
    <x v="1"/>
  </r>
  <r>
    <x v="11"/>
    <s v="Texas Public Policy Foundation"/>
    <n v="20000"/>
    <x v="2"/>
  </r>
  <r>
    <x v="12"/>
    <s v="Texas Public Policy Foundation"/>
    <n v="10000"/>
    <x v="12"/>
  </r>
  <r>
    <x v="12"/>
    <s v="Texas Public Policy Foundation"/>
    <n v="1000"/>
    <x v="15"/>
  </r>
  <r>
    <x v="12"/>
    <s v="Texas Public Policy Foundation"/>
    <n v="51000"/>
    <x v="7"/>
  </r>
  <r>
    <x v="13"/>
    <s v="Texas Public Policy Foundation"/>
    <n v="100000"/>
    <x v="14"/>
  </r>
  <r>
    <x v="14"/>
    <s v="Texas Public Policy Foundation"/>
    <n v="25000"/>
    <x v="17"/>
  </r>
  <r>
    <x v="14"/>
    <s v="Texas Public Policy Foundation"/>
    <n v="25000"/>
    <x v="11"/>
  </r>
  <r>
    <x v="14"/>
    <s v="Texas Public Policy Foundation"/>
    <n v="25000"/>
    <x v="18"/>
  </r>
  <r>
    <x v="14"/>
    <s v="Texas Public Policy Foundation"/>
    <n v="41420"/>
    <x v="12"/>
  </r>
  <r>
    <x v="14"/>
    <s v="Texas Public Policy Foundation"/>
    <n v="60644"/>
    <x v="13"/>
  </r>
  <r>
    <x v="14"/>
    <s v="Texas Public Policy Foundation"/>
    <n v="57937"/>
    <x v="14"/>
  </r>
  <r>
    <x v="14"/>
    <s v="Texas Public Policy Foundation"/>
    <n v="35000"/>
    <x v="15"/>
  </r>
  <r>
    <x v="14"/>
    <s v="Texas Public Policy Foundation"/>
    <n v="35000"/>
    <x v="16"/>
  </r>
  <r>
    <x v="14"/>
    <s v="Texas Public Policy Foundation"/>
    <n v="35000"/>
    <x v="0"/>
  </r>
  <r>
    <x v="14"/>
    <s v="Texas Public Policy Foundation"/>
    <n v="40000"/>
    <x v="1"/>
  </r>
  <r>
    <x v="14"/>
    <s v="Texas Public Policy Foundation"/>
    <n v="30000"/>
    <x v="2"/>
  </r>
  <r>
    <x v="14"/>
    <s v="Texas Public Policy Foundation"/>
    <n v="50000"/>
    <x v="3"/>
  </r>
  <r>
    <x v="14"/>
    <s v="Texas Public Policy Foundation"/>
    <n v="30000"/>
    <x v="7"/>
  </r>
  <r>
    <x v="15"/>
    <s v="Texas Public Policy Foundation"/>
    <n v="20000"/>
    <x v="12"/>
  </r>
  <r>
    <x v="15"/>
    <s v="Texas Public Policy Foundation"/>
    <n v="20000"/>
    <x v="14"/>
  </r>
  <r>
    <x v="15"/>
    <s v="Texas Public Policy Foundation"/>
    <n v="25000"/>
    <x v="0"/>
  </r>
  <r>
    <x v="15"/>
    <s v="Texas Public Policy Foundation"/>
    <n v="40000"/>
    <x v="2"/>
  </r>
  <r>
    <x v="16"/>
    <s v="Texas Public Policy Foundation"/>
    <n v="500"/>
    <x v="3"/>
  </r>
  <r>
    <x v="16"/>
    <s v="Texas Public Policy Foundation"/>
    <n v="500"/>
    <x v="4"/>
  </r>
  <r>
    <x v="16"/>
    <s v="Texas Public Policy Foundation"/>
    <n v="26500"/>
    <x v="5"/>
  </r>
  <r>
    <x v="17"/>
    <s v="Texas Public Policy Foundation"/>
    <n v="16375"/>
    <x v="12"/>
  </r>
  <r>
    <x v="17"/>
    <s v="Texas Public Policy Foundation"/>
    <n v="35750"/>
    <x v="13"/>
  </r>
  <r>
    <x v="17"/>
    <s v="Texas Public Policy Foundation"/>
    <n v="23000"/>
    <x v="14"/>
  </r>
  <r>
    <x v="17"/>
    <s v="Texas Public Policy Foundation"/>
    <n v="1000"/>
    <x v="15"/>
  </r>
  <r>
    <x v="18"/>
    <s v="Texas Public Policy Foundation"/>
    <n v="100000"/>
    <x v="15"/>
  </r>
  <r>
    <x v="18"/>
    <s v="Texas Public Policy Foundation"/>
    <n v="95000"/>
    <x v="1"/>
  </r>
  <r>
    <x v="18"/>
    <s v="Texas Public Policy Foundation"/>
    <n v="100000"/>
    <x v="2"/>
  </r>
  <r>
    <x v="18"/>
    <s v="Texas Public Policy Foundation"/>
    <n v="100000"/>
    <x v="7"/>
  </r>
  <r>
    <x v="18"/>
    <s v="Texas Public Policy Foundation"/>
    <n v="100000"/>
    <x v="4"/>
  </r>
  <r>
    <x v="18"/>
    <s v="Texas Public Policy Foundation"/>
    <n v="50000"/>
    <x v="5"/>
  </r>
  <r>
    <x v="18"/>
    <s v="Texas Public Policy Foundation"/>
    <n v="100000"/>
    <x v="6"/>
  </r>
  <r>
    <x v="19"/>
    <s v="Texas Public Policy Foundation"/>
    <n v="3000"/>
    <x v="13"/>
  </r>
  <r>
    <x v="19"/>
    <s v="Texas Public Policy Foundation"/>
    <n v="80000"/>
    <x v="15"/>
  </r>
  <r>
    <x v="19"/>
    <s v="Texas Public Policy Foundation"/>
    <n v="25000"/>
    <x v="16"/>
  </r>
  <r>
    <x v="19"/>
    <s v="Texas Public Policy Foundation"/>
    <n v="30000"/>
    <x v="0"/>
  </r>
  <r>
    <x v="19"/>
    <s v="Texas Public Policy Foundation"/>
    <n v="19500"/>
    <x v="1"/>
  </r>
  <r>
    <x v="19"/>
    <s v="Texas Public Policy Foundation"/>
    <n v="30000"/>
    <x v="3"/>
  </r>
  <r>
    <x v="19"/>
    <s v="Texas Public Policy Foundation"/>
    <n v="90000"/>
    <x v="7"/>
  </r>
  <r>
    <x v="19"/>
    <s v="Texas Public Policy Foundation"/>
    <n v="89400"/>
    <x v="4"/>
  </r>
  <r>
    <x v="19"/>
    <s v="Texas Public Policy Foundation"/>
    <n v="12000"/>
    <x v="6"/>
  </r>
  <r>
    <x v="20"/>
    <s v="Texas Public Policy Foundation"/>
    <n v="25000"/>
    <x v="8"/>
  </r>
  <r>
    <x v="20"/>
    <s v="Texas Public Policy Foundation"/>
    <n v="50000"/>
    <x v="9"/>
  </r>
  <r>
    <x v="20"/>
    <s v="Texas Public Policy Foundation"/>
    <n v="50000"/>
    <x v="10"/>
  </r>
  <r>
    <x v="20"/>
    <s v="Texas Public Policy Foundation"/>
    <n v="25000"/>
    <x v="11"/>
  </r>
  <r>
    <x v="20"/>
    <s v="Texas Public Policy Foundation"/>
    <n v="10000"/>
    <x v="18"/>
  </r>
  <r>
    <x v="20"/>
    <s v="Texas Public Policy Foundation"/>
    <n v="15000"/>
    <x v="18"/>
  </r>
  <r>
    <x v="20"/>
    <s v="Texas Public Policy Foundation"/>
    <n v="50000"/>
    <x v="13"/>
  </r>
  <r>
    <x v="20"/>
    <s v="Texas Public Policy Foundation"/>
    <n v="50000"/>
    <x v="14"/>
  </r>
  <r>
    <x v="21"/>
    <s v="Texas Public Policy Foundation"/>
    <n v="40000"/>
    <x v="1"/>
  </r>
  <r>
    <x v="21"/>
    <s v="Texas Public Policy Foundation"/>
    <n v="50000"/>
    <x v="7"/>
  </r>
  <r>
    <x v="21"/>
    <s v="Texas Public Policy Foundation"/>
    <n v="75000"/>
    <x v="6"/>
  </r>
  <r>
    <x v="21"/>
    <s v="Texas Public Policy Foundation"/>
    <n v="75000"/>
    <x v="5"/>
  </r>
  <r>
    <x v="21"/>
    <s v="Texas Public Policy Foundation"/>
    <n v="75000"/>
    <x v="4"/>
  </r>
  <r>
    <x v="22"/>
    <s v="Texas Public Policy Foundation"/>
    <n v="1000"/>
    <x v="15"/>
  </r>
  <r>
    <x v="22"/>
    <s v="Texas Public Policy Foundation"/>
    <n v="4000"/>
    <x v="16"/>
  </r>
  <r>
    <x v="22"/>
    <s v="Texas Public Policy Foundation"/>
    <n v="10000"/>
    <x v="0"/>
  </r>
  <r>
    <x v="22"/>
    <s v="Texas Public Policy Foundation"/>
    <n v="7500"/>
    <x v="1"/>
  </r>
  <r>
    <x v="22"/>
    <s v="Texas Public Policy Foundation"/>
    <n v="7500"/>
    <x v="2"/>
  </r>
  <r>
    <x v="22"/>
    <s v="Texas Public Policy Foundation"/>
    <n v="7500"/>
    <x v="3"/>
  </r>
  <r>
    <x v="22"/>
    <s v="Texas Public Policy Foundation"/>
    <n v="5000"/>
    <x v="7"/>
  </r>
  <r>
    <x v="23"/>
    <s v="Texas Public Policy Foundation"/>
    <n v="15000"/>
    <x v="8"/>
  </r>
  <r>
    <x v="23"/>
    <s v="Texas Public Policy Foundation"/>
    <n v="10000"/>
    <x v="9"/>
  </r>
  <r>
    <x v="23"/>
    <s v="Texas Public Policy Foundation"/>
    <n v="10000"/>
    <x v="10"/>
  </r>
  <r>
    <x v="23"/>
    <s v="Texas Public Policy Foundation"/>
    <n v="15000"/>
    <x v="17"/>
  </r>
  <r>
    <x v="23"/>
    <s v="Texas Public Policy Foundation"/>
    <n v="2000"/>
    <x v="11"/>
  </r>
  <r>
    <x v="23"/>
    <s v="Texas Public Policy Foundation"/>
    <n v="10000"/>
    <x v="18"/>
  </r>
  <r>
    <x v="23"/>
    <s v="Texas Public Policy Foundation"/>
    <n v="15000"/>
    <x v="12"/>
  </r>
  <r>
    <x v="23"/>
    <s v="Texas Public Policy Foundation"/>
    <n v="20000"/>
    <x v="13"/>
  </r>
  <r>
    <x v="23"/>
    <s v="Texas Public Policy Foundation"/>
    <n v="30000"/>
    <x v="15"/>
  </r>
  <r>
    <x v="23"/>
    <s v="Texas Public Policy Foundation"/>
    <n v="30000"/>
    <x v="16"/>
  </r>
  <r>
    <x v="23"/>
    <s v="Texas Public Policy Foundation"/>
    <n v="30000"/>
    <x v="0"/>
  </r>
  <r>
    <x v="23"/>
    <s v="Texas Public Policy Foundation"/>
    <n v="25000"/>
    <x v="1"/>
  </r>
  <r>
    <x v="23"/>
    <s v="Texas Public Policy Foundation"/>
    <n v="25000"/>
    <x v="2"/>
  </r>
  <r>
    <x v="23"/>
    <s v="Texas Public Policy Foundation"/>
    <n v="25000"/>
    <x v="3"/>
  </r>
  <r>
    <x v="23"/>
    <s v="Texas Public Policy Foundation"/>
    <n v="25000"/>
    <x v="7"/>
  </r>
  <r>
    <x v="24"/>
    <s v="Texas Public Policy Foundation"/>
    <n v="1000"/>
    <x v="17"/>
  </r>
  <r>
    <x v="24"/>
    <s v="Texas Public Policy Foundation"/>
    <n v="10000"/>
    <x v="0"/>
  </r>
  <r>
    <x v="25"/>
    <s v="Texas Public Policy Foundation"/>
    <n v="25000"/>
    <x v="3"/>
  </r>
  <r>
    <x v="26"/>
    <s v="Texas Public Policy Foundation"/>
    <n v="10000"/>
    <x v="0"/>
  </r>
  <r>
    <x v="26"/>
    <s v="Texas Public Policy Foundation"/>
    <n v="10000"/>
    <x v="7"/>
  </r>
  <r>
    <x v="26"/>
    <s v="Texas Public Policy Foundation"/>
    <n v="15000"/>
    <x v="4"/>
  </r>
  <r>
    <x v="26"/>
    <s v="Texas Public Policy Foundation"/>
    <n v="10000"/>
    <x v="5"/>
  </r>
  <r>
    <x v="26"/>
    <s v="Texas Public Policy Foundation"/>
    <n v="15000"/>
    <x v="6"/>
  </r>
  <r>
    <x v="26"/>
    <s v="Texas Public Policy Foundation"/>
    <n v="50000"/>
    <x v="6"/>
  </r>
  <r>
    <x v="27"/>
    <s v="Texas Public Policy Foundation"/>
    <n v="54480"/>
    <x v="6"/>
  </r>
  <r>
    <x v="27"/>
    <s v="Texas Public Policy Foundation"/>
    <n v="870987"/>
    <x v="6"/>
  </r>
  <r>
    <x v="27"/>
    <s v="Texas Public Policy Foundation"/>
    <n v="143012"/>
    <x v="5"/>
  </r>
  <r>
    <x v="27"/>
    <s v="Texas Public Policy Foundation"/>
    <n v="1079979"/>
    <x v="5"/>
  </r>
  <r>
    <x v="27"/>
    <s v="Texas Public Policy Foundation"/>
    <n v="1072939"/>
    <x v="4"/>
  </r>
  <r>
    <x v="27"/>
    <s v="Texas Public Policy Foundation"/>
    <n v="848025"/>
    <x v="7"/>
  </r>
  <r>
    <x v="27"/>
    <s v="Texas Public Policy Foundation"/>
    <n v="673783"/>
    <x v="3"/>
  </r>
  <r>
    <x v="27"/>
    <s v="Texas Public Policy Foundation"/>
    <n v="486409"/>
    <x v="2"/>
  </r>
  <r>
    <x v="27"/>
    <s v="Texas Public Policy Foundation"/>
    <n v="258840"/>
    <x v="1"/>
  </r>
  <r>
    <x v="28"/>
    <s v="Texas Public Policy Foundation"/>
    <n v="15000"/>
    <x v="5"/>
  </r>
  <r>
    <x v="28"/>
    <s v="Texas Public Policy Foundation"/>
    <n v="10000"/>
    <x v="7"/>
  </r>
  <r>
    <x v="28"/>
    <s v="Texas Public Policy Foundation"/>
    <n v="10000"/>
    <x v="3"/>
  </r>
  <r>
    <x v="29"/>
    <m/>
    <m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3" cacheId="22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and Year">
  <location ref="A6:B36" firstHeaderRow="2" firstDataRow="2" firstDataCol="1"/>
  <pivotFields count="4">
    <pivotField axis="axisRow" showAll="0" sortType="descending">
      <items count="32">
        <item sd="0" x="9"/>
        <item sd="0" x="10"/>
        <item sd="0" x="8"/>
        <item sd="0" x="14"/>
        <item sd="0" x="19"/>
        <item sd="0" x="6"/>
        <item sd="0" x="18"/>
        <item sd="0" x="20"/>
        <item sd="0" x="23"/>
        <item sd="0" x="4"/>
        <item sd="0" x="15"/>
        <item sd="0" x="5"/>
        <item sd="0" x="11"/>
        <item sd="0" x="13"/>
        <item sd="0" x="2"/>
        <item sd="0" x="21"/>
        <item sd="0" m="1" x="30"/>
        <item sd="0" x="12"/>
        <item sd="0" x="22"/>
        <item sd="0" x="1"/>
        <item sd="0" x="25"/>
        <item sd="0" x="24"/>
        <item sd="0" x="26"/>
        <item sd="0" x="3"/>
        <item sd="0" x="16"/>
        <item h="1" sd="0" x="29"/>
        <item sd="0" x="0"/>
        <item sd="0" x="7"/>
        <item sd="0" x="27"/>
        <item sd="0" x="28"/>
        <item h="1" x="17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21">
        <item x="8"/>
        <item x="9"/>
        <item x="10"/>
        <item x="17"/>
        <item x="11"/>
        <item x="18"/>
        <item x="12"/>
        <item x="13"/>
        <item x="14"/>
        <item x="15"/>
        <item x="16"/>
        <item x="0"/>
        <item x="1"/>
        <item x="2"/>
        <item x="3"/>
        <item x="7"/>
        <item x="4"/>
        <item x="19"/>
        <item x="6"/>
        <item x="5"/>
        <item t="default"/>
      </items>
    </pivotField>
  </pivotFields>
  <rowFields count="2">
    <field x="0"/>
    <field x="3"/>
  </rowFields>
  <rowItems count="29">
    <i>
      <x v="28"/>
    </i>
    <i>
      <x/>
    </i>
    <i>
      <x v="1"/>
    </i>
    <i>
      <x v="5"/>
    </i>
    <i>
      <x v="26"/>
    </i>
    <i>
      <x v="6"/>
    </i>
    <i>
      <x v="2"/>
    </i>
    <i>
      <x v="3"/>
    </i>
    <i>
      <x v="4"/>
    </i>
    <i>
      <x v="15"/>
    </i>
    <i>
      <x v="8"/>
    </i>
    <i>
      <x v="7"/>
    </i>
    <i>
      <x v="14"/>
    </i>
    <i>
      <x v="9"/>
    </i>
    <i>
      <x v="22"/>
    </i>
    <i>
      <x v="10"/>
    </i>
    <i>
      <x v="11"/>
    </i>
    <i>
      <x v="12"/>
    </i>
    <i>
      <x v="13"/>
    </i>
    <i>
      <x v="17"/>
    </i>
    <i>
      <x v="27"/>
    </i>
    <i>
      <x v="18"/>
    </i>
    <i>
      <x v="29"/>
    </i>
    <i>
      <x v="24"/>
    </i>
    <i>
      <x v="20"/>
    </i>
    <i>
      <x v="19"/>
    </i>
    <i>
      <x v="21"/>
    </i>
    <i>
      <x v="23"/>
    </i>
    <i t="grand">
      <x/>
    </i>
  </rowItems>
  <colItems count="1">
    <i/>
  </colItems>
  <dataFields count="1">
    <dataField name="Sum of contribution" fld="2" baseField="0" baseItem="0" numFmtId="164"/>
  </dataFields>
  <formats count="1">
    <format dxfId="7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desmogblog.com/texas-public-policy-foundation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6"/>
  <sheetViews>
    <sheetView tabSelected="1" workbookViewId="0">
      <selection activeCell="D6" sqref="D6"/>
    </sheetView>
  </sheetViews>
  <sheetFormatPr baseColWidth="10" defaultColWidth="11" defaultRowHeight="16" x14ac:dyDescent="0.2"/>
  <cols>
    <col min="1" max="1" width="44" bestFit="1" customWidth="1"/>
    <col min="2" max="2" width="11.1640625" bestFit="1" customWidth="1"/>
  </cols>
  <sheetData>
    <row r="1" spans="1:3" ht="21" x14ac:dyDescent="0.25">
      <c r="A1" s="4" t="s">
        <v>32</v>
      </c>
      <c r="B1" s="5"/>
    </row>
    <row r="2" spans="1:3" ht="19" x14ac:dyDescent="0.25">
      <c r="A2" s="6" t="s">
        <v>33</v>
      </c>
      <c r="B2" s="7">
        <v>41871</v>
      </c>
    </row>
    <row r="3" spans="1:3" ht="19" x14ac:dyDescent="0.25">
      <c r="A3" s="6" t="s">
        <v>34</v>
      </c>
      <c r="B3" s="8" t="s">
        <v>35</v>
      </c>
    </row>
    <row r="4" spans="1:3" ht="19" x14ac:dyDescent="0.25">
      <c r="A4" s="6"/>
      <c r="B4" s="6"/>
    </row>
    <row r="5" spans="1:3" ht="19" x14ac:dyDescent="0.25">
      <c r="A5" s="6" t="s">
        <v>72</v>
      </c>
      <c r="B5" s="6"/>
    </row>
    <row r="6" spans="1:3" x14ac:dyDescent="0.2">
      <c r="A6" s="1" t="s">
        <v>31</v>
      </c>
    </row>
    <row r="7" spans="1:3" x14ac:dyDescent="0.2">
      <c r="A7" s="1" t="s">
        <v>71</v>
      </c>
      <c r="B7" t="s">
        <v>30</v>
      </c>
      <c r="C7" s="10" t="s">
        <v>73</v>
      </c>
    </row>
    <row r="8" spans="1:3" x14ac:dyDescent="0.2">
      <c r="A8" s="2" t="s">
        <v>43</v>
      </c>
      <c r="B8" s="3">
        <v>5488454</v>
      </c>
      <c r="C8" t="str">
        <f>IFERROR(IF(VLOOKUP(A8,Resources!A:B,2,FALSE)=0,"",VLOOKUP(A8,Resources!A:B,2,FALSE)),"")</f>
        <v>https://www.sourcewatch.org/index.php/Pew_Charitable_Trusts</v>
      </c>
    </row>
    <row r="9" spans="1:3" x14ac:dyDescent="0.2">
      <c r="A9" s="2" t="s">
        <v>7</v>
      </c>
      <c r="B9" s="3">
        <v>3530848</v>
      </c>
      <c r="C9" t="str">
        <f>IFERROR(IF(VLOOKUP(A9,Resources!A:B,2,FALSE)=0,"",VLOOKUP(A9,Resources!A:B,2,FALSE)),"")</f>
        <v>https://www.desmogblog.com/donors-capital-fund</v>
      </c>
    </row>
    <row r="10" spans="1:3" x14ac:dyDescent="0.2">
      <c r="A10" s="2" t="s">
        <v>8</v>
      </c>
      <c r="B10" s="3">
        <v>1369615.69</v>
      </c>
      <c r="C10" t="str">
        <f>IFERROR(IF(VLOOKUP(A10,Resources!A:B,2,FALSE)=0,"",VLOOKUP(A10,Resources!A:B,2,FALSE)),"")</f>
        <v>https://www.desmogblog.com/who-donors-trust</v>
      </c>
    </row>
    <row r="11" spans="1:3" x14ac:dyDescent="0.2">
      <c r="A11" s="2" t="s">
        <v>6</v>
      </c>
      <c r="B11" s="3">
        <v>1137624</v>
      </c>
      <c r="C11" t="str">
        <f>IFERROR(IF(VLOOKUP(A11,Resources!A:B,2,FALSE)=0,"",VLOOKUP(A11,Resources!A:B,2,FALSE)),"")</f>
        <v>https://www.desmogblog.com/koch-family-foundations</v>
      </c>
    </row>
    <row r="12" spans="1:3" x14ac:dyDescent="0.2">
      <c r="A12" s="2" t="s">
        <v>37</v>
      </c>
      <c r="B12" s="3">
        <v>980000</v>
      </c>
      <c r="C12" t="str">
        <f>IFERROR(IF(VLOOKUP(A12,Resources!A:B,2,FALSE)=0,"",VLOOKUP(A12,Resources!A:B,2,FALSE)),"")</f>
        <v/>
      </c>
    </row>
    <row r="13" spans="1:3" x14ac:dyDescent="0.2">
      <c r="A13" s="2" t="s">
        <v>22</v>
      </c>
      <c r="B13" s="3">
        <v>645000</v>
      </c>
      <c r="C13" t="str">
        <f>IFERROR(IF(VLOOKUP(A13,Resources!A:B,2,FALSE)=0,"",VLOOKUP(A13,Resources!A:B,2,FALSE)),"")</f>
        <v>http://www.sourcewatch.org/index.php/Searle_Freedom_Trust</v>
      </c>
    </row>
    <row r="14" spans="1:3" x14ac:dyDescent="0.2">
      <c r="A14" s="2" t="s">
        <v>18</v>
      </c>
      <c r="B14" s="3">
        <v>548500</v>
      </c>
      <c r="C14" t="str">
        <f>IFERROR(IF(VLOOKUP(A14,Resources!A:B,2,FALSE)=0,"",VLOOKUP(A14,Resources!A:B,2,FALSE)),"")</f>
        <v>https://www.desmogblog.com/koch-family-foundations</v>
      </c>
    </row>
    <row r="15" spans="1:3" x14ac:dyDescent="0.2">
      <c r="A15" s="2" t="s">
        <v>17</v>
      </c>
      <c r="B15" s="3">
        <v>490001</v>
      </c>
      <c r="C15" t="str">
        <f>IFERROR(IF(VLOOKUP(A15,Resources!A:B,2,FALSE)=0,"",VLOOKUP(A15,Resources!A:B,2,FALSE)),"")</f>
        <v>http://www.sourcewatch.org/index.php/Jaquelin_Hume_Foundation</v>
      </c>
    </row>
    <row r="16" spans="1:3" x14ac:dyDescent="0.2">
      <c r="A16" s="2" t="s">
        <v>4</v>
      </c>
      <c r="B16" s="3">
        <v>378900</v>
      </c>
      <c r="C16" t="str">
        <f>IFERROR(IF(VLOOKUP(A16,Resources!A:B,2,FALSE)=0,"",VLOOKUP(A16,Resources!A:B,2,FALSE)),"")</f>
        <v>https://www.desmogblog.com/state-policy-network</v>
      </c>
    </row>
    <row r="17" spans="1:3" x14ac:dyDescent="0.2">
      <c r="A17" s="2" t="s">
        <v>12</v>
      </c>
      <c r="B17" s="3">
        <v>315000</v>
      </c>
      <c r="C17" t="str">
        <f>IFERROR(IF(VLOOKUP(A17,Resources!A:B,2,FALSE)=0,"",VLOOKUP(A17,Resources!A:B,2,FALSE)),"")</f>
        <v>http://www.sourcewatch.org/index.php/Lynde_and_Harry_Bradley_Foundation</v>
      </c>
    </row>
    <row r="18" spans="1:3" x14ac:dyDescent="0.2">
      <c r="A18" s="2" t="s">
        <v>16</v>
      </c>
      <c r="B18" s="3">
        <v>287000</v>
      </c>
      <c r="C18" t="str">
        <f>IFERROR(IF(VLOOKUP(A18,Resources!A:B,2,FALSE)=0,"",VLOOKUP(A18,Resources!A:B,2,FALSE)),"")</f>
        <v>http://www.sourcewatch.org/index.php/Roe_Foundation</v>
      </c>
    </row>
    <row r="19" spans="1:3" x14ac:dyDescent="0.2">
      <c r="A19" s="2" t="s">
        <v>26</v>
      </c>
      <c r="B19" s="3">
        <v>275000</v>
      </c>
      <c r="C19" t="str">
        <f>IFERROR(IF(VLOOKUP(A19,Resources!A:B,2,FALSE)=0,"",VLOOKUP(A19,Resources!A:B,2,FALSE)),"")</f>
        <v/>
      </c>
    </row>
    <row r="20" spans="1:3" x14ac:dyDescent="0.2">
      <c r="A20" s="2" t="s">
        <v>15</v>
      </c>
      <c r="B20" s="3">
        <v>160000</v>
      </c>
      <c r="C20" t="str">
        <f>IFERROR(IF(VLOOKUP(A20,Resources!A:B,2,FALSE)=0,"",VLOOKUP(A20,Resources!A:B,2,FALSE)),"")</f>
        <v/>
      </c>
    </row>
    <row r="21" spans="1:3" x14ac:dyDescent="0.2">
      <c r="A21" s="2" t="s">
        <v>20</v>
      </c>
      <c r="B21" s="3">
        <v>125000</v>
      </c>
      <c r="C21" t="str">
        <f>IFERROR(IF(VLOOKUP(A21,Resources!A:B,2,FALSE)=0,"",VLOOKUP(A21,Resources!A:B,2,FALSE)),"")</f>
        <v>http://www.sourcewatch.org/index.php/Castle_Rock_Foundation</v>
      </c>
    </row>
    <row r="22" spans="1:3" x14ac:dyDescent="0.2">
      <c r="A22" s="2" t="s">
        <v>25</v>
      </c>
      <c r="B22" s="3">
        <v>110000</v>
      </c>
      <c r="C22" t="str">
        <f>IFERROR(IF(VLOOKUP(A22,Resources!A:B,2,FALSE)=0,"",VLOOKUP(A22,Resources!A:B,2,FALSE)),"")</f>
        <v>http://www.sourcewatch.org/index.php/William_H._Donner_Foundation</v>
      </c>
    </row>
    <row r="23" spans="1:3" x14ac:dyDescent="0.2">
      <c r="A23" s="2" t="s">
        <v>21</v>
      </c>
      <c r="B23" s="3">
        <v>105000</v>
      </c>
      <c r="C23" t="str">
        <f>IFERROR(IF(VLOOKUP(A23,Resources!A:B,2,FALSE)=0,"",VLOOKUP(A23,Resources!A:B,2,FALSE)),"")</f>
        <v>http://www.sourcewatch.org/index.php?title=JM_Foundation</v>
      </c>
    </row>
    <row r="24" spans="1:3" x14ac:dyDescent="0.2">
      <c r="A24" s="2" t="s">
        <v>28</v>
      </c>
      <c r="B24" s="3">
        <v>100000</v>
      </c>
      <c r="C24" t="str">
        <f>IFERROR(IF(VLOOKUP(A24,Resources!A:B,2,FALSE)=0,"",VLOOKUP(A24,Resources!A:B,2,FALSE)),"")</f>
        <v>https://www.desmogblog.com/cato-institute</v>
      </c>
    </row>
    <row r="25" spans="1:3" x14ac:dyDescent="0.2">
      <c r="A25" s="2" t="s">
        <v>23</v>
      </c>
      <c r="B25" s="3">
        <v>100000</v>
      </c>
      <c r="C25" t="str">
        <f>IFERROR(IF(VLOOKUP(A25,Resources!A:B,2,FALSE)=0,"",VLOOKUP(A25,Resources!A:B,2,FALSE)),"")</f>
        <v>http://www.sourcewatch.org/index.php/Exxon_Mobil</v>
      </c>
    </row>
    <row r="26" spans="1:3" x14ac:dyDescent="0.2">
      <c r="A26" s="2" t="s">
        <v>27</v>
      </c>
      <c r="B26" s="3">
        <v>100000</v>
      </c>
      <c r="C26" t="str">
        <f>IFERROR(IF(VLOOKUP(A26,Resources!A:B,2,FALSE)=0,"",VLOOKUP(A26,Resources!A:B,2,FALSE)),"")</f>
        <v>https://www.desmogblog.com/heartland-institute</v>
      </c>
    </row>
    <row r="27" spans="1:3" x14ac:dyDescent="0.2">
      <c r="A27" s="2" t="s">
        <v>11</v>
      </c>
      <c r="B27" s="3">
        <v>62000</v>
      </c>
      <c r="C27" t="str">
        <f>IFERROR(IF(VLOOKUP(A27,Resources!A:B,2,FALSE)=0,"",VLOOKUP(A27,Resources!A:B,2,FALSE)),"")</f>
        <v>http://www.sourcewatch.org/index.php/Friedman_Foundation_for_Educational_Choice</v>
      </c>
    </row>
    <row r="28" spans="1:3" x14ac:dyDescent="0.2">
      <c r="A28" s="2" t="s">
        <v>38</v>
      </c>
      <c r="B28" s="3">
        <v>47623</v>
      </c>
      <c r="C28" t="str">
        <f>IFERROR(IF(VLOOKUP(A28,Resources!A:B,2,FALSE)=0,"",VLOOKUP(A28,Resources!A:B,2,FALSE)),"")</f>
        <v>https://www.sourcewatch.org/index.php/Charles_Koch_Institute</v>
      </c>
    </row>
    <row r="29" spans="1:3" x14ac:dyDescent="0.2">
      <c r="A29" s="2" t="s">
        <v>10</v>
      </c>
      <c r="B29" s="3">
        <v>42500</v>
      </c>
      <c r="C29" t="str">
        <f>IFERROR(IF(VLOOKUP(A29,Resources!A:B,2,FALSE)=0,"",VLOOKUP(A29,Resources!A:B,2,FALSE)),"")</f>
        <v/>
      </c>
    </row>
    <row r="30" spans="1:3" x14ac:dyDescent="0.2">
      <c r="A30" s="2" t="s">
        <v>44</v>
      </c>
      <c r="B30" s="3">
        <v>35000</v>
      </c>
      <c r="C30" t="str">
        <f>IFERROR(IF(VLOOKUP(A30,Resources!A:B,2,FALSE)=0,"",VLOOKUP(A30,Resources!A:B,2,FALSE)),"")</f>
        <v>https://www.sourcewatch.org/index.php/Pharmaceutical_Research_and_Manufacturers_of_America</v>
      </c>
    </row>
    <row r="31" spans="1:3" x14ac:dyDescent="0.2">
      <c r="A31" s="2" t="s">
        <v>9</v>
      </c>
      <c r="B31" s="3">
        <v>27500</v>
      </c>
      <c r="C31" t="str">
        <f>IFERROR(IF(VLOOKUP(A31,Resources!A:B,2,FALSE)=0,"",VLOOKUP(A31,Resources!A:B,2,FALSE)),"")</f>
        <v>http://www.sourcewatch.org/index.php/National_Christian_Foundation</v>
      </c>
    </row>
    <row r="32" spans="1:3" x14ac:dyDescent="0.2">
      <c r="A32" s="2" t="s">
        <v>19</v>
      </c>
      <c r="B32" s="3">
        <v>25000</v>
      </c>
      <c r="C32" t="str">
        <f>IFERROR(IF(VLOOKUP(A32,Resources!A:B,2,FALSE)=0,"",VLOOKUP(A32,Resources!A:B,2,FALSE)),"")</f>
        <v>http://www.sourcewatch.org/index.php/Walton_Family_Foundation</v>
      </c>
    </row>
    <row r="33" spans="1:3" x14ac:dyDescent="0.2">
      <c r="A33" s="2" t="s">
        <v>14</v>
      </c>
      <c r="B33" s="3">
        <v>25000</v>
      </c>
      <c r="C33" t="str">
        <f>IFERROR(IF(VLOOKUP(A33,Resources!A:B,2,FALSE)=0,"",VLOOKUP(A33,Resources!A:B,2,FALSE)),"")</f>
        <v>http://www.sourcewatch.org/index.php/Americans_for_Tax_Reform</v>
      </c>
    </row>
    <row r="34" spans="1:3" x14ac:dyDescent="0.2">
      <c r="A34" s="2" t="s">
        <v>24</v>
      </c>
      <c r="B34" s="3">
        <v>11000</v>
      </c>
      <c r="C34" t="str">
        <f>IFERROR(IF(VLOOKUP(A34,Resources!A:B,2,FALSE)=0,"",VLOOKUP(A34,Resources!A:B,2,FALSE)),"")</f>
        <v>http://www.sourcewatch.org/index.php/Vernon_K._Krieble_Foundation</v>
      </c>
    </row>
    <row r="35" spans="1:3" x14ac:dyDescent="0.2">
      <c r="A35" s="2" t="s">
        <v>13</v>
      </c>
      <c r="B35" s="3">
        <v>9500</v>
      </c>
      <c r="C35" t="str">
        <f>IFERROR(IF(VLOOKUP(A35,Resources!A:B,2,FALSE)=0,"",VLOOKUP(A35,Resources!A:B,2,FALSE)),"")</f>
        <v>https://www.desmogblog.com/atlas-economic-research-foundation</v>
      </c>
    </row>
    <row r="36" spans="1:3" x14ac:dyDescent="0.2">
      <c r="A36" s="2" t="s">
        <v>29</v>
      </c>
      <c r="B36" s="3">
        <v>16531065.689999999</v>
      </c>
      <c r="C36" t="str">
        <f>IFERROR(IF(VLOOKUP(A36,Resources!A:B,2,FALSE)=0,"",VLOOKUP(A36,Resources!A:B,2,FALSE)),"")</f>
        <v/>
      </c>
    </row>
  </sheetData>
  <sortState ref="A3:B31">
    <sortCondition descending="1" ref="B5"/>
  </sortState>
  <hyperlinks>
    <hyperlink ref="B3" r:id="rId2" xr:uid="{00000000-0004-0000-0000-000000000000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31"/>
  <sheetViews>
    <sheetView workbookViewId="0">
      <selection activeCell="C15" sqref="C15"/>
    </sheetView>
  </sheetViews>
  <sheetFormatPr baseColWidth="10" defaultColWidth="11" defaultRowHeight="16" x14ac:dyDescent="0.2"/>
  <cols>
    <col min="1" max="1" width="16" style="13" customWidth="1"/>
    <col min="2" max="2" width="52.1640625" style="13" customWidth="1"/>
    <col min="3" max="3" width="35.33203125" style="13" customWidth="1"/>
    <col min="4" max="4" width="26.5" style="13" customWidth="1"/>
    <col min="5" max="5" width="11" style="14"/>
    <col min="6" max="16384" width="11" style="13"/>
  </cols>
  <sheetData>
    <row r="1" spans="1:7" s="11" customFormat="1" x14ac:dyDescent="0.2">
      <c r="A1" s="11" t="s">
        <v>40</v>
      </c>
      <c r="B1" s="11" t="s">
        <v>41</v>
      </c>
      <c r="C1" s="11" t="s">
        <v>0</v>
      </c>
      <c r="D1" s="11" t="s">
        <v>1</v>
      </c>
      <c r="E1" s="12" t="s">
        <v>2</v>
      </c>
      <c r="F1" s="11" t="s">
        <v>3</v>
      </c>
      <c r="G1" s="11" t="s">
        <v>39</v>
      </c>
    </row>
    <row r="2" spans="1:7" x14ac:dyDescent="0.2">
      <c r="A2" s="13">
        <v>990</v>
      </c>
      <c r="B2" s="13" t="str">
        <f t="shared" ref="B2:B33" si="0">C2&amp;"_"&amp;D2&amp;F2&amp;E2</f>
        <v>Albert and Ethel Herzstein Charitable Foundation_Texas Public Policy Foundation200915000</v>
      </c>
      <c r="C2" s="13" t="s">
        <v>37</v>
      </c>
      <c r="D2" s="13" t="s">
        <v>5</v>
      </c>
      <c r="E2" s="14">
        <v>15000</v>
      </c>
      <c r="F2" s="13">
        <v>2009</v>
      </c>
      <c r="G2" s="13" t="s">
        <v>36</v>
      </c>
    </row>
    <row r="3" spans="1:7" x14ac:dyDescent="0.2">
      <c r="A3" s="13">
        <v>990</v>
      </c>
      <c r="B3" s="13" t="str">
        <f t="shared" si="0"/>
        <v>Albert and Ethel Herzstein Charitable Foundation_Texas Public Policy Foundation20105000</v>
      </c>
      <c r="C3" s="13" t="s">
        <v>37</v>
      </c>
      <c r="D3" s="13" t="s">
        <v>5</v>
      </c>
      <c r="E3" s="14">
        <v>5000</v>
      </c>
      <c r="F3" s="13">
        <v>2010</v>
      </c>
      <c r="G3" s="13" t="s">
        <v>36</v>
      </c>
    </row>
    <row r="4" spans="1:7" x14ac:dyDescent="0.2">
      <c r="A4" s="13">
        <v>990</v>
      </c>
      <c r="B4" s="13" t="str">
        <f t="shared" si="0"/>
        <v>Albert and Ethel Herzstein Charitable Foundation_Texas Public Policy Foundation201110000</v>
      </c>
      <c r="C4" s="13" t="s">
        <v>37</v>
      </c>
      <c r="D4" s="13" t="s">
        <v>5</v>
      </c>
      <c r="E4" s="14">
        <v>10000</v>
      </c>
      <c r="F4" s="13">
        <v>2011</v>
      </c>
      <c r="G4" s="13" t="s">
        <v>36</v>
      </c>
    </row>
    <row r="5" spans="1:7" x14ac:dyDescent="0.2">
      <c r="A5" s="13">
        <v>990</v>
      </c>
      <c r="B5" s="13" t="str">
        <f t="shared" si="0"/>
        <v>Albert and Ethel Herzstein Charitable Foundation_Texas Public Policy Foundation2012200000</v>
      </c>
      <c r="C5" s="13" t="s">
        <v>37</v>
      </c>
      <c r="D5" s="13" t="s">
        <v>5</v>
      </c>
      <c r="E5" s="14">
        <v>200000</v>
      </c>
      <c r="F5" s="13">
        <v>2012</v>
      </c>
      <c r="G5" s="13" t="s">
        <v>36</v>
      </c>
    </row>
    <row r="6" spans="1:7" x14ac:dyDescent="0.2">
      <c r="A6" s="13">
        <v>990</v>
      </c>
      <c r="B6" s="13" t="str">
        <f t="shared" si="0"/>
        <v>Albert and Ethel Herzstein Charitable Foundation_Texas Public Policy Foundation2014150000</v>
      </c>
      <c r="C6" s="13" t="s">
        <v>37</v>
      </c>
      <c r="D6" s="13" t="s">
        <v>5</v>
      </c>
      <c r="E6" s="14">
        <v>150000</v>
      </c>
      <c r="F6" s="13">
        <v>2014</v>
      </c>
      <c r="G6" s="13" t="s">
        <v>36</v>
      </c>
    </row>
    <row r="7" spans="1:7" x14ac:dyDescent="0.2">
      <c r="A7" s="13">
        <v>990</v>
      </c>
      <c r="B7" s="13" t="str">
        <f t="shared" si="0"/>
        <v>Albert and Ethel Herzstein Charitable Foundation_Texas Public Policy Foundation2015300000</v>
      </c>
      <c r="C7" s="13" t="s">
        <v>37</v>
      </c>
      <c r="D7" s="13" t="s">
        <v>5</v>
      </c>
      <c r="E7" s="14">
        <v>300000</v>
      </c>
      <c r="F7" s="13">
        <v>2015</v>
      </c>
      <c r="G7" s="13" t="s">
        <v>36</v>
      </c>
    </row>
    <row r="8" spans="1:7" x14ac:dyDescent="0.2">
      <c r="A8" s="13">
        <v>990</v>
      </c>
      <c r="B8" s="13" t="str">
        <f t="shared" si="0"/>
        <v>Albert and Ethel Herzstein Charitable Foundation_Texas Public Policy Foundation2016300000</v>
      </c>
      <c r="C8" s="13" t="s">
        <v>37</v>
      </c>
      <c r="D8" s="13" t="s">
        <v>5</v>
      </c>
      <c r="E8" s="14">
        <v>300000</v>
      </c>
      <c r="F8" s="13">
        <v>2016</v>
      </c>
      <c r="G8" s="13" t="s">
        <v>36</v>
      </c>
    </row>
    <row r="9" spans="1:7" x14ac:dyDescent="0.2">
      <c r="A9" s="13" t="s">
        <v>42</v>
      </c>
      <c r="B9" s="13" t="str">
        <f t="shared" si="0"/>
        <v>Americans for Tax Reform Foundation_Texas Public Policy Foundation201325000</v>
      </c>
      <c r="C9" s="13" t="s">
        <v>14</v>
      </c>
      <c r="D9" s="13" t="s">
        <v>5</v>
      </c>
      <c r="E9" s="14">
        <v>25000</v>
      </c>
      <c r="F9" s="13">
        <v>2013</v>
      </c>
    </row>
    <row r="10" spans="1:7" x14ac:dyDescent="0.2">
      <c r="A10" s="13" t="s">
        <v>42</v>
      </c>
      <c r="B10" s="13" t="str">
        <f t="shared" si="0"/>
        <v>Armstrong Foundation_Texas Public Policy Foundation19982500</v>
      </c>
      <c r="C10" s="13" t="s">
        <v>15</v>
      </c>
      <c r="D10" s="13" t="s">
        <v>5</v>
      </c>
      <c r="E10" s="14">
        <v>2500</v>
      </c>
      <c r="F10" s="13">
        <v>1998</v>
      </c>
    </row>
    <row r="11" spans="1:7" x14ac:dyDescent="0.2">
      <c r="A11" s="13" t="s">
        <v>42</v>
      </c>
      <c r="B11" s="13" t="str">
        <f t="shared" si="0"/>
        <v>Armstrong Foundation_Texas Public Policy Foundation19995000</v>
      </c>
      <c r="C11" s="13" t="s">
        <v>15</v>
      </c>
      <c r="D11" s="13" t="s">
        <v>5</v>
      </c>
      <c r="E11" s="14">
        <v>5000</v>
      </c>
      <c r="F11" s="13">
        <v>1999</v>
      </c>
    </row>
    <row r="12" spans="1:7" x14ac:dyDescent="0.2">
      <c r="A12" s="13" t="s">
        <v>42</v>
      </c>
      <c r="B12" s="13" t="str">
        <f t="shared" si="0"/>
        <v>Armstrong Foundation_Texas Public Policy Foundation20005000</v>
      </c>
      <c r="C12" s="13" t="s">
        <v>15</v>
      </c>
      <c r="D12" s="13" t="s">
        <v>5</v>
      </c>
      <c r="E12" s="14">
        <v>5000</v>
      </c>
      <c r="F12" s="13">
        <v>2000</v>
      </c>
    </row>
    <row r="13" spans="1:7" x14ac:dyDescent="0.2">
      <c r="A13" s="13" t="s">
        <v>42</v>
      </c>
      <c r="B13" s="13" t="str">
        <f t="shared" si="0"/>
        <v>Armstrong Foundation_Texas Public Policy Foundation20025000</v>
      </c>
      <c r="C13" s="13" t="s">
        <v>15</v>
      </c>
      <c r="D13" s="13" t="s">
        <v>5</v>
      </c>
      <c r="E13" s="14">
        <v>5000</v>
      </c>
      <c r="F13" s="13">
        <v>2002</v>
      </c>
    </row>
    <row r="14" spans="1:7" x14ac:dyDescent="0.2">
      <c r="A14" s="13" t="s">
        <v>42</v>
      </c>
      <c r="B14" s="13" t="str">
        <f t="shared" si="0"/>
        <v>Armstrong Foundation_Texas Public Policy Foundation20042500</v>
      </c>
      <c r="C14" s="13" t="s">
        <v>15</v>
      </c>
      <c r="D14" s="13" t="s">
        <v>5</v>
      </c>
      <c r="E14" s="14">
        <v>2500</v>
      </c>
      <c r="F14" s="13">
        <v>2004</v>
      </c>
    </row>
    <row r="15" spans="1:7" x14ac:dyDescent="0.2">
      <c r="A15" s="13" t="s">
        <v>42</v>
      </c>
      <c r="B15" s="13" t="str">
        <f t="shared" si="0"/>
        <v>Armstrong Foundation_Texas Public Policy Foundation20052500</v>
      </c>
      <c r="C15" s="13" t="s">
        <v>15</v>
      </c>
      <c r="D15" s="13" t="s">
        <v>5</v>
      </c>
      <c r="E15" s="14">
        <v>2500</v>
      </c>
      <c r="F15" s="13">
        <v>2005</v>
      </c>
    </row>
    <row r="16" spans="1:7" x14ac:dyDescent="0.2">
      <c r="A16" s="13" t="s">
        <v>42</v>
      </c>
      <c r="B16" s="13" t="str">
        <f t="shared" si="0"/>
        <v>Armstrong Foundation_Texas Public Policy Foundation20052500</v>
      </c>
      <c r="C16" s="13" t="s">
        <v>15</v>
      </c>
      <c r="D16" s="13" t="s">
        <v>5</v>
      </c>
      <c r="E16" s="14">
        <v>2500</v>
      </c>
      <c r="F16" s="13">
        <v>2005</v>
      </c>
    </row>
    <row r="17" spans="1:7" x14ac:dyDescent="0.2">
      <c r="A17" s="13" t="s">
        <v>42</v>
      </c>
      <c r="B17" s="13" t="str">
        <f t="shared" si="0"/>
        <v>Armstrong Foundation_Texas Public Policy Foundation200610000</v>
      </c>
      <c r="C17" s="13" t="s">
        <v>15</v>
      </c>
      <c r="D17" s="13" t="s">
        <v>5</v>
      </c>
      <c r="E17" s="14">
        <v>10000</v>
      </c>
      <c r="F17" s="13">
        <v>2006</v>
      </c>
    </row>
    <row r="18" spans="1:7" x14ac:dyDescent="0.2">
      <c r="A18" s="13" t="s">
        <v>42</v>
      </c>
      <c r="B18" s="13" t="str">
        <f t="shared" si="0"/>
        <v>Armstrong Foundation_Texas Public Policy Foundation200710000</v>
      </c>
      <c r="C18" s="13" t="s">
        <v>15</v>
      </c>
      <c r="D18" s="13" t="s">
        <v>5</v>
      </c>
      <c r="E18" s="14">
        <v>10000</v>
      </c>
      <c r="F18" s="13">
        <v>2007</v>
      </c>
    </row>
    <row r="19" spans="1:7" x14ac:dyDescent="0.2">
      <c r="A19" s="13" t="s">
        <v>42</v>
      </c>
      <c r="B19" s="13" t="str">
        <f t="shared" si="0"/>
        <v>Armstrong Foundation_Texas Public Policy Foundation200810000</v>
      </c>
      <c r="C19" s="13" t="s">
        <v>15</v>
      </c>
      <c r="D19" s="13" t="s">
        <v>5</v>
      </c>
      <c r="E19" s="14">
        <v>10000</v>
      </c>
      <c r="F19" s="13">
        <v>2008</v>
      </c>
    </row>
    <row r="20" spans="1:7" x14ac:dyDescent="0.2">
      <c r="A20" s="13" t="s">
        <v>42</v>
      </c>
      <c r="B20" s="13" t="str">
        <f t="shared" si="0"/>
        <v>Armstrong Foundation_Texas Public Policy Foundation200910000</v>
      </c>
      <c r="C20" s="13" t="s">
        <v>15</v>
      </c>
      <c r="D20" s="13" t="s">
        <v>5</v>
      </c>
      <c r="E20" s="14">
        <v>10000</v>
      </c>
      <c r="F20" s="13">
        <v>2009</v>
      </c>
    </row>
    <row r="21" spans="1:7" x14ac:dyDescent="0.2">
      <c r="A21" s="13" t="s">
        <v>42</v>
      </c>
      <c r="B21" s="13" t="str">
        <f t="shared" si="0"/>
        <v>Armstrong Foundation_Texas Public Policy Foundation201010000</v>
      </c>
      <c r="C21" s="13" t="s">
        <v>15</v>
      </c>
      <c r="D21" s="13" t="s">
        <v>5</v>
      </c>
      <c r="E21" s="14">
        <v>10000</v>
      </c>
      <c r="F21" s="13">
        <v>2010</v>
      </c>
    </row>
    <row r="22" spans="1:7" x14ac:dyDescent="0.2">
      <c r="A22" s="13" t="s">
        <v>42</v>
      </c>
      <c r="B22" s="13" t="str">
        <f t="shared" si="0"/>
        <v>Armstrong Foundation_Texas Public Policy Foundation201110000</v>
      </c>
      <c r="C22" s="13" t="s">
        <v>15</v>
      </c>
      <c r="D22" s="13" t="s">
        <v>5</v>
      </c>
      <c r="E22" s="14">
        <v>10000</v>
      </c>
      <c r="F22" s="13">
        <v>2011</v>
      </c>
    </row>
    <row r="23" spans="1:7" x14ac:dyDescent="0.2">
      <c r="A23" s="13" t="s">
        <v>42</v>
      </c>
      <c r="B23" s="13" t="str">
        <f t="shared" si="0"/>
        <v>Armstrong Foundation_Texas Public Policy Foundation201210000</v>
      </c>
      <c r="C23" s="13" t="s">
        <v>15</v>
      </c>
      <c r="D23" s="13" t="s">
        <v>5</v>
      </c>
      <c r="E23" s="14">
        <v>10000</v>
      </c>
      <c r="F23" s="13">
        <v>2012</v>
      </c>
    </row>
    <row r="24" spans="1:7" x14ac:dyDescent="0.2">
      <c r="A24" s="13">
        <v>990</v>
      </c>
      <c r="B24" s="13" t="str">
        <f t="shared" si="0"/>
        <v>Armstrong Foundation_Texas Public Policy Foundation201310000</v>
      </c>
      <c r="C24" s="13" t="s">
        <v>15</v>
      </c>
      <c r="D24" s="13" t="s">
        <v>5</v>
      </c>
      <c r="E24" s="14">
        <v>10000</v>
      </c>
      <c r="F24" s="13">
        <v>2013</v>
      </c>
      <c r="G24" s="13" t="s">
        <v>36</v>
      </c>
    </row>
    <row r="25" spans="1:7" x14ac:dyDescent="0.2">
      <c r="A25" s="13">
        <v>990</v>
      </c>
      <c r="B25" s="13" t="str">
        <f t="shared" si="0"/>
        <v>Armstrong Foundation_Texas Public Policy Foundation201410000</v>
      </c>
      <c r="C25" s="13" t="s">
        <v>15</v>
      </c>
      <c r="D25" s="13" t="s">
        <v>5</v>
      </c>
      <c r="E25" s="14">
        <v>10000</v>
      </c>
      <c r="F25" s="13">
        <v>2014</v>
      </c>
      <c r="G25" s="13" t="s">
        <v>36</v>
      </c>
    </row>
    <row r="26" spans="1:7" x14ac:dyDescent="0.2">
      <c r="A26" s="13">
        <v>990</v>
      </c>
      <c r="B26" s="13" t="str">
        <f t="shared" si="0"/>
        <v>Armstrong Foundation_Texas Public Policy Foundation201520000</v>
      </c>
      <c r="C26" s="13" t="s">
        <v>15</v>
      </c>
      <c r="D26" s="13" t="s">
        <v>5</v>
      </c>
      <c r="E26" s="14">
        <v>20000</v>
      </c>
      <c r="F26" s="13">
        <v>2015</v>
      </c>
      <c r="G26" s="13" t="s">
        <v>36</v>
      </c>
    </row>
    <row r="27" spans="1:7" x14ac:dyDescent="0.2">
      <c r="A27" s="13">
        <v>990</v>
      </c>
      <c r="B27" s="13" t="str">
        <f t="shared" si="0"/>
        <v>Armstrong Foundation_Texas Public Policy Foundation201625000</v>
      </c>
      <c r="C27" s="13" t="s">
        <v>15</v>
      </c>
      <c r="D27" s="13" t="s">
        <v>5</v>
      </c>
      <c r="E27" s="14">
        <v>25000</v>
      </c>
      <c r="F27" s="13">
        <v>2016</v>
      </c>
      <c r="G27" s="13" t="s">
        <v>36</v>
      </c>
    </row>
    <row r="28" spans="1:7" x14ac:dyDescent="0.2">
      <c r="A28" s="13" t="s">
        <v>42</v>
      </c>
      <c r="B28" s="13" t="str">
        <f t="shared" si="0"/>
        <v>Atlas Economic Research Foundation_Texas Public Policy Foundation20139500</v>
      </c>
      <c r="C28" s="13" t="s">
        <v>13</v>
      </c>
      <c r="D28" s="13" t="s">
        <v>5</v>
      </c>
      <c r="E28" s="14">
        <v>9500</v>
      </c>
      <c r="F28" s="13">
        <v>2013</v>
      </c>
    </row>
    <row r="29" spans="1:7" x14ac:dyDescent="0.2">
      <c r="A29" s="13" t="s">
        <v>42</v>
      </c>
      <c r="B29" s="13" t="str">
        <f t="shared" si="0"/>
        <v>Castle Rock Foundation_Texas Public Policy Foundation200625000</v>
      </c>
      <c r="C29" s="13" t="s">
        <v>20</v>
      </c>
      <c r="D29" s="13" t="s">
        <v>5</v>
      </c>
      <c r="E29" s="14">
        <v>25000</v>
      </c>
      <c r="F29" s="13">
        <v>2006</v>
      </c>
    </row>
    <row r="30" spans="1:7" x14ac:dyDescent="0.2">
      <c r="A30" s="13" t="s">
        <v>42</v>
      </c>
      <c r="B30" s="13" t="str">
        <f t="shared" si="0"/>
        <v>Castle Rock Foundation_Texas Public Policy Foundation200830000</v>
      </c>
      <c r="C30" s="13" t="s">
        <v>20</v>
      </c>
      <c r="D30" s="13" t="s">
        <v>5</v>
      </c>
      <c r="E30" s="14">
        <v>30000</v>
      </c>
      <c r="F30" s="13">
        <v>2008</v>
      </c>
    </row>
    <row r="31" spans="1:7" x14ac:dyDescent="0.2">
      <c r="A31" s="13" t="s">
        <v>42</v>
      </c>
      <c r="B31" s="13" t="str">
        <f t="shared" si="0"/>
        <v>Castle Rock Foundation_Texas Public Policy Foundation200930000</v>
      </c>
      <c r="C31" s="13" t="s">
        <v>20</v>
      </c>
      <c r="D31" s="13" t="s">
        <v>5</v>
      </c>
      <c r="E31" s="14">
        <v>30000</v>
      </c>
      <c r="F31" s="13">
        <v>2009</v>
      </c>
    </row>
    <row r="32" spans="1:7" x14ac:dyDescent="0.2">
      <c r="A32" s="13" t="s">
        <v>42</v>
      </c>
      <c r="B32" s="13" t="str">
        <f t="shared" si="0"/>
        <v>Castle Rock Foundation_Texas Public Policy Foundation201140000</v>
      </c>
      <c r="C32" s="13" t="s">
        <v>20</v>
      </c>
      <c r="D32" s="13" t="s">
        <v>5</v>
      </c>
      <c r="E32" s="14">
        <v>40000</v>
      </c>
      <c r="F32" s="13">
        <v>2011</v>
      </c>
    </row>
    <row r="33" spans="1:7" x14ac:dyDescent="0.2">
      <c r="A33" s="13" t="s">
        <v>42</v>
      </c>
      <c r="B33" s="13" t="str">
        <f t="shared" si="0"/>
        <v>Cato Institute_Texas Public Policy Foundation2006100000</v>
      </c>
      <c r="C33" s="13" t="s">
        <v>28</v>
      </c>
      <c r="D33" s="13" t="s">
        <v>5</v>
      </c>
      <c r="E33" s="14">
        <v>100000</v>
      </c>
      <c r="F33" s="13">
        <v>2006</v>
      </c>
    </row>
    <row r="34" spans="1:7" x14ac:dyDescent="0.2">
      <c r="A34" s="13" t="s">
        <v>42</v>
      </c>
      <c r="B34" s="13" t="str">
        <f t="shared" ref="B34:B65" si="1">C34&amp;"_"&amp;D34&amp;F34&amp;E34</f>
        <v>Charles G. Koch Charitable Foundation_Texas Public Policy Foundation200416374</v>
      </c>
      <c r="C34" s="13" t="s">
        <v>6</v>
      </c>
      <c r="D34" s="13" t="s">
        <v>5</v>
      </c>
      <c r="E34" s="14">
        <v>16374</v>
      </c>
      <c r="F34" s="13">
        <v>2004</v>
      </c>
    </row>
    <row r="35" spans="1:7" x14ac:dyDescent="0.2">
      <c r="A35" s="13" t="s">
        <v>42</v>
      </c>
      <c r="B35" s="13" t="str">
        <f t="shared" si="1"/>
        <v>Charles G. Koch Charitable Foundation_Texas Public Policy Foundation200535642</v>
      </c>
      <c r="C35" s="13" t="s">
        <v>6</v>
      </c>
      <c r="D35" s="13" t="s">
        <v>5</v>
      </c>
      <c r="E35" s="14">
        <v>35642</v>
      </c>
      <c r="F35" s="13">
        <v>2005</v>
      </c>
    </row>
    <row r="36" spans="1:7" x14ac:dyDescent="0.2">
      <c r="A36" s="13" t="s">
        <v>42</v>
      </c>
      <c r="B36" s="13" t="str">
        <f t="shared" si="1"/>
        <v>Charles G. Koch Charitable Foundation_Texas Public Policy Foundation200622983</v>
      </c>
      <c r="C36" s="13" t="s">
        <v>6</v>
      </c>
      <c r="D36" s="13" t="s">
        <v>5</v>
      </c>
      <c r="E36" s="14">
        <v>22983</v>
      </c>
      <c r="F36" s="13">
        <v>2006</v>
      </c>
    </row>
    <row r="37" spans="1:7" x14ac:dyDescent="0.2">
      <c r="A37" s="13" t="s">
        <v>42</v>
      </c>
      <c r="B37" s="13" t="str">
        <f t="shared" si="1"/>
        <v>Charles G. Koch Charitable Foundation_Texas Public Policy Foundation201130000</v>
      </c>
      <c r="C37" s="13" t="s">
        <v>6</v>
      </c>
      <c r="D37" s="13" t="s">
        <v>5</v>
      </c>
      <c r="E37" s="14">
        <v>30000</v>
      </c>
      <c r="F37" s="13">
        <v>2011</v>
      </c>
    </row>
    <row r="38" spans="1:7" x14ac:dyDescent="0.2">
      <c r="A38" s="13" t="s">
        <v>42</v>
      </c>
      <c r="B38" s="13" t="str">
        <f t="shared" si="1"/>
        <v>Charles G. Koch Charitable Foundation_Texas Public Policy Foundation201345000</v>
      </c>
      <c r="C38" s="13" t="s">
        <v>6</v>
      </c>
      <c r="D38" s="13" t="s">
        <v>5</v>
      </c>
      <c r="E38" s="14">
        <v>45000</v>
      </c>
      <c r="F38" s="13">
        <v>2013</v>
      </c>
    </row>
    <row r="39" spans="1:7" x14ac:dyDescent="0.2">
      <c r="A39" s="13" t="s">
        <v>42</v>
      </c>
      <c r="B39" s="13" t="str">
        <f t="shared" si="1"/>
        <v>Charles G. Koch Charitable Foundation_Texas Public Policy Foundation2014200000</v>
      </c>
      <c r="C39" s="13" t="s">
        <v>6</v>
      </c>
      <c r="D39" s="13" t="s">
        <v>5</v>
      </c>
      <c r="E39" s="14">
        <v>200000</v>
      </c>
      <c r="F39" s="13">
        <v>2014</v>
      </c>
    </row>
    <row r="40" spans="1:7" x14ac:dyDescent="0.2">
      <c r="A40" s="13">
        <v>990</v>
      </c>
      <c r="B40" s="13" t="str">
        <f t="shared" si="1"/>
        <v>Charles G. Koch Charitable Foundation_Texas Public Policy Foundation2015175375</v>
      </c>
      <c r="C40" s="13" t="s">
        <v>6</v>
      </c>
      <c r="D40" s="13" t="s">
        <v>5</v>
      </c>
      <c r="E40" s="14">
        <v>175375</v>
      </c>
      <c r="F40" s="13">
        <v>2015</v>
      </c>
      <c r="G40" s="13" t="s">
        <v>36</v>
      </c>
    </row>
    <row r="41" spans="1:7" x14ac:dyDescent="0.2">
      <c r="A41" s="13">
        <v>990</v>
      </c>
      <c r="B41" s="13" t="str">
        <f t="shared" si="1"/>
        <v>Charles G. Koch Charitable Foundation_Texas Public Policy Foundation2016612250</v>
      </c>
      <c r="C41" s="13" t="s">
        <v>6</v>
      </c>
      <c r="D41" s="13" t="s">
        <v>5</v>
      </c>
      <c r="E41" s="14">
        <v>612250</v>
      </c>
      <c r="F41" s="13">
        <v>2016</v>
      </c>
      <c r="G41" s="13" t="s">
        <v>36</v>
      </c>
    </row>
    <row r="42" spans="1:7" x14ac:dyDescent="0.2">
      <c r="A42" s="13">
        <v>990</v>
      </c>
      <c r="B42" s="13" t="str">
        <f t="shared" si="1"/>
        <v>Charles Koch Institute_Texas Public Policy Foundation201615000</v>
      </c>
      <c r="C42" s="13" t="s">
        <v>38</v>
      </c>
      <c r="D42" s="13" t="s">
        <v>5</v>
      </c>
      <c r="E42" s="14">
        <v>15000</v>
      </c>
      <c r="F42" s="13">
        <v>2016</v>
      </c>
      <c r="G42" s="13" t="s">
        <v>36</v>
      </c>
    </row>
    <row r="43" spans="1:7" x14ac:dyDescent="0.2">
      <c r="A43" s="13">
        <v>990</v>
      </c>
      <c r="B43" s="13" t="str">
        <f t="shared" si="1"/>
        <v>Charles Koch Institute_Texas Public Policy Foundation201520123</v>
      </c>
      <c r="C43" s="13" t="s">
        <v>38</v>
      </c>
      <c r="D43" s="13" t="s">
        <v>5</v>
      </c>
      <c r="E43" s="14">
        <v>20123</v>
      </c>
      <c r="F43" s="13">
        <v>2015</v>
      </c>
      <c r="G43" s="13" t="s">
        <v>36</v>
      </c>
    </row>
    <row r="44" spans="1:7" x14ac:dyDescent="0.2">
      <c r="A44" s="13">
        <v>990</v>
      </c>
      <c r="B44" s="13" t="str">
        <f t="shared" si="1"/>
        <v>Charles Koch Institute_Texas Public Policy Foundation201412500</v>
      </c>
      <c r="C44" s="13" t="s">
        <v>38</v>
      </c>
      <c r="D44" s="13" t="s">
        <v>5</v>
      </c>
      <c r="E44" s="14">
        <v>12500</v>
      </c>
      <c r="F44" s="13">
        <v>2014</v>
      </c>
      <c r="G44" s="13" t="s">
        <v>36</v>
      </c>
    </row>
    <row r="45" spans="1:7" x14ac:dyDescent="0.2">
      <c r="A45" s="13" t="s">
        <v>42</v>
      </c>
      <c r="B45" s="13" t="str">
        <f t="shared" si="1"/>
        <v>Claude R. Lambe Charitable Foundation_Texas Public Policy Foundation199822000</v>
      </c>
      <c r="C45" s="13" t="s">
        <v>18</v>
      </c>
      <c r="D45" s="13" t="s">
        <v>5</v>
      </c>
      <c r="E45" s="14">
        <v>22000</v>
      </c>
      <c r="F45" s="13">
        <v>1998</v>
      </c>
    </row>
    <row r="46" spans="1:7" x14ac:dyDescent="0.2">
      <c r="A46" s="13" t="s">
        <v>42</v>
      </c>
      <c r="B46" s="13" t="str">
        <f t="shared" si="1"/>
        <v>Claude R. Lambe Charitable Foundation_Texas Public Policy Foundation199922000</v>
      </c>
      <c r="C46" s="13" t="s">
        <v>18</v>
      </c>
      <c r="D46" s="13" t="s">
        <v>5</v>
      </c>
      <c r="E46" s="14">
        <v>22000</v>
      </c>
      <c r="F46" s="13">
        <v>1999</v>
      </c>
    </row>
    <row r="47" spans="1:7" x14ac:dyDescent="0.2">
      <c r="A47" s="13" t="s">
        <v>42</v>
      </c>
      <c r="B47" s="13" t="str">
        <f t="shared" si="1"/>
        <v>Claude R. Lambe Charitable Foundation_Texas Public Policy Foundation200450000</v>
      </c>
      <c r="C47" s="13" t="s">
        <v>18</v>
      </c>
      <c r="D47" s="13" t="s">
        <v>5</v>
      </c>
      <c r="E47" s="14">
        <v>50000</v>
      </c>
      <c r="F47" s="13">
        <v>2004</v>
      </c>
    </row>
    <row r="48" spans="1:7" x14ac:dyDescent="0.2">
      <c r="A48" s="13" t="s">
        <v>42</v>
      </c>
      <c r="B48" s="13" t="str">
        <f t="shared" si="1"/>
        <v>Claude R. Lambe Charitable Foundation_Texas Public Policy Foundation200510000</v>
      </c>
      <c r="C48" s="13" t="s">
        <v>18</v>
      </c>
      <c r="D48" s="13" t="s">
        <v>5</v>
      </c>
      <c r="E48" s="14">
        <v>10000</v>
      </c>
      <c r="F48" s="13">
        <v>2005</v>
      </c>
    </row>
    <row r="49" spans="1:6" x14ac:dyDescent="0.2">
      <c r="A49" s="13" t="s">
        <v>42</v>
      </c>
      <c r="B49" s="13" t="str">
        <f t="shared" si="1"/>
        <v>Claude R. Lambe Charitable Foundation_Texas Public Policy Foundation200670000</v>
      </c>
      <c r="C49" s="13" t="s">
        <v>18</v>
      </c>
      <c r="D49" s="13" t="s">
        <v>5</v>
      </c>
      <c r="E49" s="14">
        <v>70000</v>
      </c>
      <c r="F49" s="13">
        <v>2006</v>
      </c>
    </row>
    <row r="50" spans="1:6" x14ac:dyDescent="0.2">
      <c r="A50" s="13" t="s">
        <v>42</v>
      </c>
      <c r="B50" s="13" t="str">
        <f t="shared" si="1"/>
        <v>Claude R. Lambe Charitable Foundation_Texas Public Policy Foundation200770000</v>
      </c>
      <c r="C50" s="13" t="s">
        <v>18</v>
      </c>
      <c r="D50" s="13" t="s">
        <v>5</v>
      </c>
      <c r="E50" s="14">
        <v>70000</v>
      </c>
      <c r="F50" s="13">
        <v>2007</v>
      </c>
    </row>
    <row r="51" spans="1:6" x14ac:dyDescent="0.2">
      <c r="A51" s="13" t="s">
        <v>42</v>
      </c>
      <c r="B51" s="13" t="str">
        <f t="shared" si="1"/>
        <v>Claude R. Lambe Charitable Foundation_Texas Public Policy Foundation200874500</v>
      </c>
      <c r="C51" s="13" t="s">
        <v>18</v>
      </c>
      <c r="D51" s="13" t="s">
        <v>5</v>
      </c>
      <c r="E51" s="14">
        <v>74500</v>
      </c>
      <c r="F51" s="13">
        <v>2008</v>
      </c>
    </row>
    <row r="52" spans="1:6" x14ac:dyDescent="0.2">
      <c r="A52" s="13" t="s">
        <v>42</v>
      </c>
      <c r="B52" s="13" t="str">
        <f t="shared" si="1"/>
        <v>Claude R. Lambe Charitable Foundation_Texas Public Policy Foundation2009100000</v>
      </c>
      <c r="C52" s="13" t="s">
        <v>18</v>
      </c>
      <c r="D52" s="13" t="s">
        <v>5</v>
      </c>
      <c r="E52" s="14">
        <v>100000</v>
      </c>
      <c r="F52" s="13">
        <v>2009</v>
      </c>
    </row>
    <row r="53" spans="1:6" x14ac:dyDescent="0.2">
      <c r="A53" s="13" t="s">
        <v>42</v>
      </c>
      <c r="B53" s="13" t="str">
        <f t="shared" si="1"/>
        <v>Claude R. Lambe Charitable Foundation_Texas Public Policy Foundation201050000</v>
      </c>
      <c r="C53" s="13" t="s">
        <v>18</v>
      </c>
      <c r="D53" s="13" t="s">
        <v>5</v>
      </c>
      <c r="E53" s="14">
        <v>50000</v>
      </c>
      <c r="F53" s="13">
        <v>2010</v>
      </c>
    </row>
    <row r="54" spans="1:6" x14ac:dyDescent="0.2">
      <c r="A54" s="13" t="s">
        <v>42</v>
      </c>
      <c r="B54" s="13" t="str">
        <f t="shared" si="1"/>
        <v>Claude R. Lambe Charitable Foundation_Texas Public Policy Foundation201280000</v>
      </c>
      <c r="C54" s="13" t="s">
        <v>18</v>
      </c>
      <c r="D54" s="13" t="s">
        <v>5</v>
      </c>
      <c r="E54" s="14">
        <v>80000</v>
      </c>
      <c r="F54" s="13">
        <v>2012</v>
      </c>
    </row>
    <row r="55" spans="1:6" x14ac:dyDescent="0.2">
      <c r="A55" s="13" t="s">
        <v>42</v>
      </c>
      <c r="B55" s="13" t="str">
        <f t="shared" si="1"/>
        <v>Donors Capital Fund_Texas Public Policy Foundation2005200000</v>
      </c>
      <c r="C55" s="13" t="s">
        <v>7</v>
      </c>
      <c r="D55" s="13" t="s">
        <v>5</v>
      </c>
      <c r="E55" s="14">
        <v>200000</v>
      </c>
      <c r="F55" s="13">
        <v>2005</v>
      </c>
    </row>
    <row r="56" spans="1:6" x14ac:dyDescent="0.2">
      <c r="A56" s="13" t="s">
        <v>42</v>
      </c>
      <c r="B56" s="13" t="str">
        <f t="shared" si="1"/>
        <v>Donors Capital Fund_Texas Public Policy Foundation2007150000</v>
      </c>
      <c r="C56" s="13" t="s">
        <v>7</v>
      </c>
      <c r="D56" s="13" t="s">
        <v>5</v>
      </c>
      <c r="E56" s="14">
        <v>150000</v>
      </c>
      <c r="F56" s="13">
        <v>2007</v>
      </c>
    </row>
    <row r="57" spans="1:6" x14ac:dyDescent="0.2">
      <c r="A57" s="13" t="s">
        <v>42</v>
      </c>
      <c r="B57" s="13" t="str">
        <f t="shared" si="1"/>
        <v>Donors Capital Fund_Texas Public Policy Foundation2008400000</v>
      </c>
      <c r="C57" s="13" t="s">
        <v>7</v>
      </c>
      <c r="D57" s="13" t="s">
        <v>5</v>
      </c>
      <c r="E57" s="14">
        <v>400000</v>
      </c>
      <c r="F57" s="13">
        <v>2008</v>
      </c>
    </row>
    <row r="58" spans="1:6" x14ac:dyDescent="0.2">
      <c r="A58" s="13" t="s">
        <v>42</v>
      </c>
      <c r="B58" s="13" t="str">
        <f t="shared" si="1"/>
        <v>Donors Capital Fund_Texas Public Policy Foundation2009920000</v>
      </c>
      <c r="C58" s="13" t="s">
        <v>7</v>
      </c>
      <c r="D58" s="13" t="s">
        <v>5</v>
      </c>
      <c r="E58" s="14">
        <v>920000</v>
      </c>
      <c r="F58" s="13">
        <v>2009</v>
      </c>
    </row>
    <row r="59" spans="1:6" x14ac:dyDescent="0.2">
      <c r="A59" s="13" t="s">
        <v>42</v>
      </c>
      <c r="B59" s="13" t="str">
        <f t="shared" si="1"/>
        <v>Donors Capital Fund_Texas Public Policy Foundation2010667508</v>
      </c>
      <c r="C59" s="13" t="s">
        <v>7</v>
      </c>
      <c r="D59" s="13" t="s">
        <v>5</v>
      </c>
      <c r="E59" s="14">
        <v>667508</v>
      </c>
      <c r="F59" s="13">
        <v>2010</v>
      </c>
    </row>
    <row r="60" spans="1:6" x14ac:dyDescent="0.2">
      <c r="A60" s="13" t="s">
        <v>42</v>
      </c>
      <c r="B60" s="13" t="str">
        <f t="shared" si="1"/>
        <v>Donors Capital Fund_Texas Public Policy Foundation201120000</v>
      </c>
      <c r="C60" s="13" t="s">
        <v>7</v>
      </c>
      <c r="D60" s="13" t="s">
        <v>5</v>
      </c>
      <c r="E60" s="14">
        <v>20000</v>
      </c>
      <c r="F60" s="13">
        <v>2011</v>
      </c>
    </row>
    <row r="61" spans="1:6" x14ac:dyDescent="0.2">
      <c r="A61" s="13" t="s">
        <v>42</v>
      </c>
      <c r="B61" s="13" t="str">
        <f t="shared" si="1"/>
        <v>Donors Capital Fund_Texas Public Policy Foundation201125000</v>
      </c>
      <c r="C61" s="13" t="s">
        <v>7</v>
      </c>
      <c r="D61" s="13" t="s">
        <v>5</v>
      </c>
      <c r="E61" s="14">
        <v>25000</v>
      </c>
      <c r="F61" s="13">
        <v>2011</v>
      </c>
    </row>
    <row r="62" spans="1:6" x14ac:dyDescent="0.2">
      <c r="A62" s="13" t="s">
        <v>42</v>
      </c>
      <c r="B62" s="13" t="str">
        <f t="shared" si="1"/>
        <v>Donors Capital Fund_Texas Public Policy Foundation201130000</v>
      </c>
      <c r="C62" s="13" t="s">
        <v>7</v>
      </c>
      <c r="D62" s="13" t="s">
        <v>5</v>
      </c>
      <c r="E62" s="14">
        <v>30000</v>
      </c>
      <c r="F62" s="13">
        <v>2011</v>
      </c>
    </row>
    <row r="63" spans="1:6" x14ac:dyDescent="0.2">
      <c r="A63" s="13" t="s">
        <v>42</v>
      </c>
      <c r="B63" s="13" t="str">
        <f t="shared" si="1"/>
        <v>Donors Capital Fund_Texas Public Policy Foundation201130000</v>
      </c>
      <c r="C63" s="13" t="s">
        <v>7</v>
      </c>
      <c r="D63" s="13" t="s">
        <v>5</v>
      </c>
      <c r="E63" s="14">
        <v>30000</v>
      </c>
      <c r="F63" s="13">
        <v>2011</v>
      </c>
    </row>
    <row r="64" spans="1:6" x14ac:dyDescent="0.2">
      <c r="A64" s="13" t="s">
        <v>42</v>
      </c>
      <c r="B64" s="13" t="str">
        <f t="shared" si="1"/>
        <v>Donors Capital Fund_Texas Public Policy Foundation201225000</v>
      </c>
      <c r="C64" s="13" t="s">
        <v>7</v>
      </c>
      <c r="D64" s="13" t="s">
        <v>5</v>
      </c>
      <c r="E64" s="14">
        <v>25000</v>
      </c>
      <c r="F64" s="13">
        <v>2012</v>
      </c>
    </row>
    <row r="65" spans="1:8" x14ac:dyDescent="0.2">
      <c r="A65" s="13" t="s">
        <v>42</v>
      </c>
      <c r="B65" s="13" t="str">
        <f t="shared" si="1"/>
        <v>Donors Capital Fund_Texas Public Policy Foundation201225000</v>
      </c>
      <c r="C65" s="13" t="s">
        <v>7</v>
      </c>
      <c r="D65" s="13" t="s">
        <v>5</v>
      </c>
      <c r="E65" s="14">
        <v>25000</v>
      </c>
      <c r="F65" s="13">
        <v>2012</v>
      </c>
    </row>
    <row r="66" spans="1:8" x14ac:dyDescent="0.2">
      <c r="A66" s="13" t="s">
        <v>42</v>
      </c>
      <c r="B66" s="13" t="str">
        <f t="shared" ref="B66:B97" si="2">C66&amp;"_"&amp;D66&amp;F66&amp;E66</f>
        <v>Donors Capital Fund_Texas Public Policy Foundation201234000</v>
      </c>
      <c r="C66" s="13" t="s">
        <v>7</v>
      </c>
      <c r="D66" s="13" t="s">
        <v>5</v>
      </c>
      <c r="E66" s="14">
        <v>34000</v>
      </c>
      <c r="F66" s="13">
        <v>2012</v>
      </c>
    </row>
    <row r="67" spans="1:8" x14ac:dyDescent="0.2">
      <c r="A67" s="13" t="s">
        <v>42</v>
      </c>
      <c r="B67" s="13" t="str">
        <f t="shared" si="2"/>
        <v>Donors Capital Fund_Texas Public Policy Foundation2013100000</v>
      </c>
      <c r="C67" s="13" t="s">
        <v>7</v>
      </c>
      <c r="D67" s="13" t="s">
        <v>5</v>
      </c>
      <c r="E67" s="14">
        <v>100000</v>
      </c>
      <c r="F67" s="13">
        <v>2013</v>
      </c>
    </row>
    <row r="68" spans="1:8" x14ac:dyDescent="0.2">
      <c r="A68" s="13" t="s">
        <v>42</v>
      </c>
      <c r="B68" s="13" t="str">
        <f t="shared" si="2"/>
        <v>Donors Capital Fund_Texas Public Policy Foundation201325000</v>
      </c>
      <c r="C68" s="13" t="s">
        <v>7</v>
      </c>
      <c r="D68" s="13" t="s">
        <v>5</v>
      </c>
      <c r="E68" s="14">
        <v>25000</v>
      </c>
      <c r="F68" s="13">
        <v>2013</v>
      </c>
    </row>
    <row r="69" spans="1:8" x14ac:dyDescent="0.2">
      <c r="A69" s="13" t="s">
        <v>42</v>
      </c>
      <c r="B69" s="13" t="str">
        <f t="shared" si="2"/>
        <v>Donors Capital Fund_Texas Public Policy Foundation20133000</v>
      </c>
      <c r="C69" s="13" t="s">
        <v>7</v>
      </c>
      <c r="D69" s="13" t="s">
        <v>5</v>
      </c>
      <c r="E69" s="14">
        <v>3000</v>
      </c>
      <c r="F69" s="13">
        <v>2013</v>
      </c>
    </row>
    <row r="70" spans="1:8" x14ac:dyDescent="0.2">
      <c r="A70" s="13" t="s">
        <v>42</v>
      </c>
      <c r="B70" s="13" t="str">
        <f t="shared" si="2"/>
        <v>Donors Capital Fund_Texas Public Policy Foundation201384840</v>
      </c>
      <c r="C70" s="13" t="s">
        <v>7</v>
      </c>
      <c r="D70" s="13" t="s">
        <v>5</v>
      </c>
      <c r="E70" s="14">
        <v>84840</v>
      </c>
      <c r="F70" s="13">
        <v>2013</v>
      </c>
    </row>
    <row r="71" spans="1:8" x14ac:dyDescent="0.2">
      <c r="A71" s="13" t="s">
        <v>42</v>
      </c>
      <c r="B71" s="13" t="str">
        <f t="shared" si="2"/>
        <v>Donors Capital Fund_Texas Public Policy Foundation20141000</v>
      </c>
      <c r="C71" s="13" t="s">
        <v>7</v>
      </c>
      <c r="D71" s="13" t="s">
        <v>5</v>
      </c>
      <c r="E71" s="14">
        <v>1000</v>
      </c>
      <c r="F71" s="13">
        <v>2014</v>
      </c>
      <c r="G71" s="13" t="s">
        <v>36</v>
      </c>
    </row>
    <row r="72" spans="1:8" x14ac:dyDescent="0.2">
      <c r="A72" s="13" t="s">
        <v>42</v>
      </c>
      <c r="B72" s="13" t="str">
        <f t="shared" si="2"/>
        <v>Donors Capital Fund_Texas Public Policy Foundation201417500</v>
      </c>
      <c r="C72" s="13" t="s">
        <v>7</v>
      </c>
      <c r="D72" s="13" t="s">
        <v>5</v>
      </c>
      <c r="E72" s="14">
        <v>17500</v>
      </c>
      <c r="F72" s="13">
        <v>2014</v>
      </c>
      <c r="G72" s="13" t="s">
        <v>36</v>
      </c>
    </row>
    <row r="73" spans="1:8" x14ac:dyDescent="0.2">
      <c r="A73" s="13" t="s">
        <v>42</v>
      </c>
      <c r="B73" s="13" t="str">
        <f t="shared" si="2"/>
        <v>Donors Capital Fund_Texas Public Policy Foundation2014205000</v>
      </c>
      <c r="C73" s="13" t="s">
        <v>7</v>
      </c>
      <c r="D73" s="13" t="s">
        <v>5</v>
      </c>
      <c r="E73" s="14">
        <v>205000</v>
      </c>
      <c r="F73" s="13">
        <v>2014</v>
      </c>
      <c r="G73" s="13" t="s">
        <v>36</v>
      </c>
    </row>
    <row r="74" spans="1:8" x14ac:dyDescent="0.2">
      <c r="A74" s="13" t="s">
        <v>42</v>
      </c>
      <c r="B74" s="13" t="str">
        <f t="shared" si="2"/>
        <v>Donors Capital Fund_Texas Public Policy Foundation20142500</v>
      </c>
      <c r="C74" s="13" t="s">
        <v>7</v>
      </c>
      <c r="D74" s="13" t="s">
        <v>5</v>
      </c>
      <c r="E74" s="14">
        <v>2500</v>
      </c>
      <c r="F74" s="13">
        <v>2014</v>
      </c>
      <c r="G74" s="13" t="s">
        <v>36</v>
      </c>
    </row>
    <row r="75" spans="1:8" x14ac:dyDescent="0.2">
      <c r="A75" s="13">
        <v>990</v>
      </c>
      <c r="B75" s="13" t="str">
        <f t="shared" si="2"/>
        <v>Donors Capital Fund_Texas Public Policy Foundation20151000</v>
      </c>
      <c r="C75" s="13" t="s">
        <v>7</v>
      </c>
      <c r="D75" s="13" t="s">
        <v>5</v>
      </c>
      <c r="E75" s="14">
        <v>1000</v>
      </c>
      <c r="F75" s="13">
        <v>2015</v>
      </c>
      <c r="G75" s="13" t="s">
        <v>36</v>
      </c>
    </row>
    <row r="76" spans="1:8" x14ac:dyDescent="0.2">
      <c r="A76" s="13">
        <v>990</v>
      </c>
      <c r="B76" s="13" t="str">
        <f t="shared" si="2"/>
        <v>Donors Capital Fund_Texas Public Policy Foundation201520000</v>
      </c>
      <c r="C76" s="13" t="s">
        <v>7</v>
      </c>
      <c r="D76" s="13" t="s">
        <v>5</v>
      </c>
      <c r="E76" s="14">
        <v>20000</v>
      </c>
      <c r="F76" s="13">
        <v>2015</v>
      </c>
      <c r="G76" s="13" t="s">
        <v>36</v>
      </c>
    </row>
    <row r="77" spans="1:8" x14ac:dyDescent="0.2">
      <c r="A77" s="13">
        <v>990</v>
      </c>
      <c r="B77" s="13" t="str">
        <f t="shared" si="2"/>
        <v>Donors Capital Fund_Texas Public Policy Foundation2015200000</v>
      </c>
      <c r="C77" s="13" t="s">
        <v>7</v>
      </c>
      <c r="D77" s="13" t="s">
        <v>5</v>
      </c>
      <c r="E77" s="14">
        <v>200000</v>
      </c>
      <c r="F77" s="13">
        <v>2015</v>
      </c>
      <c r="G77" s="13" t="s">
        <v>36</v>
      </c>
      <c r="H77" s="14"/>
    </row>
    <row r="78" spans="1:8" x14ac:dyDescent="0.2">
      <c r="A78" s="13">
        <v>990</v>
      </c>
      <c r="B78" s="13" t="str">
        <f t="shared" si="2"/>
        <v>Donors Capital Fund_Texas Public Policy Foundation201523000</v>
      </c>
      <c r="C78" s="13" t="s">
        <v>7</v>
      </c>
      <c r="D78" s="13" t="s">
        <v>5</v>
      </c>
      <c r="E78" s="14">
        <v>23000</v>
      </c>
      <c r="F78" s="13">
        <v>2015</v>
      </c>
      <c r="G78" s="13" t="s">
        <v>36</v>
      </c>
    </row>
    <row r="79" spans="1:8" x14ac:dyDescent="0.2">
      <c r="A79" s="13">
        <v>990</v>
      </c>
      <c r="B79" s="13" t="str">
        <f t="shared" si="2"/>
        <v>Donors Capital Fund_Texas Public Policy Foundation20153500</v>
      </c>
      <c r="C79" s="13" t="s">
        <v>7</v>
      </c>
      <c r="D79" s="13" t="s">
        <v>5</v>
      </c>
      <c r="E79" s="14">
        <v>3500</v>
      </c>
      <c r="F79" s="13">
        <v>2015</v>
      </c>
      <c r="G79" s="13" t="s">
        <v>36</v>
      </c>
    </row>
    <row r="80" spans="1:8" x14ac:dyDescent="0.2">
      <c r="A80" s="13">
        <v>990</v>
      </c>
      <c r="B80" s="13" t="str">
        <f t="shared" ref="B80:B84" si="3">C80&amp;"_"&amp;D80&amp;F80&amp;E80</f>
        <v>Donors Capital Fund_Texas Public Policy Foundation201626000</v>
      </c>
      <c r="C80" s="13" t="s">
        <v>7</v>
      </c>
      <c r="D80" s="13" t="s">
        <v>5</v>
      </c>
      <c r="E80" s="14">
        <v>26000</v>
      </c>
      <c r="F80" s="13">
        <v>2016</v>
      </c>
      <c r="G80" s="13" t="s">
        <v>36</v>
      </c>
    </row>
    <row r="81" spans="1:7" x14ac:dyDescent="0.2">
      <c r="A81" s="13">
        <v>990</v>
      </c>
      <c r="B81" s="13" t="str">
        <f t="shared" si="3"/>
        <v>Donors Capital Fund_Texas Public Policy Foundation2016250000</v>
      </c>
      <c r="C81" s="13" t="s">
        <v>7</v>
      </c>
      <c r="D81" s="13" t="s">
        <v>5</v>
      </c>
      <c r="E81" s="14">
        <v>250000</v>
      </c>
      <c r="F81" s="13">
        <v>2016</v>
      </c>
      <c r="G81" s="13" t="s">
        <v>36</v>
      </c>
    </row>
    <row r="82" spans="1:7" x14ac:dyDescent="0.2">
      <c r="A82" s="13">
        <v>990</v>
      </c>
      <c r="B82" s="13" t="str">
        <f t="shared" si="3"/>
        <v>Donors Capital Fund_Texas Public Policy Foundation20162000</v>
      </c>
      <c r="C82" s="13" t="s">
        <v>7</v>
      </c>
      <c r="D82" s="13" t="s">
        <v>5</v>
      </c>
      <c r="E82" s="14">
        <v>2000</v>
      </c>
      <c r="F82" s="13">
        <v>2016</v>
      </c>
      <c r="G82" s="13" t="s">
        <v>36</v>
      </c>
    </row>
    <row r="83" spans="1:7" x14ac:dyDescent="0.2">
      <c r="A83" s="13">
        <v>990</v>
      </c>
      <c r="B83" s="13" t="str">
        <f t="shared" si="3"/>
        <v>Donors Capital Fund_Texas Public Policy Foundation201630000</v>
      </c>
      <c r="C83" s="13" t="s">
        <v>7</v>
      </c>
      <c r="D83" s="13" t="s">
        <v>5</v>
      </c>
      <c r="E83" s="14">
        <v>30000</v>
      </c>
      <c r="F83" s="13">
        <v>2016</v>
      </c>
      <c r="G83" s="13" t="s">
        <v>36</v>
      </c>
    </row>
    <row r="84" spans="1:7" x14ac:dyDescent="0.2">
      <c r="A84" s="13">
        <v>990</v>
      </c>
      <c r="B84" s="13" t="str">
        <f t="shared" si="3"/>
        <v>Donors Capital Fund_Texas Public Policy Foundation201610000</v>
      </c>
      <c r="C84" s="13" t="s">
        <v>7</v>
      </c>
      <c r="D84" s="13" t="s">
        <v>5</v>
      </c>
      <c r="E84" s="14">
        <v>10000</v>
      </c>
      <c r="F84" s="13">
        <v>2016</v>
      </c>
      <c r="G84" s="13" t="s">
        <v>36</v>
      </c>
    </row>
    <row r="85" spans="1:7" x14ac:dyDescent="0.2">
      <c r="A85" s="13" t="s">
        <v>42</v>
      </c>
      <c r="B85" s="13" t="str">
        <f t="shared" ref="B85:B116" si="4">C85&amp;"_"&amp;D85&amp;F85&amp;E85</f>
        <v>DonorsTrust_Texas Public Policy Foundation2004500</v>
      </c>
      <c r="C85" s="13" t="s">
        <v>8</v>
      </c>
      <c r="D85" s="13" t="s">
        <v>5</v>
      </c>
      <c r="E85" s="14">
        <v>500</v>
      </c>
      <c r="F85" s="13">
        <v>2004</v>
      </c>
    </row>
    <row r="86" spans="1:7" x14ac:dyDescent="0.2">
      <c r="A86" s="13" t="s">
        <v>42</v>
      </c>
      <c r="B86" s="13" t="str">
        <f t="shared" si="4"/>
        <v>DonorsTrust_Texas Public Policy Foundation2005250</v>
      </c>
      <c r="C86" s="13" t="s">
        <v>8</v>
      </c>
      <c r="D86" s="13" t="s">
        <v>5</v>
      </c>
      <c r="E86" s="14">
        <v>250</v>
      </c>
      <c r="F86" s="13">
        <v>2005</v>
      </c>
    </row>
    <row r="87" spans="1:7" x14ac:dyDescent="0.2">
      <c r="A87" s="13" t="s">
        <v>42</v>
      </c>
      <c r="B87" s="13" t="str">
        <f t="shared" si="4"/>
        <v>DonorsTrust_Texas Public Policy Foundation20072500</v>
      </c>
      <c r="C87" s="13" t="s">
        <v>8</v>
      </c>
      <c r="D87" s="13" t="s">
        <v>5</v>
      </c>
      <c r="E87" s="14">
        <v>2500</v>
      </c>
      <c r="F87" s="13">
        <v>2007</v>
      </c>
    </row>
    <row r="88" spans="1:7" x14ac:dyDescent="0.2">
      <c r="A88" s="13" t="s">
        <v>42</v>
      </c>
      <c r="B88" s="13" t="str">
        <f t="shared" si="4"/>
        <v>DonorsTrust_Texas Public Policy Foundation20082500</v>
      </c>
      <c r="C88" s="13" t="s">
        <v>8</v>
      </c>
      <c r="D88" s="13" t="s">
        <v>5</v>
      </c>
      <c r="E88" s="14">
        <v>2500</v>
      </c>
      <c r="F88" s="13">
        <v>2008</v>
      </c>
    </row>
    <row r="89" spans="1:7" x14ac:dyDescent="0.2">
      <c r="A89" s="13" t="s">
        <v>42</v>
      </c>
      <c r="B89" s="13" t="str">
        <f t="shared" si="4"/>
        <v>DonorsTrust_Texas Public Policy Foundation20083000</v>
      </c>
      <c r="C89" s="13" t="s">
        <v>8</v>
      </c>
      <c r="D89" s="13" t="s">
        <v>5</v>
      </c>
      <c r="E89" s="14">
        <v>3000</v>
      </c>
      <c r="F89" s="13">
        <v>2008</v>
      </c>
    </row>
    <row r="90" spans="1:7" x14ac:dyDescent="0.2">
      <c r="A90" s="13" t="s">
        <v>42</v>
      </c>
      <c r="B90" s="13" t="str">
        <f t="shared" si="4"/>
        <v>DonorsTrust_Texas Public Policy Foundation200850000</v>
      </c>
      <c r="C90" s="13" t="s">
        <v>8</v>
      </c>
      <c r="D90" s="13" t="s">
        <v>5</v>
      </c>
      <c r="E90" s="14">
        <v>50000</v>
      </c>
      <c r="F90" s="13">
        <v>2008</v>
      </c>
    </row>
    <row r="91" spans="1:7" x14ac:dyDescent="0.2">
      <c r="A91" s="13" t="s">
        <v>42</v>
      </c>
      <c r="B91" s="13" t="str">
        <f t="shared" si="4"/>
        <v>DonorsTrust_Texas Public Policy Foundation200910000</v>
      </c>
      <c r="C91" s="13" t="s">
        <v>8</v>
      </c>
      <c r="D91" s="13" t="s">
        <v>5</v>
      </c>
      <c r="E91" s="14">
        <v>10000</v>
      </c>
      <c r="F91" s="13">
        <v>2009</v>
      </c>
    </row>
    <row r="92" spans="1:7" x14ac:dyDescent="0.2">
      <c r="A92" s="13" t="s">
        <v>42</v>
      </c>
      <c r="B92" s="13" t="str">
        <f t="shared" si="4"/>
        <v>DonorsTrust_Texas Public Policy Foundation201010000</v>
      </c>
      <c r="C92" s="13" t="s">
        <v>8</v>
      </c>
      <c r="D92" s="13" t="s">
        <v>5</v>
      </c>
      <c r="E92" s="14">
        <v>10000</v>
      </c>
      <c r="F92" s="13">
        <v>2010</v>
      </c>
    </row>
    <row r="93" spans="1:7" x14ac:dyDescent="0.2">
      <c r="A93" s="13" t="s">
        <v>42</v>
      </c>
      <c r="B93" s="13" t="str">
        <f t="shared" si="4"/>
        <v>DonorsTrust_Texas Public Policy Foundation201110000</v>
      </c>
      <c r="C93" s="13" t="s">
        <v>8</v>
      </c>
      <c r="D93" s="13" t="s">
        <v>5</v>
      </c>
      <c r="E93" s="14">
        <v>10000</v>
      </c>
      <c r="F93" s="13">
        <v>2011</v>
      </c>
    </row>
    <row r="94" spans="1:7" x14ac:dyDescent="0.2">
      <c r="A94" s="13" t="s">
        <v>42</v>
      </c>
      <c r="B94" s="13" t="str">
        <f t="shared" si="4"/>
        <v>DonorsTrust_Texas Public Policy Foundation201150000</v>
      </c>
      <c r="C94" s="13" t="s">
        <v>8</v>
      </c>
      <c r="D94" s="13" t="s">
        <v>5</v>
      </c>
      <c r="E94" s="14">
        <v>50000</v>
      </c>
      <c r="F94" s="13">
        <v>2011</v>
      </c>
    </row>
    <row r="95" spans="1:7" x14ac:dyDescent="0.2">
      <c r="A95" s="13" t="s">
        <v>42</v>
      </c>
      <c r="B95" s="13" t="str">
        <f t="shared" si="4"/>
        <v>DonorsTrust_Texas Public Policy Foundation201211000</v>
      </c>
      <c r="C95" s="13" t="s">
        <v>8</v>
      </c>
      <c r="D95" s="13" t="s">
        <v>5</v>
      </c>
      <c r="E95" s="14">
        <v>11000</v>
      </c>
      <c r="F95" s="13">
        <v>2012</v>
      </c>
    </row>
    <row r="96" spans="1:7" x14ac:dyDescent="0.2">
      <c r="A96" s="13" t="s">
        <v>42</v>
      </c>
      <c r="B96" s="13" t="str">
        <f t="shared" si="4"/>
        <v>DonorsTrust_Texas Public Policy Foundation20123000</v>
      </c>
      <c r="C96" s="13" t="s">
        <v>8</v>
      </c>
      <c r="D96" s="13" t="s">
        <v>5</v>
      </c>
      <c r="E96" s="14">
        <v>3000</v>
      </c>
      <c r="F96" s="13">
        <v>2012</v>
      </c>
    </row>
    <row r="97" spans="1:6" x14ac:dyDescent="0.2">
      <c r="A97" s="13" t="s">
        <v>42</v>
      </c>
      <c r="B97" s="13" t="str">
        <f t="shared" si="4"/>
        <v>DonorsTrust_Texas Public Policy Foundation201250000</v>
      </c>
      <c r="C97" s="13" t="s">
        <v>8</v>
      </c>
      <c r="D97" s="13" t="s">
        <v>5</v>
      </c>
      <c r="E97" s="14">
        <v>50000</v>
      </c>
      <c r="F97" s="13">
        <v>2012</v>
      </c>
    </row>
    <row r="98" spans="1:6" x14ac:dyDescent="0.2">
      <c r="A98" s="13" t="s">
        <v>42</v>
      </c>
      <c r="B98" s="13" t="str">
        <f t="shared" si="4"/>
        <v>DonorsTrust_Texas Public Policy Foundation201311000</v>
      </c>
      <c r="C98" s="13" t="s">
        <v>8</v>
      </c>
      <c r="D98" s="13" t="s">
        <v>5</v>
      </c>
      <c r="E98" s="14">
        <v>11000</v>
      </c>
      <c r="F98" s="13">
        <v>2013</v>
      </c>
    </row>
    <row r="99" spans="1:6" x14ac:dyDescent="0.2">
      <c r="A99" s="13" t="s">
        <v>42</v>
      </c>
      <c r="B99" s="13" t="str">
        <f t="shared" si="4"/>
        <v>DonorsTrust_Texas Public Policy Foundation201315000</v>
      </c>
      <c r="C99" s="13" t="s">
        <v>8</v>
      </c>
      <c r="D99" s="13" t="s">
        <v>5</v>
      </c>
      <c r="E99" s="14">
        <v>15000</v>
      </c>
      <c r="F99" s="13">
        <v>2013</v>
      </c>
    </row>
    <row r="100" spans="1:6" x14ac:dyDescent="0.2">
      <c r="A100" s="13" t="s">
        <v>42</v>
      </c>
      <c r="B100" s="13" t="str">
        <f t="shared" si="4"/>
        <v>DonorsTrust_Texas Public Policy Foundation20136000</v>
      </c>
      <c r="C100" s="13" t="s">
        <v>8</v>
      </c>
      <c r="D100" s="13" t="s">
        <v>5</v>
      </c>
      <c r="E100" s="14">
        <v>6000</v>
      </c>
      <c r="F100" s="13">
        <v>2013</v>
      </c>
    </row>
    <row r="101" spans="1:6" x14ac:dyDescent="0.2">
      <c r="A101" s="13" t="s">
        <v>42</v>
      </c>
      <c r="B101" s="13" t="str">
        <f t="shared" si="4"/>
        <v>DonorsTrust_Texas Public Policy Foundation2014100</v>
      </c>
      <c r="C101" s="13" t="s">
        <v>8</v>
      </c>
      <c r="D101" s="13" t="s">
        <v>5</v>
      </c>
      <c r="E101" s="14">
        <v>100</v>
      </c>
      <c r="F101" s="13">
        <v>2014</v>
      </c>
    </row>
    <row r="102" spans="1:6" x14ac:dyDescent="0.2">
      <c r="A102" s="13" t="s">
        <v>42</v>
      </c>
      <c r="B102" s="13" t="str">
        <f t="shared" si="4"/>
        <v>DonorsTrust_Texas Public Policy Foundation201410000</v>
      </c>
      <c r="C102" s="13" t="s">
        <v>8</v>
      </c>
      <c r="D102" s="13" t="s">
        <v>5</v>
      </c>
      <c r="E102" s="14">
        <v>10000</v>
      </c>
      <c r="F102" s="13">
        <v>2014</v>
      </c>
    </row>
    <row r="103" spans="1:6" x14ac:dyDescent="0.2">
      <c r="A103" s="13" t="s">
        <v>42</v>
      </c>
      <c r="B103" s="13" t="str">
        <f t="shared" si="4"/>
        <v>DonorsTrust_Texas Public Policy Foundation2014100000</v>
      </c>
      <c r="C103" s="13" t="s">
        <v>8</v>
      </c>
      <c r="D103" s="13" t="s">
        <v>5</v>
      </c>
      <c r="E103" s="14">
        <v>100000</v>
      </c>
      <c r="F103" s="13">
        <v>2014</v>
      </c>
    </row>
    <row r="104" spans="1:6" x14ac:dyDescent="0.2">
      <c r="A104" s="13" t="s">
        <v>42</v>
      </c>
      <c r="B104" s="13" t="str">
        <f t="shared" si="4"/>
        <v>DonorsTrust_Texas Public Policy Foundation2014100000</v>
      </c>
      <c r="C104" s="13" t="s">
        <v>8</v>
      </c>
      <c r="D104" s="13" t="s">
        <v>5</v>
      </c>
      <c r="E104" s="14">
        <v>100000</v>
      </c>
      <c r="F104" s="13">
        <v>2014</v>
      </c>
    </row>
    <row r="105" spans="1:6" x14ac:dyDescent="0.2">
      <c r="A105" s="13" t="s">
        <v>42</v>
      </c>
      <c r="B105" s="13" t="str">
        <f t="shared" si="4"/>
        <v>DonorsTrust_Texas Public Policy Foundation201412000</v>
      </c>
      <c r="C105" s="13" t="s">
        <v>8</v>
      </c>
      <c r="D105" s="13" t="s">
        <v>5</v>
      </c>
      <c r="E105" s="14">
        <v>12000</v>
      </c>
      <c r="F105" s="13">
        <v>2014</v>
      </c>
    </row>
    <row r="106" spans="1:6" x14ac:dyDescent="0.2">
      <c r="A106" s="13" t="s">
        <v>42</v>
      </c>
      <c r="B106" s="13" t="str">
        <f t="shared" si="4"/>
        <v>DonorsTrust_Texas Public Policy Foundation2014200000</v>
      </c>
      <c r="C106" s="13" t="s">
        <v>8</v>
      </c>
      <c r="D106" s="13" t="s">
        <v>5</v>
      </c>
      <c r="E106" s="14">
        <v>200000</v>
      </c>
      <c r="F106" s="13">
        <v>2014</v>
      </c>
    </row>
    <row r="107" spans="1:6" x14ac:dyDescent="0.2">
      <c r="A107" s="13" t="s">
        <v>42</v>
      </c>
      <c r="B107" s="13" t="str">
        <f t="shared" si="4"/>
        <v>DonorsTrust_Texas Public Policy Foundation201424750</v>
      </c>
      <c r="C107" s="13" t="s">
        <v>8</v>
      </c>
      <c r="D107" s="13" t="s">
        <v>5</v>
      </c>
      <c r="E107" s="14">
        <v>24750</v>
      </c>
      <c r="F107" s="13">
        <v>2014</v>
      </c>
    </row>
    <row r="108" spans="1:6" x14ac:dyDescent="0.2">
      <c r="A108" s="13" t="s">
        <v>42</v>
      </c>
      <c r="B108" s="13" t="str">
        <f t="shared" si="4"/>
        <v>DonorsTrust_Texas Public Policy Foundation20142500</v>
      </c>
      <c r="C108" s="13" t="s">
        <v>8</v>
      </c>
      <c r="D108" s="13" t="s">
        <v>5</v>
      </c>
      <c r="E108" s="14">
        <v>2500</v>
      </c>
      <c r="F108" s="13">
        <v>2014</v>
      </c>
    </row>
    <row r="109" spans="1:6" x14ac:dyDescent="0.2">
      <c r="A109" s="13" t="s">
        <v>42</v>
      </c>
      <c r="B109" s="13" t="str">
        <f t="shared" si="4"/>
        <v>DonorsTrust_Texas Public Policy Foundation2014500</v>
      </c>
      <c r="C109" s="13" t="s">
        <v>8</v>
      </c>
      <c r="D109" s="13" t="s">
        <v>5</v>
      </c>
      <c r="E109" s="14">
        <v>500</v>
      </c>
      <c r="F109" s="13">
        <v>2014</v>
      </c>
    </row>
    <row r="110" spans="1:6" x14ac:dyDescent="0.2">
      <c r="A110" s="13" t="s">
        <v>42</v>
      </c>
      <c r="B110" s="13" t="str">
        <f t="shared" si="4"/>
        <v>DonorsTrust_Texas Public Policy Foundation20145000</v>
      </c>
      <c r="C110" s="13" t="s">
        <v>8</v>
      </c>
      <c r="D110" s="13" t="s">
        <v>5</v>
      </c>
      <c r="E110" s="14">
        <v>5000</v>
      </c>
      <c r="F110" s="13">
        <v>2014</v>
      </c>
    </row>
    <row r="111" spans="1:6" x14ac:dyDescent="0.2">
      <c r="A111" s="13" t="s">
        <v>42</v>
      </c>
      <c r="B111" s="13" t="str">
        <f t="shared" si="4"/>
        <v>DonorsTrust_Texas Public Policy Foundation201450000</v>
      </c>
      <c r="C111" s="13" t="s">
        <v>8</v>
      </c>
      <c r="D111" s="13" t="s">
        <v>5</v>
      </c>
      <c r="E111" s="14">
        <v>50000</v>
      </c>
      <c r="F111" s="13">
        <v>2014</v>
      </c>
    </row>
    <row r="112" spans="1:6" x14ac:dyDescent="0.2">
      <c r="A112" s="13" t="s">
        <v>42</v>
      </c>
      <c r="B112" s="13" t="str">
        <f t="shared" si="4"/>
        <v>DonorsTrust_Texas Public Policy Foundation201450000</v>
      </c>
      <c r="C112" s="13" t="s">
        <v>8</v>
      </c>
      <c r="D112" s="13" t="s">
        <v>5</v>
      </c>
      <c r="E112" s="14">
        <v>50000</v>
      </c>
      <c r="F112" s="13">
        <v>2014</v>
      </c>
    </row>
    <row r="113" spans="1:7" x14ac:dyDescent="0.2">
      <c r="A113" s="13">
        <v>990</v>
      </c>
      <c r="B113" s="13" t="str">
        <f t="shared" si="4"/>
        <v>DonorsTrust_Texas Public Policy Foundation20151000</v>
      </c>
      <c r="C113" s="13" t="s">
        <v>8</v>
      </c>
      <c r="D113" s="13" t="s">
        <v>5</v>
      </c>
      <c r="E113" s="14">
        <v>1000</v>
      </c>
      <c r="F113" s="13">
        <v>2015</v>
      </c>
      <c r="G113" s="13" t="s">
        <v>36</v>
      </c>
    </row>
    <row r="114" spans="1:7" x14ac:dyDescent="0.2">
      <c r="A114" s="13">
        <v>990</v>
      </c>
      <c r="B114" s="13" t="str">
        <f t="shared" si="4"/>
        <v>DonorsTrust_Texas Public Policy Foundation2015100000</v>
      </c>
      <c r="C114" s="13" t="s">
        <v>8</v>
      </c>
      <c r="D114" s="13" t="s">
        <v>5</v>
      </c>
      <c r="E114" s="14">
        <v>100000</v>
      </c>
      <c r="F114" s="13">
        <v>2015</v>
      </c>
      <c r="G114" s="13" t="s">
        <v>36</v>
      </c>
    </row>
    <row r="115" spans="1:7" x14ac:dyDescent="0.2">
      <c r="A115" s="13">
        <v>990</v>
      </c>
      <c r="B115" s="13" t="str">
        <f t="shared" si="4"/>
        <v>DonorsTrust_Texas Public Policy Foundation201513000</v>
      </c>
      <c r="C115" s="13" t="s">
        <v>8</v>
      </c>
      <c r="D115" s="13" t="s">
        <v>5</v>
      </c>
      <c r="E115" s="14">
        <v>13000</v>
      </c>
      <c r="F115" s="13">
        <v>2015</v>
      </c>
      <c r="G115" s="13" t="s">
        <v>36</v>
      </c>
    </row>
    <row r="116" spans="1:7" x14ac:dyDescent="0.2">
      <c r="A116" s="13">
        <v>990</v>
      </c>
      <c r="B116" s="13" t="str">
        <f t="shared" si="4"/>
        <v>DonorsTrust_Texas Public Policy Foundation2015346515.69</v>
      </c>
      <c r="C116" s="13" t="s">
        <v>8</v>
      </c>
      <c r="D116" s="13" t="s">
        <v>5</v>
      </c>
      <c r="E116" s="14">
        <v>346515.69</v>
      </c>
      <c r="F116" s="13">
        <v>2015</v>
      </c>
      <c r="G116" s="13" t="s">
        <v>36</v>
      </c>
    </row>
    <row r="117" spans="1:7" x14ac:dyDescent="0.2">
      <c r="A117" s="13">
        <v>990</v>
      </c>
      <c r="B117" s="13" t="str">
        <f t="shared" ref="B117:B148" si="5">C117&amp;"_"&amp;D117&amp;F117&amp;E117</f>
        <v>DonorsTrust_Texas Public Policy Foundation2015500</v>
      </c>
      <c r="C117" s="13" t="s">
        <v>8</v>
      </c>
      <c r="D117" s="13" t="s">
        <v>5</v>
      </c>
      <c r="E117" s="14">
        <v>500</v>
      </c>
      <c r="F117" s="13">
        <v>2015</v>
      </c>
      <c r="G117" s="13" t="s">
        <v>36</v>
      </c>
    </row>
    <row r="118" spans="1:7" x14ac:dyDescent="0.2">
      <c r="A118" s="13">
        <v>990</v>
      </c>
      <c r="B118" s="13" t="str">
        <f t="shared" si="5"/>
        <v>DonorsTrust_Texas Public Policy Foundation2016100000</v>
      </c>
      <c r="C118" s="13" t="s">
        <v>8</v>
      </c>
      <c r="D118" s="13" t="s">
        <v>5</v>
      </c>
      <c r="E118" s="14">
        <v>100000</v>
      </c>
      <c r="F118" s="13">
        <v>2016</v>
      </c>
      <c r="G118" s="13" t="s">
        <v>36</v>
      </c>
    </row>
    <row r="119" spans="1:7" x14ac:dyDescent="0.2">
      <c r="A119" s="13">
        <v>990</v>
      </c>
      <c r="B119" s="13" t="str">
        <f t="shared" si="5"/>
        <v>DonorsTrust_Texas Public Policy Foundation201613000</v>
      </c>
      <c r="C119" s="13" t="s">
        <v>8</v>
      </c>
      <c r="D119" s="13" t="s">
        <v>5</v>
      </c>
      <c r="E119" s="14">
        <v>13000</v>
      </c>
      <c r="F119" s="13">
        <v>2016</v>
      </c>
      <c r="G119" s="13" t="s">
        <v>36</v>
      </c>
    </row>
    <row r="120" spans="1:7" x14ac:dyDescent="0.2">
      <c r="A120" s="13">
        <v>990</v>
      </c>
      <c r="B120" s="13" t="str">
        <f t="shared" si="5"/>
        <v>DonorsTrust_Texas Public Policy Foundation2016500</v>
      </c>
      <c r="C120" s="13" t="s">
        <v>8</v>
      </c>
      <c r="D120" s="13" t="s">
        <v>5</v>
      </c>
      <c r="E120" s="14">
        <v>500</v>
      </c>
      <c r="F120" s="13">
        <v>2016</v>
      </c>
      <c r="G120" s="13" t="s">
        <v>36</v>
      </c>
    </row>
    <row r="121" spans="1:7" x14ac:dyDescent="0.2">
      <c r="A121" s="13">
        <v>990</v>
      </c>
      <c r="B121" s="13" t="str">
        <f t="shared" si="5"/>
        <v>DonorsTrust_Texas Public Policy Foundation2016500</v>
      </c>
      <c r="C121" s="13" t="s">
        <v>8</v>
      </c>
      <c r="D121" s="13" t="s">
        <v>5</v>
      </c>
      <c r="E121" s="14">
        <v>500</v>
      </c>
      <c r="F121" s="13">
        <v>2016</v>
      </c>
      <c r="G121" s="13" t="s">
        <v>36</v>
      </c>
    </row>
    <row r="122" spans="1:7" x14ac:dyDescent="0.2">
      <c r="A122" s="13">
        <v>990</v>
      </c>
      <c r="B122" s="13" t="str">
        <f t="shared" si="5"/>
        <v>DonorsTrust_Texas Public Policy Foundation20165000</v>
      </c>
      <c r="C122" s="13" t="s">
        <v>8</v>
      </c>
      <c r="D122" s="13" t="s">
        <v>5</v>
      </c>
      <c r="E122" s="14">
        <v>5000</v>
      </c>
      <c r="F122" s="13">
        <v>2016</v>
      </c>
      <c r="G122" s="13" t="s">
        <v>36</v>
      </c>
    </row>
    <row r="123" spans="1:7" x14ac:dyDescent="0.2">
      <c r="A123" s="13" t="s">
        <v>42</v>
      </c>
      <c r="B123" s="13" t="str">
        <f t="shared" si="5"/>
        <v>Exxon Mobil_Texas Public Policy Foundation20015000</v>
      </c>
      <c r="C123" s="13" t="s">
        <v>23</v>
      </c>
      <c r="D123" s="13" t="s">
        <v>5</v>
      </c>
      <c r="E123" s="14">
        <v>5000</v>
      </c>
      <c r="F123" s="13">
        <v>2001</v>
      </c>
    </row>
    <row r="124" spans="1:7" x14ac:dyDescent="0.2">
      <c r="A124" s="13" t="s">
        <v>42</v>
      </c>
      <c r="B124" s="13" t="str">
        <f t="shared" si="5"/>
        <v>Exxon Mobil_Texas Public Policy Foundation200410000</v>
      </c>
      <c r="C124" s="13" t="s">
        <v>23</v>
      </c>
      <c r="D124" s="13" t="s">
        <v>5</v>
      </c>
      <c r="E124" s="14">
        <v>10000</v>
      </c>
      <c r="F124" s="13">
        <v>2004</v>
      </c>
    </row>
    <row r="125" spans="1:7" x14ac:dyDescent="0.2">
      <c r="A125" s="13" t="s">
        <v>42</v>
      </c>
      <c r="B125" s="13" t="str">
        <f t="shared" si="5"/>
        <v>Exxon Mobil_Texas Public Policy Foundation200610000</v>
      </c>
      <c r="C125" s="13" t="s">
        <v>23</v>
      </c>
      <c r="D125" s="13" t="s">
        <v>5</v>
      </c>
      <c r="E125" s="14">
        <v>10000</v>
      </c>
      <c r="F125" s="13">
        <v>2006</v>
      </c>
    </row>
    <row r="126" spans="1:7" x14ac:dyDescent="0.2">
      <c r="A126" s="13" t="s">
        <v>42</v>
      </c>
      <c r="B126" s="13" t="str">
        <f t="shared" si="5"/>
        <v>Exxon Mobil_Texas Public Policy Foundation20065000</v>
      </c>
      <c r="C126" s="13" t="s">
        <v>23</v>
      </c>
      <c r="D126" s="13" t="s">
        <v>5</v>
      </c>
      <c r="E126" s="14">
        <v>5000</v>
      </c>
      <c r="F126" s="13">
        <v>2006</v>
      </c>
    </row>
    <row r="127" spans="1:7" x14ac:dyDescent="0.2">
      <c r="A127" s="13" t="s">
        <v>42</v>
      </c>
      <c r="B127" s="13" t="str">
        <f t="shared" si="5"/>
        <v>Exxon Mobil_Texas Public Policy Foundation200710000</v>
      </c>
      <c r="C127" s="13" t="s">
        <v>23</v>
      </c>
      <c r="D127" s="13" t="s">
        <v>5</v>
      </c>
      <c r="E127" s="14">
        <v>10000</v>
      </c>
      <c r="F127" s="13">
        <v>2007</v>
      </c>
    </row>
    <row r="128" spans="1:7" x14ac:dyDescent="0.2">
      <c r="A128" s="13" t="s">
        <v>42</v>
      </c>
      <c r="B128" s="13" t="str">
        <f t="shared" si="5"/>
        <v>Exxon Mobil_Texas Public Policy Foundation200810000</v>
      </c>
      <c r="C128" s="13" t="s">
        <v>23</v>
      </c>
      <c r="D128" s="13" t="s">
        <v>5</v>
      </c>
      <c r="E128" s="14">
        <v>10000</v>
      </c>
      <c r="F128" s="13">
        <v>2008</v>
      </c>
    </row>
    <row r="129" spans="1:6" x14ac:dyDescent="0.2">
      <c r="A129" s="13" t="s">
        <v>42</v>
      </c>
      <c r="B129" s="13" t="str">
        <f t="shared" si="5"/>
        <v>Exxon Mobil_Texas Public Policy Foundation200920000</v>
      </c>
      <c r="C129" s="13" t="s">
        <v>23</v>
      </c>
      <c r="D129" s="13" t="s">
        <v>5</v>
      </c>
      <c r="E129" s="14">
        <v>20000</v>
      </c>
      <c r="F129" s="13">
        <v>2009</v>
      </c>
    </row>
    <row r="130" spans="1:6" x14ac:dyDescent="0.2">
      <c r="A130" s="13" t="s">
        <v>42</v>
      </c>
      <c r="B130" s="13" t="str">
        <f t="shared" si="5"/>
        <v>Exxon Mobil_Texas Public Policy Foundation201010000</v>
      </c>
      <c r="C130" s="13" t="s">
        <v>23</v>
      </c>
      <c r="D130" s="13" t="s">
        <v>5</v>
      </c>
      <c r="E130" s="14">
        <v>10000</v>
      </c>
      <c r="F130" s="13">
        <v>2010</v>
      </c>
    </row>
    <row r="131" spans="1:6" x14ac:dyDescent="0.2">
      <c r="A131" s="13" t="s">
        <v>42</v>
      </c>
      <c r="B131" s="13" t="str">
        <f t="shared" si="5"/>
        <v>Exxon Mobil_Texas Public Policy Foundation201120000</v>
      </c>
      <c r="C131" s="13" t="s">
        <v>23</v>
      </c>
      <c r="D131" s="13" t="s">
        <v>5</v>
      </c>
      <c r="E131" s="14">
        <v>20000</v>
      </c>
      <c r="F131" s="13">
        <v>2011</v>
      </c>
    </row>
    <row r="132" spans="1:6" x14ac:dyDescent="0.2">
      <c r="A132" s="13" t="s">
        <v>42</v>
      </c>
      <c r="B132" s="13" t="str">
        <f t="shared" si="5"/>
        <v>Friedman Foundation For Educational Choice_Texas Public Policy Foundation200410000</v>
      </c>
      <c r="C132" s="13" t="s">
        <v>11</v>
      </c>
      <c r="D132" s="13" t="s">
        <v>5</v>
      </c>
      <c r="E132" s="14">
        <v>10000</v>
      </c>
      <c r="F132" s="13">
        <v>2004</v>
      </c>
    </row>
    <row r="133" spans="1:6" x14ac:dyDescent="0.2">
      <c r="A133" s="13" t="s">
        <v>42</v>
      </c>
      <c r="B133" s="13" t="str">
        <f t="shared" si="5"/>
        <v>Friedman Foundation For Educational Choice_Texas Public Policy Foundation20071000</v>
      </c>
      <c r="C133" s="13" t="s">
        <v>11</v>
      </c>
      <c r="D133" s="13" t="s">
        <v>5</v>
      </c>
      <c r="E133" s="14">
        <v>1000</v>
      </c>
      <c r="F133" s="13">
        <v>2007</v>
      </c>
    </row>
    <row r="134" spans="1:6" x14ac:dyDescent="0.2">
      <c r="A134" s="13" t="s">
        <v>42</v>
      </c>
      <c r="B134" s="13" t="str">
        <f t="shared" si="5"/>
        <v>Friedman Foundation For Educational Choice_Texas Public Policy Foundation201351000</v>
      </c>
      <c r="C134" s="13" t="s">
        <v>11</v>
      </c>
      <c r="D134" s="13" t="s">
        <v>5</v>
      </c>
      <c r="E134" s="14">
        <v>51000</v>
      </c>
      <c r="F134" s="13">
        <v>2013</v>
      </c>
    </row>
    <row r="135" spans="1:6" x14ac:dyDescent="0.2">
      <c r="A135" s="13" t="s">
        <v>42</v>
      </c>
      <c r="B135" s="13" t="str">
        <f t="shared" si="5"/>
        <v>Heartland Institute_Texas Public Policy Foundation2006100000</v>
      </c>
      <c r="C135" s="13" t="s">
        <v>27</v>
      </c>
      <c r="D135" s="13" t="s">
        <v>5</v>
      </c>
      <c r="E135" s="14">
        <v>100000</v>
      </c>
      <c r="F135" s="13">
        <v>2006</v>
      </c>
    </row>
    <row r="136" spans="1:6" x14ac:dyDescent="0.2">
      <c r="A136" s="13" t="s">
        <v>42</v>
      </c>
      <c r="B136" s="13" t="str">
        <f t="shared" si="5"/>
        <v>Jaquelin Hume Foundation_Texas Public Policy Foundation200125000</v>
      </c>
      <c r="C136" s="13" t="s">
        <v>17</v>
      </c>
      <c r="D136" s="13" t="s">
        <v>5</v>
      </c>
      <c r="E136" s="14">
        <v>25000</v>
      </c>
      <c r="F136" s="13">
        <v>2001</v>
      </c>
    </row>
    <row r="137" spans="1:6" x14ac:dyDescent="0.2">
      <c r="A137" s="13" t="s">
        <v>42</v>
      </c>
      <c r="B137" s="13" t="str">
        <f t="shared" si="5"/>
        <v>Jaquelin Hume Foundation_Texas Public Policy Foundation200225000</v>
      </c>
      <c r="C137" s="13" t="s">
        <v>17</v>
      </c>
      <c r="D137" s="13" t="s">
        <v>5</v>
      </c>
      <c r="E137" s="14">
        <v>25000</v>
      </c>
      <c r="F137" s="13">
        <v>2002</v>
      </c>
    </row>
    <row r="138" spans="1:6" x14ac:dyDescent="0.2">
      <c r="A138" s="13" t="s">
        <v>42</v>
      </c>
      <c r="B138" s="13" t="str">
        <f t="shared" si="5"/>
        <v>Jaquelin Hume Foundation_Texas Public Policy Foundation200325000</v>
      </c>
      <c r="C138" s="13" t="s">
        <v>17</v>
      </c>
      <c r="D138" s="13" t="s">
        <v>5</v>
      </c>
      <c r="E138" s="14">
        <v>25000</v>
      </c>
      <c r="F138" s="13">
        <v>2003</v>
      </c>
    </row>
    <row r="139" spans="1:6" x14ac:dyDescent="0.2">
      <c r="A139" s="13" t="s">
        <v>42</v>
      </c>
      <c r="B139" s="13" t="str">
        <f t="shared" si="5"/>
        <v>Jaquelin Hume Foundation_Texas Public Policy Foundation200441420</v>
      </c>
      <c r="C139" s="13" t="s">
        <v>17</v>
      </c>
      <c r="D139" s="13" t="s">
        <v>5</v>
      </c>
      <c r="E139" s="14">
        <v>41420</v>
      </c>
      <c r="F139" s="13">
        <v>2004</v>
      </c>
    </row>
    <row r="140" spans="1:6" x14ac:dyDescent="0.2">
      <c r="A140" s="13" t="s">
        <v>42</v>
      </c>
      <c r="B140" s="13" t="str">
        <f t="shared" si="5"/>
        <v>Jaquelin Hume Foundation_Texas Public Policy Foundation200560644</v>
      </c>
      <c r="C140" s="13" t="s">
        <v>17</v>
      </c>
      <c r="D140" s="13" t="s">
        <v>5</v>
      </c>
      <c r="E140" s="14">
        <v>60644</v>
      </c>
      <c r="F140" s="13">
        <v>2005</v>
      </c>
    </row>
    <row r="141" spans="1:6" x14ac:dyDescent="0.2">
      <c r="A141" s="13" t="s">
        <v>42</v>
      </c>
      <c r="B141" s="13" t="str">
        <f t="shared" si="5"/>
        <v>Jaquelin Hume Foundation_Texas Public Policy Foundation200657937</v>
      </c>
      <c r="C141" s="13" t="s">
        <v>17</v>
      </c>
      <c r="D141" s="13" t="s">
        <v>5</v>
      </c>
      <c r="E141" s="14">
        <v>57937</v>
      </c>
      <c r="F141" s="13">
        <v>2006</v>
      </c>
    </row>
    <row r="142" spans="1:6" x14ac:dyDescent="0.2">
      <c r="A142" s="13" t="s">
        <v>42</v>
      </c>
      <c r="B142" s="13" t="str">
        <f t="shared" si="5"/>
        <v>Jaquelin Hume Foundation_Texas Public Policy Foundation200735000</v>
      </c>
      <c r="C142" s="13" t="s">
        <v>17</v>
      </c>
      <c r="D142" s="13" t="s">
        <v>5</v>
      </c>
      <c r="E142" s="14">
        <v>35000</v>
      </c>
      <c r="F142" s="13">
        <v>2007</v>
      </c>
    </row>
    <row r="143" spans="1:6" x14ac:dyDescent="0.2">
      <c r="A143" s="13" t="s">
        <v>42</v>
      </c>
      <c r="B143" s="13" t="str">
        <f t="shared" si="5"/>
        <v>Jaquelin Hume Foundation_Texas Public Policy Foundation200835000</v>
      </c>
      <c r="C143" s="13" t="s">
        <v>17</v>
      </c>
      <c r="D143" s="13" t="s">
        <v>5</v>
      </c>
      <c r="E143" s="14">
        <v>35000</v>
      </c>
      <c r="F143" s="13">
        <v>2008</v>
      </c>
    </row>
    <row r="144" spans="1:6" x14ac:dyDescent="0.2">
      <c r="A144" s="13" t="s">
        <v>42</v>
      </c>
      <c r="B144" s="13" t="str">
        <f t="shared" si="5"/>
        <v>Jaquelin Hume Foundation_Texas Public Policy Foundation200935000</v>
      </c>
      <c r="C144" s="13" t="s">
        <v>17</v>
      </c>
      <c r="D144" s="13" t="s">
        <v>5</v>
      </c>
      <c r="E144" s="14">
        <v>35000</v>
      </c>
      <c r="F144" s="13">
        <v>2009</v>
      </c>
    </row>
    <row r="145" spans="1:7" x14ac:dyDescent="0.2">
      <c r="A145" s="13" t="s">
        <v>42</v>
      </c>
      <c r="B145" s="13" t="str">
        <f t="shared" si="5"/>
        <v>Jaquelin Hume Foundation_Texas Public Policy Foundation201040000</v>
      </c>
      <c r="C145" s="13" t="s">
        <v>17</v>
      </c>
      <c r="D145" s="13" t="s">
        <v>5</v>
      </c>
      <c r="E145" s="14">
        <v>40000</v>
      </c>
      <c r="F145" s="13">
        <v>2010</v>
      </c>
    </row>
    <row r="146" spans="1:7" x14ac:dyDescent="0.2">
      <c r="A146" s="13" t="s">
        <v>42</v>
      </c>
      <c r="B146" s="13" t="str">
        <f t="shared" si="5"/>
        <v>Jaquelin Hume Foundation_Texas Public Policy Foundation201130000</v>
      </c>
      <c r="C146" s="13" t="s">
        <v>17</v>
      </c>
      <c r="D146" s="13" t="s">
        <v>5</v>
      </c>
      <c r="E146" s="14">
        <v>30000</v>
      </c>
      <c r="F146" s="13">
        <v>2011</v>
      </c>
    </row>
    <row r="147" spans="1:7" x14ac:dyDescent="0.2">
      <c r="A147" s="13" t="s">
        <v>42</v>
      </c>
      <c r="B147" s="13" t="str">
        <f t="shared" si="5"/>
        <v>Jaquelin Hume Foundation_Texas Public Policy Foundation201250000</v>
      </c>
      <c r="C147" s="13" t="s">
        <v>17</v>
      </c>
      <c r="D147" s="13" t="s">
        <v>5</v>
      </c>
      <c r="E147" s="14">
        <v>50000</v>
      </c>
      <c r="F147" s="13">
        <v>2012</v>
      </c>
    </row>
    <row r="148" spans="1:7" x14ac:dyDescent="0.2">
      <c r="A148" s="13">
        <v>990</v>
      </c>
      <c r="B148" s="13" t="str">
        <f t="shared" si="5"/>
        <v>Jaquelin Hume Foundation_Texas Public Policy Foundation201330000</v>
      </c>
      <c r="C148" s="13" t="s">
        <v>17</v>
      </c>
      <c r="D148" s="13" t="s">
        <v>5</v>
      </c>
      <c r="E148" s="14">
        <v>30000</v>
      </c>
      <c r="F148" s="13">
        <v>2013</v>
      </c>
      <c r="G148" s="13" t="s">
        <v>36</v>
      </c>
    </row>
    <row r="149" spans="1:7" x14ac:dyDescent="0.2">
      <c r="A149" s="13" t="s">
        <v>42</v>
      </c>
      <c r="B149" s="13" t="str">
        <f t="shared" ref="B149:B180" si="6">C149&amp;"_"&amp;D149&amp;F149&amp;E149</f>
        <v>JM Foundation_Texas Public Policy Foundation200420000</v>
      </c>
      <c r="C149" s="13" t="s">
        <v>21</v>
      </c>
      <c r="D149" s="13" t="s">
        <v>5</v>
      </c>
      <c r="E149" s="14">
        <v>20000</v>
      </c>
      <c r="F149" s="13">
        <v>2004</v>
      </c>
    </row>
    <row r="150" spans="1:7" x14ac:dyDescent="0.2">
      <c r="A150" s="13" t="s">
        <v>42</v>
      </c>
      <c r="B150" s="13" t="str">
        <f t="shared" si="6"/>
        <v>JM Foundation_Texas Public Policy Foundation200620000</v>
      </c>
      <c r="C150" s="13" t="s">
        <v>21</v>
      </c>
      <c r="D150" s="13" t="s">
        <v>5</v>
      </c>
      <c r="E150" s="14">
        <v>20000</v>
      </c>
      <c r="F150" s="13">
        <v>2006</v>
      </c>
    </row>
    <row r="151" spans="1:7" x14ac:dyDescent="0.2">
      <c r="A151" s="13" t="s">
        <v>42</v>
      </c>
      <c r="B151" s="13" t="str">
        <f t="shared" si="6"/>
        <v>JM Foundation_Texas Public Policy Foundation200925000</v>
      </c>
      <c r="C151" s="13" t="s">
        <v>21</v>
      </c>
      <c r="D151" s="13" t="s">
        <v>5</v>
      </c>
      <c r="E151" s="14">
        <v>25000</v>
      </c>
      <c r="F151" s="13">
        <v>2009</v>
      </c>
    </row>
    <row r="152" spans="1:7" x14ac:dyDescent="0.2">
      <c r="A152" s="13" t="s">
        <v>42</v>
      </c>
      <c r="B152" s="13" t="str">
        <f t="shared" si="6"/>
        <v>JM Foundation_Texas Public Policy Foundation201140000</v>
      </c>
      <c r="C152" s="13" t="s">
        <v>21</v>
      </c>
      <c r="D152" s="13" t="s">
        <v>5</v>
      </c>
      <c r="E152" s="14">
        <v>40000</v>
      </c>
      <c r="F152" s="13">
        <v>2011</v>
      </c>
    </row>
    <row r="153" spans="1:7" x14ac:dyDescent="0.2">
      <c r="A153" s="13" t="s">
        <v>42</v>
      </c>
      <c r="B153" s="13" t="str">
        <f t="shared" si="6"/>
        <v>National Christian Charitable Foundation_Texas Public Policy Foundation2012500</v>
      </c>
      <c r="C153" s="13" t="s">
        <v>9</v>
      </c>
      <c r="D153" s="13" t="s">
        <v>5</v>
      </c>
      <c r="E153" s="14">
        <v>500</v>
      </c>
      <c r="F153" s="13">
        <v>2012</v>
      </c>
    </row>
    <row r="154" spans="1:7" x14ac:dyDescent="0.2">
      <c r="A154" s="13" t="s">
        <v>42</v>
      </c>
      <c r="B154" s="13" t="str">
        <f t="shared" si="6"/>
        <v>National Christian Charitable Foundation_Texas Public Policy Foundation2014500</v>
      </c>
      <c r="C154" s="13" t="s">
        <v>9</v>
      </c>
      <c r="D154" s="13" t="s">
        <v>5</v>
      </c>
      <c r="E154" s="14">
        <v>500</v>
      </c>
      <c r="F154" s="13">
        <v>2014</v>
      </c>
    </row>
    <row r="155" spans="1:7" x14ac:dyDescent="0.2">
      <c r="A155" s="13">
        <v>990</v>
      </c>
      <c r="B155" s="13" t="str">
        <f t="shared" si="6"/>
        <v>National Christian Charitable Foundation_Texas Public Policy Foundation201526500</v>
      </c>
      <c r="C155" s="13" t="s">
        <v>9</v>
      </c>
      <c r="D155" s="13" t="s">
        <v>5</v>
      </c>
      <c r="E155" s="14">
        <v>26500</v>
      </c>
      <c r="F155" s="13">
        <v>2015</v>
      </c>
      <c r="G155" s="13" t="s">
        <v>36</v>
      </c>
    </row>
    <row r="156" spans="1:7" x14ac:dyDescent="0.2">
      <c r="A156" s="13" t="s">
        <v>42</v>
      </c>
      <c r="B156" s="13" t="str">
        <f t="shared" si="6"/>
        <v>Ruth &amp; Lovett Peters Foundation_Texas Public Policy Foundation200416375</v>
      </c>
      <c r="C156" s="13" t="s">
        <v>46</v>
      </c>
      <c r="D156" s="13" t="s">
        <v>5</v>
      </c>
      <c r="E156" s="14">
        <v>16375</v>
      </c>
      <c r="F156" s="13">
        <v>2004</v>
      </c>
    </row>
    <row r="157" spans="1:7" x14ac:dyDescent="0.2">
      <c r="A157" s="13" t="s">
        <v>42</v>
      </c>
      <c r="B157" s="13" t="str">
        <f t="shared" si="6"/>
        <v>Ruth &amp; Lovett Peters Foundation_Texas Public Policy Foundation200535750</v>
      </c>
      <c r="C157" s="13" t="s">
        <v>46</v>
      </c>
      <c r="D157" s="13" t="s">
        <v>5</v>
      </c>
      <c r="E157" s="14">
        <v>35750</v>
      </c>
      <c r="F157" s="13">
        <v>2005</v>
      </c>
    </row>
    <row r="158" spans="1:7" x14ac:dyDescent="0.2">
      <c r="A158" s="13" t="s">
        <v>42</v>
      </c>
      <c r="B158" s="13" t="str">
        <f t="shared" si="6"/>
        <v>Ruth &amp; Lovett Peters Foundation_Texas Public Policy Foundation200623000</v>
      </c>
      <c r="C158" s="13" t="s">
        <v>46</v>
      </c>
      <c r="D158" s="13" t="s">
        <v>5</v>
      </c>
      <c r="E158" s="14">
        <v>23000</v>
      </c>
      <c r="F158" s="13">
        <v>2006</v>
      </c>
    </row>
    <row r="159" spans="1:7" x14ac:dyDescent="0.2">
      <c r="A159" s="13" t="s">
        <v>42</v>
      </c>
      <c r="B159" s="13" t="str">
        <f t="shared" si="6"/>
        <v>Ruth &amp; Lovett Peters Foundation_Texas Public Policy Foundation20071000</v>
      </c>
      <c r="C159" s="13" t="s">
        <v>46</v>
      </c>
      <c r="D159" s="13" t="s">
        <v>5</v>
      </c>
      <c r="E159" s="14">
        <v>1000</v>
      </c>
      <c r="F159" s="13">
        <v>2007</v>
      </c>
    </row>
    <row r="160" spans="1:7" x14ac:dyDescent="0.2">
      <c r="A160" s="13" t="s">
        <v>42</v>
      </c>
      <c r="B160" s="13" t="str">
        <f t="shared" si="6"/>
        <v>Searle Freedom Trust_Texas Public Policy Foundation2007100000</v>
      </c>
      <c r="C160" s="13" t="s">
        <v>22</v>
      </c>
      <c r="D160" s="13" t="s">
        <v>5</v>
      </c>
      <c r="E160" s="14">
        <v>100000</v>
      </c>
      <c r="F160" s="13">
        <v>2007</v>
      </c>
    </row>
    <row r="161" spans="1:7" x14ac:dyDescent="0.2">
      <c r="A161" s="13" t="s">
        <v>42</v>
      </c>
      <c r="B161" s="13" t="str">
        <f t="shared" si="6"/>
        <v>Searle Freedom Trust_Texas Public Policy Foundation201095000</v>
      </c>
      <c r="C161" s="13" t="s">
        <v>22</v>
      </c>
      <c r="D161" s="13" t="s">
        <v>5</v>
      </c>
      <c r="E161" s="14">
        <v>95000</v>
      </c>
      <c r="F161" s="13">
        <v>2010</v>
      </c>
    </row>
    <row r="162" spans="1:7" x14ac:dyDescent="0.2">
      <c r="A162" s="13" t="s">
        <v>42</v>
      </c>
      <c r="B162" s="13" t="str">
        <f t="shared" si="6"/>
        <v>Searle Freedom Trust_Texas Public Policy Foundation2011100000</v>
      </c>
      <c r="C162" s="13" t="s">
        <v>22</v>
      </c>
      <c r="D162" s="13" t="s">
        <v>5</v>
      </c>
      <c r="E162" s="14">
        <v>100000</v>
      </c>
      <c r="F162" s="13">
        <v>2011</v>
      </c>
    </row>
    <row r="163" spans="1:7" x14ac:dyDescent="0.2">
      <c r="A163" s="13">
        <v>990</v>
      </c>
      <c r="B163" s="13" t="str">
        <f t="shared" si="6"/>
        <v>Searle Freedom Trust_Texas Public Policy Foundation2013100000</v>
      </c>
      <c r="C163" s="13" t="s">
        <v>22</v>
      </c>
      <c r="D163" s="13" t="s">
        <v>5</v>
      </c>
      <c r="E163" s="14">
        <v>100000</v>
      </c>
      <c r="F163" s="13">
        <v>2013</v>
      </c>
      <c r="G163" s="13" t="s">
        <v>36</v>
      </c>
    </row>
    <row r="164" spans="1:7" x14ac:dyDescent="0.2">
      <c r="A164" s="13">
        <v>990</v>
      </c>
      <c r="B164" s="13" t="str">
        <f t="shared" si="6"/>
        <v>Searle Freedom Trust_Texas Public Policy Foundation2014100000</v>
      </c>
      <c r="C164" s="13" t="s">
        <v>22</v>
      </c>
      <c r="D164" s="13" t="s">
        <v>5</v>
      </c>
      <c r="E164" s="14">
        <v>100000</v>
      </c>
      <c r="F164" s="13">
        <v>2014</v>
      </c>
      <c r="G164" s="13" t="s">
        <v>36</v>
      </c>
    </row>
    <row r="165" spans="1:7" x14ac:dyDescent="0.2">
      <c r="A165" s="13">
        <v>990</v>
      </c>
      <c r="B165" s="13" t="str">
        <f t="shared" si="6"/>
        <v>Searle Freedom Trust_Texas Public Policy Foundation201550000</v>
      </c>
      <c r="C165" s="13" t="s">
        <v>22</v>
      </c>
      <c r="D165" s="13" t="s">
        <v>5</v>
      </c>
      <c r="E165" s="14">
        <v>50000</v>
      </c>
      <c r="F165" s="13">
        <v>2015</v>
      </c>
      <c r="G165" s="13" t="s">
        <v>36</v>
      </c>
    </row>
    <row r="166" spans="1:7" x14ac:dyDescent="0.2">
      <c r="A166" s="13">
        <v>990</v>
      </c>
      <c r="B166" s="13" t="str">
        <f t="shared" si="6"/>
        <v>Searle Freedom Trust_Texas Public Policy Foundation2016100000</v>
      </c>
      <c r="C166" s="13" t="s">
        <v>22</v>
      </c>
      <c r="D166" s="13" t="s">
        <v>5</v>
      </c>
      <c r="E166" s="14">
        <v>100000</v>
      </c>
      <c r="F166" s="13">
        <v>2016</v>
      </c>
      <c r="G166" s="13" t="s">
        <v>36</v>
      </c>
    </row>
    <row r="167" spans="1:7" x14ac:dyDescent="0.2">
      <c r="A167" s="13" t="s">
        <v>42</v>
      </c>
      <c r="B167" s="13" t="str">
        <f t="shared" si="6"/>
        <v>State Policy Network_Texas Public Policy Foundation20053000</v>
      </c>
      <c r="C167" s="13" t="s">
        <v>4</v>
      </c>
      <c r="D167" s="13" t="s">
        <v>5</v>
      </c>
      <c r="E167" s="14">
        <v>3000</v>
      </c>
      <c r="F167" s="13">
        <v>2005</v>
      </c>
    </row>
    <row r="168" spans="1:7" x14ac:dyDescent="0.2">
      <c r="A168" s="13" t="s">
        <v>42</v>
      </c>
      <c r="B168" s="13" t="str">
        <f t="shared" si="6"/>
        <v>State Policy Network_Texas Public Policy Foundation200780000</v>
      </c>
      <c r="C168" s="13" t="s">
        <v>4</v>
      </c>
      <c r="D168" s="13" t="s">
        <v>5</v>
      </c>
      <c r="E168" s="14">
        <v>80000</v>
      </c>
      <c r="F168" s="13">
        <v>2007</v>
      </c>
    </row>
    <row r="169" spans="1:7" x14ac:dyDescent="0.2">
      <c r="A169" s="13" t="s">
        <v>42</v>
      </c>
      <c r="B169" s="13" t="str">
        <f t="shared" si="6"/>
        <v>State Policy Network_Texas Public Policy Foundation200825000</v>
      </c>
      <c r="C169" s="13" t="s">
        <v>4</v>
      </c>
      <c r="D169" s="13" t="s">
        <v>5</v>
      </c>
      <c r="E169" s="14">
        <v>25000</v>
      </c>
      <c r="F169" s="13">
        <v>2008</v>
      </c>
    </row>
    <row r="170" spans="1:7" x14ac:dyDescent="0.2">
      <c r="A170" s="13" t="s">
        <v>42</v>
      </c>
      <c r="B170" s="13" t="str">
        <f t="shared" si="6"/>
        <v>State Policy Network_Texas Public Policy Foundation200930000</v>
      </c>
      <c r="C170" s="13" t="s">
        <v>4</v>
      </c>
      <c r="D170" s="13" t="s">
        <v>5</v>
      </c>
      <c r="E170" s="14">
        <v>30000</v>
      </c>
      <c r="F170" s="13">
        <v>2009</v>
      </c>
    </row>
    <row r="171" spans="1:7" x14ac:dyDescent="0.2">
      <c r="A171" s="13" t="s">
        <v>42</v>
      </c>
      <c r="B171" s="13" t="str">
        <f t="shared" si="6"/>
        <v>State Policy Network_Texas Public Policy Foundation201019500</v>
      </c>
      <c r="C171" s="13" t="s">
        <v>4</v>
      </c>
      <c r="D171" s="13" t="s">
        <v>5</v>
      </c>
      <c r="E171" s="14">
        <v>19500</v>
      </c>
      <c r="F171" s="13">
        <v>2010</v>
      </c>
    </row>
    <row r="172" spans="1:7" x14ac:dyDescent="0.2">
      <c r="A172" s="13" t="s">
        <v>42</v>
      </c>
      <c r="B172" s="13" t="str">
        <f t="shared" si="6"/>
        <v>State Policy Network_Texas Public Policy Foundation201230000</v>
      </c>
      <c r="C172" s="13" t="s">
        <v>4</v>
      </c>
      <c r="D172" s="13" t="s">
        <v>5</v>
      </c>
      <c r="E172" s="14">
        <v>30000</v>
      </c>
      <c r="F172" s="13">
        <v>2012</v>
      </c>
    </row>
    <row r="173" spans="1:7" x14ac:dyDescent="0.2">
      <c r="A173" s="13" t="s">
        <v>42</v>
      </c>
      <c r="B173" s="13" t="str">
        <f t="shared" si="6"/>
        <v>State Policy Network_Texas Public Policy Foundation201390000</v>
      </c>
      <c r="C173" s="13" t="s">
        <v>4</v>
      </c>
      <c r="D173" s="13" t="s">
        <v>5</v>
      </c>
      <c r="E173" s="14">
        <v>90000</v>
      </c>
      <c r="F173" s="13">
        <v>2013</v>
      </c>
    </row>
    <row r="174" spans="1:7" x14ac:dyDescent="0.2">
      <c r="A174" s="13" t="s">
        <v>42</v>
      </c>
      <c r="B174" s="13" t="str">
        <f t="shared" si="6"/>
        <v>State Policy Network_Texas Public Policy Foundation201489400</v>
      </c>
      <c r="C174" s="13" t="s">
        <v>4</v>
      </c>
      <c r="D174" s="13" t="s">
        <v>5</v>
      </c>
      <c r="E174" s="14">
        <v>89400</v>
      </c>
      <c r="F174" s="13">
        <v>2014</v>
      </c>
    </row>
    <row r="175" spans="1:7" x14ac:dyDescent="0.2">
      <c r="A175" s="13">
        <v>990</v>
      </c>
      <c r="B175" s="13" t="str">
        <f t="shared" si="6"/>
        <v>State Policy Network_Texas Public Policy Foundation201612000</v>
      </c>
      <c r="C175" s="13" t="s">
        <v>4</v>
      </c>
      <c r="D175" s="13" t="s">
        <v>5</v>
      </c>
      <c r="E175" s="14">
        <v>12000</v>
      </c>
      <c r="F175" s="13">
        <v>2016</v>
      </c>
      <c r="G175" s="13" t="s">
        <v>36</v>
      </c>
    </row>
    <row r="176" spans="1:7" x14ac:dyDescent="0.2">
      <c r="A176" s="13" t="s">
        <v>42</v>
      </c>
      <c r="B176" s="13" t="str">
        <f t="shared" si="6"/>
        <v>The Gordon and Mary Cain Foundation_Texas Public Policy Foundation199825000</v>
      </c>
      <c r="C176" s="13" t="s">
        <v>26</v>
      </c>
      <c r="D176" s="13" t="s">
        <v>5</v>
      </c>
      <c r="E176" s="14">
        <v>25000</v>
      </c>
      <c r="F176" s="13">
        <v>1998</v>
      </c>
    </row>
    <row r="177" spans="1:7" x14ac:dyDescent="0.2">
      <c r="A177" s="13" t="s">
        <v>42</v>
      </c>
      <c r="B177" s="13" t="str">
        <f t="shared" si="6"/>
        <v>The Gordon and Mary Cain Foundation_Texas Public Policy Foundation199950000</v>
      </c>
      <c r="C177" s="13" t="s">
        <v>26</v>
      </c>
      <c r="D177" s="13" t="s">
        <v>5</v>
      </c>
      <c r="E177" s="14">
        <v>50000</v>
      </c>
      <c r="F177" s="13">
        <v>1999</v>
      </c>
    </row>
    <row r="178" spans="1:7" x14ac:dyDescent="0.2">
      <c r="A178" s="13" t="s">
        <v>42</v>
      </c>
      <c r="B178" s="13" t="str">
        <f t="shared" si="6"/>
        <v>The Gordon and Mary Cain Foundation_Texas Public Policy Foundation200050000</v>
      </c>
      <c r="C178" s="13" t="s">
        <v>26</v>
      </c>
      <c r="D178" s="13" t="s">
        <v>5</v>
      </c>
      <c r="E178" s="14">
        <v>50000</v>
      </c>
      <c r="F178" s="13">
        <v>2000</v>
      </c>
    </row>
    <row r="179" spans="1:7" x14ac:dyDescent="0.2">
      <c r="A179" s="13" t="s">
        <v>42</v>
      </c>
      <c r="B179" s="13" t="str">
        <f t="shared" si="6"/>
        <v>The Gordon and Mary Cain Foundation_Texas Public Policy Foundation200225000</v>
      </c>
      <c r="C179" s="13" t="s">
        <v>26</v>
      </c>
      <c r="D179" s="13" t="s">
        <v>5</v>
      </c>
      <c r="E179" s="14">
        <v>25000</v>
      </c>
      <c r="F179" s="13">
        <v>2002</v>
      </c>
    </row>
    <row r="180" spans="1:7" x14ac:dyDescent="0.2">
      <c r="A180" s="13" t="s">
        <v>42</v>
      </c>
      <c r="B180" s="13" t="str">
        <f t="shared" si="6"/>
        <v>The Gordon and Mary Cain Foundation_Texas Public Policy Foundation200310000</v>
      </c>
      <c r="C180" s="13" t="s">
        <v>26</v>
      </c>
      <c r="D180" s="13" t="s">
        <v>5</v>
      </c>
      <c r="E180" s="14">
        <v>10000</v>
      </c>
      <c r="F180" s="13">
        <v>2003</v>
      </c>
    </row>
    <row r="181" spans="1:7" x14ac:dyDescent="0.2">
      <c r="A181" s="13" t="s">
        <v>42</v>
      </c>
      <c r="B181" s="13" t="str">
        <f t="shared" ref="B181:B212" si="7">C181&amp;"_"&amp;D181&amp;F181&amp;E181</f>
        <v>The Gordon and Mary Cain Foundation_Texas Public Policy Foundation200315000</v>
      </c>
      <c r="C181" s="13" t="s">
        <v>26</v>
      </c>
      <c r="D181" s="13" t="s">
        <v>5</v>
      </c>
      <c r="E181" s="14">
        <v>15000</v>
      </c>
      <c r="F181" s="13">
        <v>2003</v>
      </c>
    </row>
    <row r="182" spans="1:7" x14ac:dyDescent="0.2">
      <c r="A182" s="13" t="s">
        <v>42</v>
      </c>
      <c r="B182" s="13" t="str">
        <f t="shared" si="7"/>
        <v>The Gordon and Mary Cain Foundation_Texas Public Policy Foundation200550000</v>
      </c>
      <c r="C182" s="13" t="s">
        <v>26</v>
      </c>
      <c r="D182" s="13" t="s">
        <v>5</v>
      </c>
      <c r="E182" s="14">
        <v>50000</v>
      </c>
      <c r="F182" s="13">
        <v>2005</v>
      </c>
    </row>
    <row r="183" spans="1:7" x14ac:dyDescent="0.2">
      <c r="A183" s="13" t="s">
        <v>42</v>
      </c>
      <c r="B183" s="13" t="str">
        <f t="shared" si="7"/>
        <v>The Gordon and Mary Cain Foundation_Texas Public Policy Foundation200650000</v>
      </c>
      <c r="C183" s="13" t="s">
        <v>26</v>
      </c>
      <c r="D183" s="13" t="s">
        <v>5</v>
      </c>
      <c r="E183" s="14">
        <v>50000</v>
      </c>
      <c r="F183" s="13">
        <v>2006</v>
      </c>
    </row>
    <row r="184" spans="1:7" x14ac:dyDescent="0.2">
      <c r="A184" s="13" t="s">
        <v>42</v>
      </c>
      <c r="B184" s="13" t="str">
        <f t="shared" si="7"/>
        <v>The Lynde and Harry Bradley Foundation_Texas Public Policy Foundation201040000</v>
      </c>
      <c r="C184" s="13" t="s">
        <v>12</v>
      </c>
      <c r="D184" s="13" t="s">
        <v>5</v>
      </c>
      <c r="E184" s="14">
        <v>40000</v>
      </c>
      <c r="F184" s="13">
        <v>2010</v>
      </c>
    </row>
    <row r="185" spans="1:7" x14ac:dyDescent="0.2">
      <c r="A185" s="13" t="s">
        <v>42</v>
      </c>
      <c r="B185" s="13" t="str">
        <f t="shared" si="7"/>
        <v>The Lynde and Harry Bradley Foundation_Texas Public Policy Foundation201350000</v>
      </c>
      <c r="C185" s="13" t="s">
        <v>12</v>
      </c>
      <c r="D185" s="13" t="s">
        <v>5</v>
      </c>
      <c r="E185" s="14">
        <v>50000</v>
      </c>
      <c r="F185" s="13">
        <v>2013</v>
      </c>
    </row>
    <row r="186" spans="1:7" x14ac:dyDescent="0.2">
      <c r="A186" s="13">
        <v>990</v>
      </c>
      <c r="B186" s="13" t="str">
        <f t="shared" ref="B186:B188" si="8">C186&amp;"_"&amp;D186&amp;F186&amp;E186</f>
        <v>The Lynde and Harry Bradley Foundation_Texas Public Policy Foundation201675000</v>
      </c>
      <c r="C186" s="13" t="s">
        <v>12</v>
      </c>
      <c r="D186" s="13" t="s">
        <v>5</v>
      </c>
      <c r="E186" s="14">
        <v>75000</v>
      </c>
      <c r="F186" s="13">
        <v>2016</v>
      </c>
      <c r="G186" s="13" t="s">
        <v>36</v>
      </c>
    </row>
    <row r="187" spans="1:7" x14ac:dyDescent="0.2">
      <c r="A187" s="13">
        <v>990</v>
      </c>
      <c r="B187" s="13" t="str">
        <f t="shared" si="8"/>
        <v>The Lynde and Harry Bradley Foundation_Texas Public Policy Foundation201575000</v>
      </c>
      <c r="C187" s="13" t="s">
        <v>12</v>
      </c>
      <c r="D187" s="13" t="s">
        <v>5</v>
      </c>
      <c r="E187" s="14">
        <v>75000</v>
      </c>
      <c r="F187" s="13">
        <v>2015</v>
      </c>
      <c r="G187" s="13" t="s">
        <v>36</v>
      </c>
    </row>
    <row r="188" spans="1:7" x14ac:dyDescent="0.2">
      <c r="A188" s="13">
        <v>990</v>
      </c>
      <c r="B188" s="13" t="str">
        <f t="shared" si="8"/>
        <v>The Lynde and Harry Bradley Foundation_Texas Public Policy Foundation201475000</v>
      </c>
      <c r="C188" s="13" t="s">
        <v>12</v>
      </c>
      <c r="D188" s="13" t="s">
        <v>5</v>
      </c>
      <c r="E188" s="14">
        <v>75000</v>
      </c>
      <c r="F188" s="13">
        <v>2014</v>
      </c>
      <c r="G188" s="13" t="s">
        <v>36</v>
      </c>
    </row>
    <row r="189" spans="1:7" x14ac:dyDescent="0.2">
      <c r="A189" s="13" t="s">
        <v>42</v>
      </c>
      <c r="B189" s="13" t="str">
        <f t="shared" ref="B189:B220" si="9">C189&amp;"_"&amp;D189&amp;F189&amp;E189</f>
        <v>The Robertson-Finley Foundation_Texas Public Policy Foundation20071000</v>
      </c>
      <c r="C189" s="13" t="s">
        <v>10</v>
      </c>
      <c r="D189" s="13" t="s">
        <v>5</v>
      </c>
      <c r="E189" s="14">
        <v>1000</v>
      </c>
      <c r="F189" s="13">
        <v>2007</v>
      </c>
    </row>
    <row r="190" spans="1:7" x14ac:dyDescent="0.2">
      <c r="A190" s="13" t="s">
        <v>42</v>
      </c>
      <c r="B190" s="13" t="str">
        <f t="shared" si="9"/>
        <v>The Robertson-Finley Foundation_Texas Public Policy Foundation20084000</v>
      </c>
      <c r="C190" s="13" t="s">
        <v>10</v>
      </c>
      <c r="D190" s="13" t="s">
        <v>5</v>
      </c>
      <c r="E190" s="14">
        <v>4000</v>
      </c>
      <c r="F190" s="13">
        <v>2008</v>
      </c>
    </row>
    <row r="191" spans="1:7" x14ac:dyDescent="0.2">
      <c r="A191" s="13" t="s">
        <v>42</v>
      </c>
      <c r="B191" s="13" t="str">
        <f t="shared" si="9"/>
        <v>The Robertson-Finley Foundation_Texas Public Policy Foundation200910000</v>
      </c>
      <c r="C191" s="13" t="s">
        <v>10</v>
      </c>
      <c r="D191" s="13" t="s">
        <v>5</v>
      </c>
      <c r="E191" s="14">
        <v>10000</v>
      </c>
      <c r="F191" s="13">
        <v>2009</v>
      </c>
    </row>
    <row r="192" spans="1:7" x14ac:dyDescent="0.2">
      <c r="A192" s="13" t="s">
        <v>42</v>
      </c>
      <c r="B192" s="13" t="str">
        <f t="shared" si="9"/>
        <v>The Robertson-Finley Foundation_Texas Public Policy Foundation20107500</v>
      </c>
      <c r="C192" s="13" t="s">
        <v>10</v>
      </c>
      <c r="D192" s="13" t="s">
        <v>5</v>
      </c>
      <c r="E192" s="14">
        <v>7500</v>
      </c>
      <c r="F192" s="13">
        <v>2010</v>
      </c>
    </row>
    <row r="193" spans="1:6" x14ac:dyDescent="0.2">
      <c r="A193" s="13" t="s">
        <v>42</v>
      </c>
      <c r="B193" s="13" t="str">
        <f t="shared" si="9"/>
        <v>The Robertson-Finley Foundation_Texas Public Policy Foundation20117500</v>
      </c>
      <c r="C193" s="13" t="s">
        <v>10</v>
      </c>
      <c r="D193" s="13" t="s">
        <v>5</v>
      </c>
      <c r="E193" s="14">
        <v>7500</v>
      </c>
      <c r="F193" s="13">
        <v>2011</v>
      </c>
    </row>
    <row r="194" spans="1:6" x14ac:dyDescent="0.2">
      <c r="A194" s="13" t="s">
        <v>42</v>
      </c>
      <c r="B194" s="13" t="str">
        <f t="shared" si="9"/>
        <v>The Robertson-Finley Foundation_Texas Public Policy Foundation20127500</v>
      </c>
      <c r="C194" s="13" t="s">
        <v>10</v>
      </c>
      <c r="D194" s="13" t="s">
        <v>5</v>
      </c>
      <c r="E194" s="14">
        <v>7500</v>
      </c>
      <c r="F194" s="13">
        <v>2012</v>
      </c>
    </row>
    <row r="195" spans="1:6" x14ac:dyDescent="0.2">
      <c r="A195" s="13" t="s">
        <v>42</v>
      </c>
      <c r="B195" s="13" t="str">
        <f t="shared" si="9"/>
        <v>The Robertson-Finley Foundation_Texas Public Policy Foundation20135000</v>
      </c>
      <c r="C195" s="13" t="s">
        <v>10</v>
      </c>
      <c r="D195" s="13" t="s">
        <v>5</v>
      </c>
      <c r="E195" s="14">
        <v>5000</v>
      </c>
      <c r="F195" s="13">
        <v>2013</v>
      </c>
    </row>
    <row r="196" spans="1:6" x14ac:dyDescent="0.2">
      <c r="A196" s="13" t="s">
        <v>42</v>
      </c>
      <c r="B196" s="13" t="str">
        <f t="shared" si="9"/>
        <v>The Roe Foundation_Texas Public Policy Foundation199815000</v>
      </c>
      <c r="C196" s="13" t="s">
        <v>16</v>
      </c>
      <c r="D196" s="13" t="s">
        <v>5</v>
      </c>
      <c r="E196" s="14">
        <v>15000</v>
      </c>
      <c r="F196" s="13">
        <v>1998</v>
      </c>
    </row>
    <row r="197" spans="1:6" x14ac:dyDescent="0.2">
      <c r="A197" s="13" t="s">
        <v>42</v>
      </c>
      <c r="B197" s="13" t="str">
        <f t="shared" si="9"/>
        <v>The Roe Foundation_Texas Public Policy Foundation199910000</v>
      </c>
      <c r="C197" s="13" t="s">
        <v>16</v>
      </c>
      <c r="D197" s="13" t="s">
        <v>5</v>
      </c>
      <c r="E197" s="14">
        <v>10000</v>
      </c>
      <c r="F197" s="13">
        <v>1999</v>
      </c>
    </row>
    <row r="198" spans="1:6" x14ac:dyDescent="0.2">
      <c r="A198" s="13" t="s">
        <v>42</v>
      </c>
      <c r="B198" s="13" t="str">
        <f t="shared" si="9"/>
        <v>The Roe Foundation_Texas Public Policy Foundation200010000</v>
      </c>
      <c r="C198" s="13" t="s">
        <v>16</v>
      </c>
      <c r="D198" s="13" t="s">
        <v>5</v>
      </c>
      <c r="E198" s="14">
        <v>10000</v>
      </c>
      <c r="F198" s="13">
        <v>2000</v>
      </c>
    </row>
    <row r="199" spans="1:6" x14ac:dyDescent="0.2">
      <c r="A199" s="13" t="s">
        <v>42</v>
      </c>
      <c r="B199" s="13" t="str">
        <f t="shared" si="9"/>
        <v>The Roe Foundation_Texas Public Policy Foundation200115000</v>
      </c>
      <c r="C199" s="13" t="s">
        <v>16</v>
      </c>
      <c r="D199" s="13" t="s">
        <v>5</v>
      </c>
      <c r="E199" s="14">
        <v>15000</v>
      </c>
      <c r="F199" s="13">
        <v>2001</v>
      </c>
    </row>
    <row r="200" spans="1:6" x14ac:dyDescent="0.2">
      <c r="A200" s="13" t="s">
        <v>42</v>
      </c>
      <c r="B200" s="13" t="str">
        <f t="shared" si="9"/>
        <v>The Roe Foundation_Texas Public Policy Foundation20022000</v>
      </c>
      <c r="C200" s="13" t="s">
        <v>16</v>
      </c>
      <c r="D200" s="13" t="s">
        <v>5</v>
      </c>
      <c r="E200" s="14">
        <v>2000</v>
      </c>
      <c r="F200" s="13">
        <v>2002</v>
      </c>
    </row>
    <row r="201" spans="1:6" x14ac:dyDescent="0.2">
      <c r="A201" s="13" t="s">
        <v>42</v>
      </c>
      <c r="B201" s="13" t="str">
        <f t="shared" si="9"/>
        <v>The Roe Foundation_Texas Public Policy Foundation200310000</v>
      </c>
      <c r="C201" s="13" t="s">
        <v>16</v>
      </c>
      <c r="D201" s="13" t="s">
        <v>5</v>
      </c>
      <c r="E201" s="14">
        <v>10000</v>
      </c>
      <c r="F201" s="13">
        <v>2003</v>
      </c>
    </row>
    <row r="202" spans="1:6" x14ac:dyDescent="0.2">
      <c r="A202" s="13" t="s">
        <v>42</v>
      </c>
      <c r="B202" s="13" t="str">
        <f t="shared" si="9"/>
        <v>The Roe Foundation_Texas Public Policy Foundation200415000</v>
      </c>
      <c r="C202" s="13" t="s">
        <v>16</v>
      </c>
      <c r="D202" s="13" t="s">
        <v>5</v>
      </c>
      <c r="E202" s="14">
        <v>15000</v>
      </c>
      <c r="F202" s="13">
        <v>2004</v>
      </c>
    </row>
    <row r="203" spans="1:6" x14ac:dyDescent="0.2">
      <c r="A203" s="13" t="s">
        <v>42</v>
      </c>
      <c r="B203" s="13" t="str">
        <f t="shared" si="9"/>
        <v>The Roe Foundation_Texas Public Policy Foundation200520000</v>
      </c>
      <c r="C203" s="13" t="s">
        <v>16</v>
      </c>
      <c r="D203" s="13" t="s">
        <v>5</v>
      </c>
      <c r="E203" s="14">
        <v>20000</v>
      </c>
      <c r="F203" s="13">
        <v>2005</v>
      </c>
    </row>
    <row r="204" spans="1:6" x14ac:dyDescent="0.2">
      <c r="A204" s="13" t="s">
        <v>42</v>
      </c>
      <c r="B204" s="13" t="str">
        <f t="shared" si="9"/>
        <v>The Roe Foundation_Texas Public Policy Foundation200730000</v>
      </c>
      <c r="C204" s="13" t="s">
        <v>16</v>
      </c>
      <c r="D204" s="13" t="s">
        <v>5</v>
      </c>
      <c r="E204" s="14">
        <v>30000</v>
      </c>
      <c r="F204" s="13">
        <v>2007</v>
      </c>
    </row>
    <row r="205" spans="1:6" x14ac:dyDescent="0.2">
      <c r="A205" s="13" t="s">
        <v>42</v>
      </c>
      <c r="B205" s="13" t="str">
        <f t="shared" si="9"/>
        <v>The Roe Foundation_Texas Public Policy Foundation200830000</v>
      </c>
      <c r="C205" s="13" t="s">
        <v>16</v>
      </c>
      <c r="D205" s="13" t="s">
        <v>5</v>
      </c>
      <c r="E205" s="14">
        <v>30000</v>
      </c>
      <c r="F205" s="13">
        <v>2008</v>
      </c>
    </row>
    <row r="206" spans="1:6" x14ac:dyDescent="0.2">
      <c r="A206" s="13" t="s">
        <v>42</v>
      </c>
      <c r="B206" s="13" t="str">
        <f t="shared" si="9"/>
        <v>The Roe Foundation_Texas Public Policy Foundation200930000</v>
      </c>
      <c r="C206" s="13" t="s">
        <v>16</v>
      </c>
      <c r="D206" s="13" t="s">
        <v>5</v>
      </c>
      <c r="E206" s="14">
        <v>30000</v>
      </c>
      <c r="F206" s="13">
        <v>2009</v>
      </c>
    </row>
    <row r="207" spans="1:6" x14ac:dyDescent="0.2">
      <c r="A207" s="13" t="s">
        <v>42</v>
      </c>
      <c r="B207" s="13" t="str">
        <f t="shared" si="9"/>
        <v>The Roe Foundation_Texas Public Policy Foundation201025000</v>
      </c>
      <c r="C207" s="13" t="s">
        <v>16</v>
      </c>
      <c r="D207" s="13" t="s">
        <v>5</v>
      </c>
      <c r="E207" s="14">
        <v>25000</v>
      </c>
      <c r="F207" s="13">
        <v>2010</v>
      </c>
    </row>
    <row r="208" spans="1:6" x14ac:dyDescent="0.2">
      <c r="A208" s="13" t="s">
        <v>42</v>
      </c>
      <c r="B208" s="13" t="str">
        <f t="shared" si="9"/>
        <v>The Roe Foundation_Texas Public Policy Foundation201125000</v>
      </c>
      <c r="C208" s="13" t="s">
        <v>16</v>
      </c>
      <c r="D208" s="13" t="s">
        <v>5</v>
      </c>
      <c r="E208" s="14">
        <v>25000</v>
      </c>
      <c r="F208" s="13">
        <v>2011</v>
      </c>
    </row>
    <row r="209" spans="1:7" x14ac:dyDescent="0.2">
      <c r="A209" s="13" t="s">
        <v>42</v>
      </c>
      <c r="B209" s="13" t="str">
        <f t="shared" si="9"/>
        <v>The Roe Foundation_Texas Public Policy Foundation201225000</v>
      </c>
      <c r="C209" s="13" t="s">
        <v>16</v>
      </c>
      <c r="D209" s="13" t="s">
        <v>5</v>
      </c>
      <c r="E209" s="14">
        <v>25000</v>
      </c>
      <c r="F209" s="13">
        <v>2012</v>
      </c>
    </row>
    <row r="210" spans="1:7" x14ac:dyDescent="0.2">
      <c r="A210" s="13">
        <v>990</v>
      </c>
      <c r="B210" s="13" t="str">
        <f t="shared" si="9"/>
        <v>The Roe Foundation_Texas Public Policy Foundation201325000</v>
      </c>
      <c r="C210" s="13" t="s">
        <v>16</v>
      </c>
      <c r="D210" s="13" t="s">
        <v>5</v>
      </c>
      <c r="E210" s="14">
        <v>25000</v>
      </c>
      <c r="F210" s="13">
        <v>2013</v>
      </c>
      <c r="G210" s="13" t="s">
        <v>36</v>
      </c>
    </row>
    <row r="211" spans="1:7" x14ac:dyDescent="0.2">
      <c r="A211" s="13" t="s">
        <v>42</v>
      </c>
      <c r="B211" s="13" t="str">
        <f t="shared" si="9"/>
        <v>The Vernon K. Krieble Foundation_Texas Public Policy Foundation20011000</v>
      </c>
      <c r="C211" s="13" t="s">
        <v>24</v>
      </c>
      <c r="D211" s="13" t="s">
        <v>5</v>
      </c>
      <c r="E211" s="14">
        <v>1000</v>
      </c>
      <c r="F211" s="13">
        <v>2001</v>
      </c>
    </row>
    <row r="212" spans="1:7" x14ac:dyDescent="0.2">
      <c r="A212" s="13" t="s">
        <v>42</v>
      </c>
      <c r="B212" s="13" t="str">
        <f t="shared" si="9"/>
        <v>The Vernon K. Krieble Foundation_Texas Public Policy Foundation200910000</v>
      </c>
      <c r="C212" s="13" t="s">
        <v>24</v>
      </c>
      <c r="D212" s="13" t="s">
        <v>5</v>
      </c>
      <c r="E212" s="14">
        <v>10000</v>
      </c>
      <c r="F212" s="13">
        <v>2009</v>
      </c>
    </row>
    <row r="213" spans="1:7" x14ac:dyDescent="0.2">
      <c r="A213" s="13" t="s">
        <v>42</v>
      </c>
      <c r="B213" s="13" t="str">
        <f t="shared" si="9"/>
        <v>Walton Family Foundation_Texas Public Policy Foundation201225000</v>
      </c>
      <c r="C213" s="13" t="s">
        <v>19</v>
      </c>
      <c r="D213" s="13" t="s">
        <v>5</v>
      </c>
      <c r="E213" s="14">
        <v>25000</v>
      </c>
      <c r="F213" s="13">
        <v>2012</v>
      </c>
    </row>
    <row r="214" spans="1:7" x14ac:dyDescent="0.2">
      <c r="A214" s="13" t="s">
        <v>42</v>
      </c>
      <c r="B214" s="13" t="str">
        <f t="shared" si="9"/>
        <v>William H. Donner Foundation_Texas Public Policy Foundation200910000</v>
      </c>
      <c r="C214" s="13" t="s">
        <v>25</v>
      </c>
      <c r="D214" s="13" t="s">
        <v>5</v>
      </c>
      <c r="E214" s="14">
        <v>10000</v>
      </c>
      <c r="F214" s="13">
        <v>2009</v>
      </c>
    </row>
    <row r="215" spans="1:7" x14ac:dyDescent="0.2">
      <c r="A215" s="13">
        <v>990</v>
      </c>
      <c r="B215" s="13" t="str">
        <f t="shared" si="9"/>
        <v>William H. Donner Foundation_Texas Public Policy Foundation201310000</v>
      </c>
      <c r="C215" s="13" t="s">
        <v>25</v>
      </c>
      <c r="D215" s="13" t="s">
        <v>5</v>
      </c>
      <c r="E215" s="14">
        <v>10000</v>
      </c>
      <c r="F215" s="13">
        <v>2013</v>
      </c>
      <c r="G215" s="13" t="s">
        <v>36</v>
      </c>
    </row>
    <row r="216" spans="1:7" x14ac:dyDescent="0.2">
      <c r="A216" s="13">
        <v>990</v>
      </c>
      <c r="B216" s="13" t="str">
        <f t="shared" si="9"/>
        <v>William H. Donner Foundation_Texas Public Policy Foundation201415000</v>
      </c>
      <c r="C216" s="13" t="s">
        <v>25</v>
      </c>
      <c r="D216" s="13" t="s">
        <v>5</v>
      </c>
      <c r="E216" s="14">
        <v>15000</v>
      </c>
      <c r="F216" s="13">
        <v>2014</v>
      </c>
      <c r="G216" s="13" t="s">
        <v>36</v>
      </c>
    </row>
    <row r="217" spans="1:7" x14ac:dyDescent="0.2">
      <c r="A217" s="13">
        <v>990</v>
      </c>
      <c r="B217" s="13" t="str">
        <f t="shared" si="9"/>
        <v>William H. Donner Foundation_Texas Public Policy Foundation201510000</v>
      </c>
      <c r="C217" s="13" t="s">
        <v>25</v>
      </c>
      <c r="D217" s="13" t="s">
        <v>5</v>
      </c>
      <c r="E217" s="14">
        <v>10000</v>
      </c>
      <c r="F217" s="13">
        <v>2015</v>
      </c>
      <c r="G217" s="13" t="s">
        <v>36</v>
      </c>
    </row>
    <row r="218" spans="1:7" x14ac:dyDescent="0.2">
      <c r="A218" s="13">
        <v>990</v>
      </c>
      <c r="B218" s="13" t="str">
        <f t="shared" si="9"/>
        <v>William H. Donner Foundation_Texas Public Policy Foundation201615000</v>
      </c>
      <c r="C218" s="13" t="s">
        <v>25</v>
      </c>
      <c r="D218" s="13" t="s">
        <v>5</v>
      </c>
      <c r="E218" s="14">
        <v>15000</v>
      </c>
      <c r="F218" s="13">
        <v>2016</v>
      </c>
      <c r="G218" s="13" t="s">
        <v>36</v>
      </c>
    </row>
    <row r="219" spans="1:7" x14ac:dyDescent="0.2">
      <c r="A219" s="13">
        <v>990</v>
      </c>
      <c r="B219" s="13" t="str">
        <f t="shared" si="9"/>
        <v>William H. Donner Foundation_Texas Public Policy Foundation201650000</v>
      </c>
      <c r="C219" s="13" t="s">
        <v>25</v>
      </c>
      <c r="D219" s="13" t="s">
        <v>5</v>
      </c>
      <c r="E219" s="14">
        <v>50000</v>
      </c>
      <c r="F219" s="13">
        <v>2016</v>
      </c>
      <c r="G219" s="13" t="s">
        <v>36</v>
      </c>
    </row>
    <row r="220" spans="1:7" x14ac:dyDescent="0.2">
      <c r="A220" s="13">
        <v>990</v>
      </c>
      <c r="B220" s="13" t="str">
        <f t="shared" si="9"/>
        <v>Pew Cheritable Trusts_Texas Public Policy Foundation201654480</v>
      </c>
      <c r="C220" s="13" t="s">
        <v>43</v>
      </c>
      <c r="D220" s="13" t="s">
        <v>5</v>
      </c>
      <c r="E220" s="14">
        <v>54480</v>
      </c>
      <c r="F220" s="13">
        <v>2016</v>
      </c>
      <c r="G220" s="13" t="s">
        <v>36</v>
      </c>
    </row>
    <row r="221" spans="1:7" x14ac:dyDescent="0.2">
      <c r="A221" s="13">
        <v>990</v>
      </c>
      <c r="B221" s="13" t="str">
        <f t="shared" ref="B221:B226" si="10">C221&amp;"_"&amp;D221&amp;F221&amp;E221</f>
        <v>Pew Cheritable Trusts_Texas Public Policy Foundation2016870987</v>
      </c>
      <c r="C221" s="13" t="s">
        <v>43</v>
      </c>
      <c r="D221" s="13" t="s">
        <v>5</v>
      </c>
      <c r="E221" s="14">
        <v>870987</v>
      </c>
      <c r="F221" s="13">
        <v>2016</v>
      </c>
      <c r="G221" s="13" t="s">
        <v>36</v>
      </c>
    </row>
    <row r="222" spans="1:7" x14ac:dyDescent="0.2">
      <c r="A222" s="13">
        <v>990</v>
      </c>
      <c r="B222" s="13" t="str">
        <f t="shared" si="10"/>
        <v>Pew Cheritable Trusts_Texas Public Policy Foundation2015143012</v>
      </c>
      <c r="C222" s="13" t="s">
        <v>43</v>
      </c>
      <c r="D222" s="13" t="s">
        <v>5</v>
      </c>
      <c r="E222" s="14">
        <v>143012</v>
      </c>
      <c r="F222" s="13">
        <v>2015</v>
      </c>
      <c r="G222" s="13" t="s">
        <v>36</v>
      </c>
    </row>
    <row r="223" spans="1:7" x14ac:dyDescent="0.2">
      <c r="A223" s="13">
        <v>990</v>
      </c>
      <c r="B223" s="13" t="str">
        <f t="shared" si="10"/>
        <v>Pew Cheritable Trusts_Texas Public Policy Foundation20151079979</v>
      </c>
      <c r="C223" s="13" t="s">
        <v>43</v>
      </c>
      <c r="D223" s="13" t="s">
        <v>5</v>
      </c>
      <c r="E223" s="14">
        <v>1079979</v>
      </c>
      <c r="F223" s="13">
        <v>2015</v>
      </c>
      <c r="G223" s="13" t="s">
        <v>36</v>
      </c>
    </row>
    <row r="224" spans="1:7" x14ac:dyDescent="0.2">
      <c r="A224" s="13">
        <v>990</v>
      </c>
      <c r="B224" s="13" t="str">
        <f t="shared" si="10"/>
        <v>Pew Cheritable Trusts_Texas Public Policy Foundation20141072939</v>
      </c>
      <c r="C224" s="13" t="s">
        <v>43</v>
      </c>
      <c r="D224" s="13" t="s">
        <v>5</v>
      </c>
      <c r="E224" s="14">
        <v>1072939</v>
      </c>
      <c r="F224" s="13">
        <v>2014</v>
      </c>
      <c r="G224" s="13" t="s">
        <v>36</v>
      </c>
    </row>
    <row r="225" spans="1:7" x14ac:dyDescent="0.2">
      <c r="A225" s="13">
        <v>990</v>
      </c>
      <c r="B225" s="13" t="str">
        <f t="shared" si="10"/>
        <v>Pew Cheritable Trusts_Texas Public Policy Foundation2013848025</v>
      </c>
      <c r="C225" s="13" t="s">
        <v>43</v>
      </c>
      <c r="D225" s="13" t="s">
        <v>5</v>
      </c>
      <c r="E225" s="14">
        <v>848025</v>
      </c>
      <c r="F225" s="13">
        <v>2013</v>
      </c>
      <c r="G225" s="13" t="s">
        <v>36</v>
      </c>
    </row>
    <row r="226" spans="1:7" x14ac:dyDescent="0.2">
      <c r="A226" s="13">
        <v>990</v>
      </c>
      <c r="B226" s="13" t="str">
        <f t="shared" si="10"/>
        <v>Pew Cheritable Trusts_Texas Public Policy Foundation2012673783</v>
      </c>
      <c r="C226" s="13" t="s">
        <v>43</v>
      </c>
      <c r="D226" s="13" t="s">
        <v>5</v>
      </c>
      <c r="E226" s="14">
        <v>673783</v>
      </c>
      <c r="F226" s="13">
        <v>2012</v>
      </c>
      <c r="G226" s="13" t="s">
        <v>36</v>
      </c>
    </row>
    <row r="227" spans="1:7" x14ac:dyDescent="0.2">
      <c r="A227" s="13">
        <v>990</v>
      </c>
      <c r="B227" s="13" t="str">
        <f>C227&amp;"_"&amp;D227&amp;F227&amp;E227</f>
        <v>Pew Cheritable Trusts_Texas Public Policy Foundation2011486409</v>
      </c>
      <c r="C227" s="13" t="s">
        <v>43</v>
      </c>
      <c r="D227" s="13" t="s">
        <v>5</v>
      </c>
      <c r="E227" s="14">
        <v>486409</v>
      </c>
      <c r="F227" s="13">
        <v>2011</v>
      </c>
      <c r="G227" s="13" t="s">
        <v>36</v>
      </c>
    </row>
    <row r="228" spans="1:7" x14ac:dyDescent="0.2">
      <c r="A228" s="13">
        <v>990</v>
      </c>
      <c r="B228" s="13" t="str">
        <f>C228&amp;"_"&amp;D228&amp;F228&amp;E228</f>
        <v>Pew Cheritable Trusts_Texas Public Policy Foundation2010258840</v>
      </c>
      <c r="C228" s="13" t="s">
        <v>43</v>
      </c>
      <c r="D228" s="13" t="s">
        <v>5</v>
      </c>
      <c r="E228" s="14">
        <v>258840</v>
      </c>
      <c r="F228" s="13">
        <v>2010</v>
      </c>
      <c r="G228" s="13" t="s">
        <v>36</v>
      </c>
    </row>
    <row r="229" spans="1:7" x14ac:dyDescent="0.2">
      <c r="A229" s="13">
        <v>990</v>
      </c>
      <c r="B229" s="13" t="str">
        <f>C229&amp;"_"&amp;D229&amp;F229&amp;E229</f>
        <v>PhRMA_Texas Public Policy Foundation201515000</v>
      </c>
      <c r="C229" s="13" t="s">
        <v>44</v>
      </c>
      <c r="D229" s="13" t="s">
        <v>5</v>
      </c>
      <c r="E229" s="14">
        <v>15000</v>
      </c>
      <c r="F229" s="13">
        <v>2015</v>
      </c>
      <c r="G229" s="13" t="s">
        <v>36</v>
      </c>
    </row>
    <row r="230" spans="1:7" x14ac:dyDescent="0.2">
      <c r="A230" s="13">
        <v>990</v>
      </c>
      <c r="B230" s="13" t="str">
        <f t="shared" ref="B230:B231" si="11">C230&amp;"_"&amp;D230&amp;F230&amp;E230</f>
        <v>PhRMA_Texas Public Policy Foundation201310000</v>
      </c>
      <c r="C230" s="13" t="s">
        <v>44</v>
      </c>
      <c r="D230" s="13" t="s">
        <v>5</v>
      </c>
      <c r="E230" s="14">
        <v>10000</v>
      </c>
      <c r="F230" s="13">
        <v>2013</v>
      </c>
      <c r="G230" s="13" t="s">
        <v>36</v>
      </c>
    </row>
    <row r="231" spans="1:7" x14ac:dyDescent="0.2">
      <c r="A231" s="13">
        <v>990</v>
      </c>
      <c r="B231" s="13" t="str">
        <f t="shared" si="11"/>
        <v>PhRMA_Texas Public Policy Foundation201210000</v>
      </c>
      <c r="C231" s="13" t="s">
        <v>44</v>
      </c>
      <c r="D231" s="13" t="s">
        <v>5</v>
      </c>
      <c r="E231" s="14">
        <v>10000</v>
      </c>
      <c r="F231" s="13">
        <v>2012</v>
      </c>
      <c r="G231" s="13" t="s">
        <v>36</v>
      </c>
    </row>
  </sheetData>
  <autoFilter ref="A1:L231" xr:uid="{6E0AF588-E585-3E49-BB33-46750F5BDEAC}">
    <sortState ref="A2:G219">
      <sortCondition ref="B1:B219"/>
    </sortState>
  </autoFilter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C9EED-17AF-9E44-8DCB-DE59CA2FEF15}">
  <dimension ref="A1:B30"/>
  <sheetViews>
    <sheetView workbookViewId="0">
      <selection activeCell="B35" sqref="B35"/>
    </sheetView>
  </sheetViews>
  <sheetFormatPr baseColWidth="10" defaultRowHeight="16" x14ac:dyDescent="0.2"/>
  <cols>
    <col min="1" max="1" width="40.33203125" customWidth="1"/>
  </cols>
  <sheetData>
    <row r="1" spans="1:2" x14ac:dyDescent="0.2">
      <c r="A1" s="9" t="s">
        <v>45</v>
      </c>
    </row>
    <row r="2" spans="1:2" x14ac:dyDescent="0.2">
      <c r="A2" t="s">
        <v>7</v>
      </c>
      <c r="B2" t="s">
        <v>47</v>
      </c>
    </row>
    <row r="3" spans="1:2" x14ac:dyDescent="0.2">
      <c r="A3" t="s">
        <v>8</v>
      </c>
      <c r="B3" t="s">
        <v>48</v>
      </c>
    </row>
    <row r="4" spans="1:2" x14ac:dyDescent="0.2">
      <c r="A4" t="s">
        <v>17</v>
      </c>
      <c r="B4" t="s">
        <v>49</v>
      </c>
    </row>
    <row r="5" spans="1:2" x14ac:dyDescent="0.2">
      <c r="A5" t="s">
        <v>4</v>
      </c>
      <c r="B5" t="s">
        <v>50</v>
      </c>
    </row>
    <row r="6" spans="1:2" x14ac:dyDescent="0.2">
      <c r="A6" t="s">
        <v>6</v>
      </c>
      <c r="B6" t="s">
        <v>51</v>
      </c>
    </row>
    <row r="7" spans="1:2" x14ac:dyDescent="0.2">
      <c r="A7" t="s">
        <v>22</v>
      </c>
      <c r="B7" t="s">
        <v>52</v>
      </c>
    </row>
    <row r="8" spans="1:2" x14ac:dyDescent="0.2">
      <c r="A8" t="s">
        <v>16</v>
      </c>
      <c r="B8" t="s">
        <v>53</v>
      </c>
    </row>
    <row r="9" spans="1:2" x14ac:dyDescent="0.2">
      <c r="A9" t="s">
        <v>20</v>
      </c>
      <c r="B9" t="s">
        <v>54</v>
      </c>
    </row>
    <row r="10" spans="1:2" x14ac:dyDescent="0.2">
      <c r="A10" t="s">
        <v>21</v>
      </c>
      <c r="B10" t="s">
        <v>55</v>
      </c>
    </row>
    <row r="11" spans="1:2" x14ac:dyDescent="0.2">
      <c r="A11" t="s">
        <v>28</v>
      </c>
      <c r="B11" t="s">
        <v>56</v>
      </c>
    </row>
    <row r="12" spans="1:2" x14ac:dyDescent="0.2">
      <c r="A12" t="s">
        <v>23</v>
      </c>
      <c r="B12" t="s">
        <v>57</v>
      </c>
    </row>
    <row r="13" spans="1:2" x14ac:dyDescent="0.2">
      <c r="A13" t="s">
        <v>27</v>
      </c>
      <c r="B13" t="s">
        <v>58</v>
      </c>
    </row>
    <row r="14" spans="1:2" x14ac:dyDescent="0.2">
      <c r="A14" t="s">
        <v>12</v>
      </c>
      <c r="B14" t="s">
        <v>59</v>
      </c>
    </row>
    <row r="15" spans="1:2" x14ac:dyDescent="0.2">
      <c r="A15" t="s">
        <v>46</v>
      </c>
      <c r="B15" t="s">
        <v>60</v>
      </c>
    </row>
    <row r="16" spans="1:2" x14ac:dyDescent="0.2">
      <c r="A16" t="s">
        <v>11</v>
      </c>
      <c r="B16" t="s">
        <v>61</v>
      </c>
    </row>
    <row r="17" spans="1:2" x14ac:dyDescent="0.2">
      <c r="A17" t="s">
        <v>14</v>
      </c>
      <c r="B17" t="s">
        <v>62</v>
      </c>
    </row>
    <row r="18" spans="1:2" x14ac:dyDescent="0.2">
      <c r="A18" t="s">
        <v>19</v>
      </c>
      <c r="B18" t="s">
        <v>63</v>
      </c>
    </row>
    <row r="19" spans="1:2" x14ac:dyDescent="0.2">
      <c r="A19" t="s">
        <v>24</v>
      </c>
      <c r="B19" t="s">
        <v>64</v>
      </c>
    </row>
    <row r="20" spans="1:2" x14ac:dyDescent="0.2">
      <c r="A20" t="s">
        <v>25</v>
      </c>
      <c r="B20" t="s">
        <v>65</v>
      </c>
    </row>
    <row r="21" spans="1:2" x14ac:dyDescent="0.2">
      <c r="A21" t="s">
        <v>13</v>
      </c>
      <c r="B21" t="s">
        <v>66</v>
      </c>
    </row>
    <row r="22" spans="1:2" x14ac:dyDescent="0.2">
      <c r="A22" t="s">
        <v>9</v>
      </c>
      <c r="B22" t="s">
        <v>67</v>
      </c>
    </row>
    <row r="23" spans="1:2" x14ac:dyDescent="0.2">
      <c r="A23" t="s">
        <v>43</v>
      </c>
      <c r="B23" t="s">
        <v>68</v>
      </c>
    </row>
    <row r="24" spans="1:2" x14ac:dyDescent="0.2">
      <c r="A24" t="s">
        <v>37</v>
      </c>
    </row>
    <row r="25" spans="1:2" x14ac:dyDescent="0.2">
      <c r="A25" t="s">
        <v>18</v>
      </c>
      <c r="B25" t="s">
        <v>51</v>
      </c>
    </row>
    <row r="26" spans="1:2" x14ac:dyDescent="0.2">
      <c r="A26" t="s">
        <v>26</v>
      </c>
    </row>
    <row r="27" spans="1:2" x14ac:dyDescent="0.2">
      <c r="A27" t="s">
        <v>15</v>
      </c>
    </row>
    <row r="28" spans="1:2" x14ac:dyDescent="0.2">
      <c r="A28" t="s">
        <v>38</v>
      </c>
      <c r="B28" t="s">
        <v>69</v>
      </c>
    </row>
    <row r="29" spans="1:2" x14ac:dyDescent="0.2">
      <c r="A29" t="s">
        <v>10</v>
      </c>
    </row>
    <row r="30" spans="1:2" x14ac:dyDescent="0.2">
      <c r="A30" t="s">
        <v>44</v>
      </c>
      <c r="B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>GoAuto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Fisher</dc:creator>
  <cp:lastModifiedBy>Michael Fisher</cp:lastModifiedBy>
  <dcterms:created xsi:type="dcterms:W3CDTF">2016-07-06T05:53:52Z</dcterms:created>
  <dcterms:modified xsi:type="dcterms:W3CDTF">2018-08-22T01:13:09Z</dcterms:modified>
</cp:coreProperties>
</file>