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4"/>
  <workbookPr date1904="1" showInkAnnotation="0" hidePivotFieldList="1" autoCompressPictures="0"/>
  <mc:AlternateContent xmlns:mc="http://schemas.openxmlformats.org/markup-compatibility/2006">
    <mc:Choice Requires="x15">
      <x15ac:absPath xmlns:x15ac="http://schemas.microsoft.com/office/spreadsheetml/2010/11/ac" url="/Volumes/My Book for Mac/Work/Google Drive/On File/By Profile/Orgs/S-T/Thomas Jefferson Institute for Public Policy/"/>
    </mc:Choice>
  </mc:AlternateContent>
  <xr:revisionPtr revIDLastSave="0" documentId="13_ncr:1_{5BDB9512-7505-D943-878D-E944A250A51C}" xr6:coauthVersionLast="45" xr6:coauthVersionMax="45" xr10:uidLastSave="{00000000-0000-0000-0000-000000000000}"/>
  <bookViews>
    <workbookView xWindow="25600" yWindow="460" windowWidth="25600" windowHeight="28340" tabRatio="500" xr2:uid="{00000000-000D-0000-FFFF-FFFF00000000}"/>
  </bookViews>
  <sheets>
    <sheet name="Summary" sheetId="3" r:id="rId1"/>
    <sheet name="Data" sheetId="1" r:id="rId2"/>
    <sheet name="Resources" sheetId="4" r:id="rId3"/>
  </sheets>
  <definedNames>
    <definedName name="_xlnm._FilterDatabase" localSheetId="1" hidden="1">Data!$A$1:$G$81</definedName>
  </definedNames>
  <calcPr calcId="191029"/>
  <pivotCaches>
    <pivotCache cacheId="20" r:id="rId4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21" i="3" l="1"/>
  <c r="B83" i="1"/>
  <c r="B64" i="1"/>
  <c r="B22" i="1" l="1"/>
  <c r="B21" i="1"/>
  <c r="B3" i="1"/>
  <c r="B4" i="1"/>
  <c r="B5" i="1"/>
  <c r="B6" i="1"/>
  <c r="B65" i="1"/>
  <c r="B84" i="1"/>
  <c r="B29" i="1"/>
  <c r="B2" i="1"/>
  <c r="C11" i="3" l="1"/>
  <c r="C12" i="3"/>
  <c r="C13" i="3"/>
  <c r="C14" i="3"/>
  <c r="C15" i="3"/>
  <c r="C16" i="3"/>
  <c r="C17" i="3"/>
  <c r="C18" i="3"/>
  <c r="C19" i="3"/>
  <c r="C20" i="3"/>
  <c r="B82" i="1" l="1"/>
  <c r="B81" i="1"/>
  <c r="B80" i="1"/>
  <c r="B62" i="1"/>
  <c r="B63" i="1"/>
  <c r="B47" i="1"/>
  <c r="B34" i="1"/>
  <c r="B17" i="1"/>
  <c r="B18" i="1"/>
  <c r="B19" i="1"/>
  <c r="B20" i="1"/>
  <c r="C9" i="3" l="1"/>
  <c r="C10" i="3"/>
  <c r="C8" i="3"/>
  <c r="B33" i="1"/>
  <c r="B61" i="1"/>
  <c r="B53" i="1"/>
  <c r="B16" i="1"/>
  <c r="B32" i="1"/>
  <c r="B79" i="1"/>
  <c r="B46" i="1"/>
  <c r="B15" i="1"/>
  <c r="B45" i="1"/>
  <c r="B78" i="1"/>
  <c r="B59" i="1"/>
  <c r="B14" i="1"/>
  <c r="B28" i="1"/>
  <c r="B26" i="1"/>
  <c r="B44" i="1"/>
  <c r="B56" i="1"/>
  <c r="B77" i="1"/>
  <c r="B31" i="1"/>
  <c r="B13" i="1"/>
  <c r="B25" i="1"/>
  <c r="B43" i="1"/>
  <c r="B52" i="1"/>
  <c r="B76" i="1"/>
  <c r="B27" i="1"/>
  <c r="B12" i="1"/>
  <c r="B24" i="1"/>
  <c r="B42" i="1"/>
  <c r="B51" i="1"/>
  <c r="B75" i="1"/>
  <c r="B11" i="1"/>
  <c r="B23" i="1"/>
  <c r="B41" i="1"/>
  <c r="B58" i="1"/>
  <c r="B74" i="1"/>
  <c r="B10" i="1"/>
  <c r="B40" i="1"/>
  <c r="B73" i="1"/>
  <c r="B9" i="1"/>
  <c r="B39" i="1"/>
  <c r="B72" i="1"/>
  <c r="B30" i="1"/>
  <c r="B8" i="1"/>
  <c r="B38" i="1"/>
  <c r="B50" i="1"/>
  <c r="B71" i="1"/>
  <c r="B7" i="1"/>
  <c r="B37" i="1"/>
  <c r="B55" i="1"/>
  <c r="B70" i="1"/>
  <c r="B36" i="1"/>
  <c r="B54" i="1"/>
  <c r="B57" i="1"/>
  <c r="B69" i="1"/>
  <c r="B35" i="1"/>
  <c r="B49" i="1"/>
  <c r="B68" i="1"/>
  <c r="B67" i="1"/>
  <c r="B66" i="1"/>
  <c r="B48" i="1"/>
  <c r="B60" i="1"/>
</calcChain>
</file>

<file path=xl/sharedStrings.xml><?xml version="1.0" encoding="utf-8"?>
<sst xmlns="http://schemas.openxmlformats.org/spreadsheetml/2006/main" count="312" uniqueCount="49">
  <si>
    <t>donor_name</t>
  </si>
  <si>
    <t>recipient_name</t>
  </si>
  <si>
    <t>contribution</t>
  </si>
  <si>
    <t>year</t>
  </si>
  <si>
    <t>State Policy Network</t>
  </si>
  <si>
    <t>Friedman Foundation For Educational Choice</t>
  </si>
  <si>
    <t>Thomas Jefferson Institute for Public Policy</t>
  </si>
  <si>
    <t>The Lynde and Harry Bradley Foundation</t>
  </si>
  <si>
    <t>JM Foundation</t>
  </si>
  <si>
    <t>Chase Foundation of Virginia</t>
  </si>
  <si>
    <t>The Roe Foundation</t>
  </si>
  <si>
    <t>Jaquelin Hume Foundation</t>
  </si>
  <si>
    <t>DonorsTrust</t>
  </si>
  <si>
    <t>Donors Capital Fund</t>
  </si>
  <si>
    <t>PhRMA</t>
  </si>
  <si>
    <t>Neal and Jane Freeman Foundation</t>
  </si>
  <si>
    <t>William E. Simon Foundation</t>
  </si>
  <si>
    <t>Grand Total</t>
  </si>
  <si>
    <t>Total</t>
  </si>
  <si>
    <t>Sum of contribution</t>
  </si>
  <si>
    <t>Thomas Jefferson Institute for Public Policy Funding</t>
  </si>
  <si>
    <t>Data retrieved</t>
  </si>
  <si>
    <t>desmogblog.com/thomas-jefferson-institute-public-policy</t>
  </si>
  <si>
    <t>Donor &amp; Year</t>
  </si>
  <si>
    <t>Click on donor name to expand funding by year</t>
  </si>
  <si>
    <t>verified</t>
  </si>
  <si>
    <t>transaction_id</t>
  </si>
  <si>
    <t>data_source</t>
  </si>
  <si>
    <t>CT2016</t>
  </si>
  <si>
    <t>Organization</t>
  </si>
  <si>
    <t>Resource URL</t>
  </si>
  <si>
    <t>http://www.sourcewatch.org/index.php/State_Policy_Network</t>
  </si>
  <si>
    <t>http://www.sourcewatch.org/index.php/Friedman_Foundation_for_Educational_Choice</t>
  </si>
  <si>
    <t/>
  </si>
  <si>
    <t>http://www.sourcewatch.org/index.php/JM_Foundation</t>
  </si>
  <si>
    <t>http://www.sourcewatch.org/index.php/Chase_Foundation_of_Virginia</t>
  </si>
  <si>
    <t>http://www.sourcewatch.org/index.php/Roe_Foundation</t>
  </si>
  <si>
    <t>http://www.sourcewatch.org/index.php/Jaquelin_Hume_Foundation</t>
  </si>
  <si>
    <t>http://desmogblog.com/who-donors-trust</t>
  </si>
  <si>
    <t>http://desmogblog.com/donors-capital-fund</t>
  </si>
  <si>
    <t>http://www.sourcewatch.org/index.php/Pharmaceutical_Research_and_Manufacturers_of_America</t>
  </si>
  <si>
    <t>http://www.sourcewatch.org/index.php/William_E._Simon_Foundation</t>
  </si>
  <si>
    <t>added</t>
  </si>
  <si>
    <t>Edison Electric Institute</t>
  </si>
  <si>
    <t>https://www.desmogblog.com/edison-electric-institute</t>
  </si>
  <si>
    <t xml:space="preserve"> </t>
  </si>
  <si>
    <t>Charles G. Koch Charitable Foundation</t>
  </si>
  <si>
    <t>CT-990</t>
  </si>
  <si>
    <t>https://www.desmogblog.com/koch-family-foundations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</si>
</sst>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;[Red]&quot;$&quot;#,##0"/>
    <numFmt numFmtId="165" formatCode="yyyy/mm/dd;@"/>
    <numFmt numFmtId="166" formatCode="&quot;$&quot;#,##0"/>
  </numFmts>
  <fonts count="9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6"/>
      <color theme="1"/>
      <name val="Calibri"/>
      <family val="2"/>
      <scheme val="minor"/>
    </font>
    <font>
      <u/>
      <sz val="16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12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-0.249977111117893"/>
        <bgColor theme="7" tint="-0.249977111117893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7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164" fontId="0" fillId="0" borderId="0" xfId="0" applyNumberFormat="1"/>
    <xf numFmtId="0" fontId="2" fillId="0" borderId="0" xfId="0" applyFont="1"/>
    <xf numFmtId="0" fontId="3" fillId="0" borderId="0" xfId="1" applyFont="1"/>
    <xf numFmtId="0" fontId="0" fillId="0" borderId="0" xfId="0" applyFill="1"/>
    <xf numFmtId="0" fontId="6" fillId="0" borderId="0" xfId="0" applyFont="1" applyFill="1"/>
    <xf numFmtId="0" fontId="7" fillId="0" borderId="0" xfId="0" applyFont="1" applyFill="1"/>
    <xf numFmtId="0" fontId="4" fillId="0" borderId="0" xfId="0" applyFont="1"/>
    <xf numFmtId="0" fontId="4" fillId="2" borderId="0" xfId="0" applyFont="1" applyFill="1"/>
    <xf numFmtId="0" fontId="8" fillId="0" borderId="0" xfId="0" applyFont="1"/>
    <xf numFmtId="166" fontId="4" fillId="0" borderId="0" xfId="0" applyNumberFormat="1" applyFont="1"/>
    <xf numFmtId="166" fontId="0" fillId="0" borderId="0" xfId="0" applyNumberFormat="1"/>
    <xf numFmtId="0" fontId="5" fillId="3" borderId="0" xfId="0" applyFont="1" applyFill="1" applyBorder="1" applyAlignment="1"/>
    <xf numFmtId="0" fontId="0" fillId="0" borderId="0" xfId="0" applyAlignment="1"/>
    <xf numFmtId="165" fontId="2" fillId="0" borderId="0" xfId="0" applyNumberFormat="1" applyFont="1" applyAlignment="1"/>
  </cellXfs>
  <cellStyles count="2">
    <cellStyle name="Hyperlink" xfId="1" builtinId="8"/>
    <cellStyle name="Normal" xfId="0" builtinId="0"/>
  </cellStyles>
  <dxfs count="6">
    <dxf>
      <numFmt numFmtId="164" formatCode="&quot;$&quot;#,##0;[Red]&quot;$&quot;#,##0"/>
    </dxf>
    <dxf>
      <numFmt numFmtId="164" formatCode="&quot;$&quot;#,##0;[Red]&quot;$&quot;#,##0"/>
    </dxf>
    <dxf>
      <numFmt numFmtId="164" formatCode="&quot;$&quot;#,##0;[Red]&quot;$&quot;#,##0"/>
    </dxf>
    <dxf>
      <numFmt numFmtId="164" formatCode="&quot;$&quot;#,##0;[Red]&quot;$&quot;#,##0"/>
    </dxf>
    <dxf>
      <numFmt numFmtId="164" formatCode="&quot;$&quot;#,##0;[Red]&quot;$&quot;#,##0"/>
    </dxf>
    <dxf>
      <numFmt numFmtId="164" formatCode="&quot;$&quot;#,##0;[Red]&quot;$&quot;#,##0"/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icrosoft Office User" refreshedDate="42556.614986111112" createdVersion="4" refreshedVersion="6" minRefreshableVersion="3" recordCount="84" xr:uid="{00000000-000A-0000-FFFF-FFFF05000000}">
  <cacheSource type="worksheet">
    <worksheetSource ref="C1:F1048576" sheet="Data"/>
  </cacheSource>
  <cacheFields count="4">
    <cacheField name="donor_name" numFmtId="0">
      <sharedItems containsBlank="1" count="15">
        <s v="Charles G. Koch Charitable Foundation"/>
        <s v="Chase Foundation of Virginia"/>
        <s v="Donors Capital Fund"/>
        <s v="DonorsTrust"/>
        <s v="Edison Electric Institute"/>
        <s v="Friedman Foundation For Educational Choice"/>
        <s v="Jaquelin Hume Foundation"/>
        <s v="JM Foundation"/>
        <s v="Neal and Jane Freeman Foundation"/>
        <s v="PhRMA"/>
        <s v="State Policy Network"/>
        <s v="The Lynde and Harry Bradley Foundation"/>
        <s v="The Roe Foundation"/>
        <s v="William E. Simon Foundation"/>
        <m/>
      </sharedItems>
    </cacheField>
    <cacheField name="recipient_name" numFmtId="0">
      <sharedItems containsBlank="1"/>
    </cacheField>
    <cacheField name="contribution" numFmtId="166">
      <sharedItems containsString="0" containsBlank="1" containsNumber="1" containsInteger="1" minValue="1000" maxValue="94450"/>
    </cacheField>
    <cacheField name="year" numFmtId="0">
      <sharedItems containsString="0" containsBlank="1" containsNumber="1" containsInteger="1" minValue="1998" maxValue="2018" count="22">
        <n v="2015"/>
        <n v="1999"/>
        <n v="1998"/>
        <n v="2001"/>
        <n v="2002"/>
        <n v="2003"/>
        <n v="2004"/>
        <n v="2005"/>
        <n v="2006"/>
        <n v="2007"/>
        <n v="2008"/>
        <n v="2009"/>
        <n v="2010"/>
        <n v="2011"/>
        <n v="2012"/>
        <n v="2013"/>
        <n v="2014"/>
        <n v="2016"/>
        <n v="2017"/>
        <n v="2018"/>
        <n v="2000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84">
  <r>
    <x v="0"/>
    <s v="Thomas Jefferson Institute for Public Policy"/>
    <n v="2500"/>
    <x v="0"/>
  </r>
  <r>
    <x v="1"/>
    <s v="Thomas Jefferson Institute for Public Policy"/>
    <n v="3000"/>
    <x v="1"/>
  </r>
  <r>
    <x v="1"/>
    <s v="Thomas Jefferson Institute for Public Policy"/>
    <n v="4000"/>
    <x v="2"/>
  </r>
  <r>
    <x v="1"/>
    <s v="Thomas Jefferson Institute for Public Policy"/>
    <n v="5000"/>
    <x v="3"/>
  </r>
  <r>
    <x v="1"/>
    <s v="Thomas Jefferson Institute for Public Policy"/>
    <n v="5000"/>
    <x v="4"/>
  </r>
  <r>
    <x v="1"/>
    <s v="Thomas Jefferson Institute for Public Policy"/>
    <n v="4000"/>
    <x v="5"/>
  </r>
  <r>
    <x v="1"/>
    <s v="Thomas Jefferson Institute for Public Policy"/>
    <n v="4270"/>
    <x v="6"/>
  </r>
  <r>
    <x v="1"/>
    <s v="Thomas Jefferson Institute for Public Policy"/>
    <n v="4000"/>
    <x v="7"/>
  </r>
  <r>
    <x v="1"/>
    <s v="Thomas Jefferson Institute for Public Policy"/>
    <n v="4000"/>
    <x v="8"/>
  </r>
  <r>
    <x v="1"/>
    <s v="Thomas Jefferson Institute for Public Policy"/>
    <n v="3500"/>
    <x v="9"/>
  </r>
  <r>
    <x v="1"/>
    <s v="Thomas Jefferson Institute for Public Policy"/>
    <n v="3500"/>
    <x v="10"/>
  </r>
  <r>
    <x v="1"/>
    <s v="Thomas Jefferson Institute for Public Policy"/>
    <n v="3500"/>
    <x v="11"/>
  </r>
  <r>
    <x v="1"/>
    <s v="Thomas Jefferson Institute for Public Policy"/>
    <n v="4000"/>
    <x v="12"/>
  </r>
  <r>
    <x v="1"/>
    <s v="Thomas Jefferson Institute for Public Policy"/>
    <n v="4000"/>
    <x v="13"/>
  </r>
  <r>
    <x v="1"/>
    <s v="Thomas Jefferson Institute for Public Policy"/>
    <n v="4000"/>
    <x v="14"/>
  </r>
  <r>
    <x v="1"/>
    <s v="Thomas Jefferson Institute for Public Policy"/>
    <n v="4000"/>
    <x v="15"/>
  </r>
  <r>
    <x v="1"/>
    <s v="Thomas Jefferson Institute for Public Policy"/>
    <n v="4000"/>
    <x v="16"/>
  </r>
  <r>
    <x v="1"/>
    <s v="Thomas Jefferson Institute for Public Policy"/>
    <n v="4000"/>
    <x v="0"/>
  </r>
  <r>
    <x v="1"/>
    <s v="Thomas Jefferson Institute for Public Policy"/>
    <n v="4000"/>
    <x v="17"/>
  </r>
  <r>
    <x v="1"/>
    <s v="Thomas Jefferson Institute for Public Policy"/>
    <n v="4000"/>
    <x v="18"/>
  </r>
  <r>
    <x v="1"/>
    <s v="Thomas Jefferson Institute for Public Policy"/>
    <n v="5000"/>
    <x v="19"/>
  </r>
  <r>
    <x v="2"/>
    <s v="Thomas Jefferson Institute for Public Policy"/>
    <n v="5000"/>
    <x v="9"/>
  </r>
  <r>
    <x v="2"/>
    <s v="Thomas Jefferson Institute for Public Policy"/>
    <n v="50000"/>
    <x v="10"/>
  </r>
  <r>
    <x v="2"/>
    <s v="Thomas Jefferson Institute for Public Policy"/>
    <n v="94450"/>
    <x v="11"/>
  </r>
  <r>
    <x v="2"/>
    <s v="Thomas Jefferson Institute for Public Policy"/>
    <n v="65000"/>
    <x v="12"/>
  </r>
  <r>
    <x v="3"/>
    <s v="Thomas Jefferson Institute for Public Policy"/>
    <n v="2500"/>
    <x v="11"/>
  </r>
  <r>
    <x v="3"/>
    <s v="Thomas Jefferson Institute for Public Policy"/>
    <n v="2500"/>
    <x v="12"/>
  </r>
  <r>
    <x v="4"/>
    <s v="Thomas Jefferson Institute for Public Policy"/>
    <n v="5000"/>
    <x v="16"/>
  </r>
  <r>
    <x v="5"/>
    <s v="Thomas Jefferson Institute for Public Policy"/>
    <n v="3300"/>
    <x v="7"/>
  </r>
  <r>
    <x v="5"/>
    <s v="Thomas Jefferson Institute for Public Policy"/>
    <n v="10000"/>
    <x v="12"/>
  </r>
  <r>
    <x v="5"/>
    <s v="Thomas Jefferson Institute for Public Policy"/>
    <n v="17800"/>
    <x v="14"/>
  </r>
  <r>
    <x v="5"/>
    <s v="Thomas Jefferson Institute for Public Policy"/>
    <n v="28000"/>
    <x v="15"/>
  </r>
  <r>
    <x v="5"/>
    <s v="Thomas Jefferson Institute for Public Policy"/>
    <n v="31500"/>
    <x v="0"/>
  </r>
  <r>
    <x v="6"/>
    <s v="Thomas Jefferson Institute for Public Policy"/>
    <n v="25000"/>
    <x v="3"/>
  </r>
  <r>
    <x v="6"/>
    <s v="Thomas Jefferson Institute for Public Policy"/>
    <n v="20000"/>
    <x v="4"/>
  </r>
  <r>
    <x v="6"/>
    <s v="Thomas Jefferson Institute for Public Policy"/>
    <n v="25000"/>
    <x v="5"/>
  </r>
  <r>
    <x v="6"/>
    <s v="Thomas Jefferson Institute for Public Policy"/>
    <n v="25000"/>
    <x v="6"/>
  </r>
  <r>
    <x v="6"/>
    <s v="Thomas Jefferson Institute for Public Policy"/>
    <n v="25000"/>
    <x v="7"/>
  </r>
  <r>
    <x v="6"/>
    <s v="Thomas Jefferson Institute for Public Policy"/>
    <n v="25000"/>
    <x v="8"/>
  </r>
  <r>
    <x v="6"/>
    <s v="Thomas Jefferson Institute for Public Policy"/>
    <n v="25000"/>
    <x v="9"/>
  </r>
  <r>
    <x v="6"/>
    <s v="Thomas Jefferson Institute for Public Policy"/>
    <n v="25000"/>
    <x v="10"/>
  </r>
  <r>
    <x v="6"/>
    <s v="Thomas Jefferson Institute for Public Policy"/>
    <n v="25000"/>
    <x v="11"/>
  </r>
  <r>
    <x v="6"/>
    <s v="Thomas Jefferson Institute for Public Policy"/>
    <n v="25000"/>
    <x v="12"/>
  </r>
  <r>
    <x v="6"/>
    <s v="Thomas Jefferson Institute for Public Policy"/>
    <n v="25000"/>
    <x v="13"/>
  </r>
  <r>
    <x v="6"/>
    <s v="Thomas Jefferson Institute for Public Policy"/>
    <n v="25000"/>
    <x v="14"/>
  </r>
  <r>
    <x v="6"/>
    <s v="Thomas Jefferson Institute for Public Policy"/>
    <n v="25000"/>
    <x v="15"/>
  </r>
  <r>
    <x v="7"/>
    <s v="Thomas Jefferson Institute for Public Policy"/>
    <n v="10000"/>
    <x v="2"/>
  </r>
  <r>
    <x v="7"/>
    <s v="Thomas Jefferson Institute for Public Policy"/>
    <n v="10000"/>
    <x v="3"/>
  </r>
  <r>
    <x v="7"/>
    <s v="Thomas Jefferson Institute for Public Policy"/>
    <n v="10000"/>
    <x v="6"/>
  </r>
  <r>
    <x v="7"/>
    <s v="Thomas Jefferson Institute for Public Policy"/>
    <n v="25000"/>
    <x v="10"/>
  </r>
  <r>
    <x v="7"/>
    <s v="Thomas Jefferson Institute for Public Policy"/>
    <n v="25000"/>
    <x v="11"/>
  </r>
  <r>
    <x v="7"/>
    <s v="Thomas Jefferson Institute for Public Policy"/>
    <n v="30000"/>
    <x v="14"/>
  </r>
  <r>
    <x v="8"/>
    <s v="Thomas Jefferson Institute for Public Policy"/>
    <n v="5000"/>
    <x v="4"/>
  </r>
  <r>
    <x v="8"/>
    <s v="Thomas Jefferson Institute for Public Policy"/>
    <n v="15000"/>
    <x v="5"/>
  </r>
  <r>
    <x v="9"/>
    <s v="Thomas Jefferson Institute for Public Policy"/>
    <n v="7500"/>
    <x v="12"/>
  </r>
  <r>
    <x v="10"/>
    <s v="Thomas Jefferson Institute for Public Policy"/>
    <n v="7200"/>
    <x v="4"/>
  </r>
  <r>
    <x v="10"/>
    <s v="Thomas Jefferson Institute for Public Policy"/>
    <n v="15000"/>
    <x v="9"/>
  </r>
  <r>
    <x v="10"/>
    <s v="Thomas Jefferson Institute for Public Policy"/>
    <n v="50000"/>
    <x v="13"/>
  </r>
  <r>
    <x v="10"/>
    <s v="Thomas Jefferson Institute for Public Policy"/>
    <n v="15000"/>
    <x v="16"/>
  </r>
  <r>
    <x v="11"/>
    <s v="Thomas Jefferson Institute for Public Policy"/>
    <n v="50000"/>
    <x v="15"/>
  </r>
  <r>
    <x v="11"/>
    <s v="Thomas Jefferson Institute for Public Policy"/>
    <n v="50000"/>
    <x v="16"/>
  </r>
  <r>
    <x v="11"/>
    <s v="Thomas Jefferson Institute for Public Policy"/>
    <n v="50000"/>
    <x v="0"/>
  </r>
  <r>
    <x v="11"/>
    <s v="Thomas Jefferson Institute for Public Policy"/>
    <n v="50000"/>
    <x v="18"/>
  </r>
  <r>
    <x v="12"/>
    <s v="Thomas Jefferson Institute for Public Policy"/>
    <n v="10000"/>
    <x v="2"/>
  </r>
  <r>
    <x v="12"/>
    <s v="Thomas Jefferson Institute for Public Policy"/>
    <n v="8000"/>
    <x v="1"/>
  </r>
  <r>
    <x v="12"/>
    <s v="Thomas Jefferson Institute for Public Policy"/>
    <n v="5000"/>
    <x v="20"/>
  </r>
  <r>
    <x v="12"/>
    <s v="Thomas Jefferson Institute for Public Policy"/>
    <n v="10000"/>
    <x v="3"/>
  </r>
  <r>
    <x v="12"/>
    <s v="Thomas Jefferson Institute for Public Policy"/>
    <n v="10000"/>
    <x v="4"/>
  </r>
  <r>
    <x v="12"/>
    <s v="Thomas Jefferson Institute for Public Policy"/>
    <n v="10000"/>
    <x v="5"/>
  </r>
  <r>
    <x v="12"/>
    <s v="Thomas Jefferson Institute for Public Policy"/>
    <n v="10000"/>
    <x v="6"/>
  </r>
  <r>
    <x v="12"/>
    <s v="Thomas Jefferson Institute for Public Policy"/>
    <n v="10000"/>
    <x v="7"/>
  </r>
  <r>
    <x v="12"/>
    <s v="Thomas Jefferson Institute for Public Policy"/>
    <n v="10000"/>
    <x v="8"/>
  </r>
  <r>
    <x v="12"/>
    <s v="Thomas Jefferson Institute for Public Policy"/>
    <n v="15000"/>
    <x v="9"/>
  </r>
  <r>
    <x v="12"/>
    <s v="Thomas Jefferson Institute for Public Policy"/>
    <n v="20000"/>
    <x v="10"/>
  </r>
  <r>
    <x v="12"/>
    <s v="Thomas Jefferson Institute for Public Policy"/>
    <n v="20000"/>
    <x v="11"/>
  </r>
  <r>
    <x v="12"/>
    <s v="Thomas Jefferson Institute for Public Policy"/>
    <n v="15000"/>
    <x v="12"/>
  </r>
  <r>
    <x v="12"/>
    <s v="Thomas Jefferson Institute for Public Policy"/>
    <n v="15000"/>
    <x v="13"/>
  </r>
  <r>
    <x v="12"/>
    <s v="Thomas Jefferson Institute for Public Policy"/>
    <n v="15000"/>
    <x v="14"/>
  </r>
  <r>
    <x v="12"/>
    <s v="Thomas Jefferson Institute for Public Policy"/>
    <n v="15000"/>
    <x v="15"/>
  </r>
  <r>
    <x v="12"/>
    <s v="Thomas Jefferson Institute for Public Policy"/>
    <n v="15000"/>
    <x v="16"/>
  </r>
  <r>
    <x v="12"/>
    <s v="Thomas Jefferson Institute for Public Policy"/>
    <n v="15000"/>
    <x v="0"/>
  </r>
  <r>
    <x v="12"/>
    <s v="Thomas Jefferson Institute for Public Policy"/>
    <n v="15000"/>
    <x v="19"/>
  </r>
  <r>
    <x v="13"/>
    <s v="Thomas Jefferson Institute for Public Policy"/>
    <n v="1000"/>
    <x v="4"/>
  </r>
  <r>
    <x v="14"/>
    <m/>
    <m/>
    <x v="2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PivotTable1" cacheId="20" applyNumberFormats="0" applyBorderFormats="0" applyFontFormats="0" applyPatternFormats="0" applyAlignmentFormats="0" applyWidthHeightFormats="1" dataCaption="Values" updatedVersion="6" minRefreshableVersion="3" useAutoFormatting="1" itemPrintTitles="1" createdVersion="4" indent="0" outline="1" outlineData="1" gridDropZones="1" multipleFieldFilters="0" rowHeaderCaption="Donor &amp; Year">
  <location ref="A6:B22" firstHeaderRow="2" firstDataRow="2" firstDataCol="1"/>
  <pivotFields count="4">
    <pivotField axis="axisRow" showAll="0" sortType="descending">
      <items count="16">
        <item sd="0" x="6"/>
        <item sd="0" x="2"/>
        <item sd="0" x="12"/>
        <item sd="0" x="7"/>
        <item sd="0" x="10"/>
        <item sd="0" x="5"/>
        <item sd="0" x="11"/>
        <item sd="0" x="1"/>
        <item sd="0" x="8"/>
        <item sd="0" x="9"/>
        <item sd="0" x="3"/>
        <item sd="0" x="13"/>
        <item h="1" sd="0" x="14"/>
        <item sd="0" x="4"/>
        <item sd="0" x="0"/>
        <item t="default" sd="0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dataField="1" showAll="0"/>
    <pivotField axis="axisRow" showAll="0">
      <items count="23">
        <item x="2"/>
        <item x="1"/>
        <item x="20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21"/>
        <item x="17"/>
        <item x="0"/>
        <item x="18"/>
        <item x="19"/>
        <item t="default"/>
      </items>
    </pivotField>
  </pivotFields>
  <rowFields count="2">
    <field x="0"/>
    <field x="3"/>
  </rowFields>
  <rowItems count="15">
    <i>
      <x/>
    </i>
    <i>
      <x v="2"/>
    </i>
    <i>
      <x v="1"/>
    </i>
    <i>
      <x v="6"/>
    </i>
    <i>
      <x v="3"/>
    </i>
    <i>
      <x v="5"/>
    </i>
    <i>
      <x v="4"/>
    </i>
    <i>
      <x v="7"/>
    </i>
    <i>
      <x v="8"/>
    </i>
    <i>
      <x v="9"/>
    </i>
    <i>
      <x v="13"/>
    </i>
    <i>
      <x v="10"/>
    </i>
    <i>
      <x v="14"/>
    </i>
    <i>
      <x v="11"/>
    </i>
    <i t="grand">
      <x/>
    </i>
  </rowItems>
  <colItems count="1">
    <i/>
  </colItems>
  <dataFields count="1">
    <dataField name="Sum of contribution" fld="2" baseField="0" baseItem="0" numFmtId="164"/>
  </dataFields>
  <formats count="1">
    <format dxfId="5">
      <pivotArea outline="0" collapsedLevelsAreSubtotals="1" fieldPosition="0"/>
    </format>
  </formats>
  <pivotTableStyleInfo name="PivotStyleMedium5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desmogblog.com/thomas-jefferson-institute-public-policy" TargetMode="Externa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2"/>
  <sheetViews>
    <sheetView tabSelected="1" zoomScaleNormal="100" workbookViewId="0">
      <selection activeCell="D30" sqref="D30"/>
    </sheetView>
  </sheetViews>
  <sheetFormatPr baseColWidth="10" defaultRowHeight="16"/>
  <cols>
    <col min="1" max="1" width="40.6640625" bestFit="1" customWidth="1"/>
    <col min="2" max="2" width="10.1640625" bestFit="1" customWidth="1"/>
  </cols>
  <sheetData>
    <row r="1" spans="1:4" s="6" customFormat="1" ht="31">
      <c r="A1" s="7" t="s">
        <v>20</v>
      </c>
      <c r="B1" s="8"/>
    </row>
    <row r="2" spans="1:4" ht="21">
      <c r="A2" s="4" t="s">
        <v>21</v>
      </c>
      <c r="B2" s="16">
        <v>42556</v>
      </c>
      <c r="C2" s="15"/>
    </row>
    <row r="3" spans="1:4" ht="21">
      <c r="A3" s="5" t="s">
        <v>22</v>
      </c>
    </row>
    <row r="5" spans="1:4">
      <c r="A5" s="10" t="s">
        <v>24</v>
      </c>
    </row>
    <row r="6" spans="1:4">
      <c r="A6" s="1" t="s">
        <v>19</v>
      </c>
    </row>
    <row r="7" spans="1:4">
      <c r="A7" s="1" t="s">
        <v>23</v>
      </c>
      <c r="B7" t="s">
        <v>18</v>
      </c>
      <c r="C7" s="14" t="s">
        <v>30</v>
      </c>
      <c r="D7" s="15"/>
    </row>
    <row r="8" spans="1:4">
      <c r="A8" s="2" t="s">
        <v>11</v>
      </c>
      <c r="B8" s="3">
        <v>320000</v>
      </c>
      <c r="C8" t="str">
        <f>IFERROR(IF(VLOOKUP(A8,Resources!A:B,2,FALSE)=0,"",VLOOKUP(A8,Resources!A:B,2,FALSE)),"")</f>
        <v>http://www.sourcewatch.org/index.php/Jaquelin_Hume_Foundation</v>
      </c>
    </row>
    <row r="9" spans="1:4">
      <c r="A9" s="2" t="s">
        <v>10</v>
      </c>
      <c r="B9" s="3">
        <v>243000</v>
      </c>
      <c r="C9" t="str">
        <f>IFERROR(IF(VLOOKUP(A9,Resources!A:B,2,FALSE)=0,"",VLOOKUP(A9,Resources!A:B,2,FALSE)),"")</f>
        <v>http://www.sourcewatch.org/index.php/Roe_Foundation</v>
      </c>
    </row>
    <row r="10" spans="1:4">
      <c r="A10" s="2" t="s">
        <v>13</v>
      </c>
      <c r="B10" s="3">
        <v>214450</v>
      </c>
      <c r="C10" t="str">
        <f>IFERROR(IF(VLOOKUP(A10,Resources!A:B,2,FALSE)=0,"",VLOOKUP(A10,Resources!A:B,2,FALSE)),"")</f>
        <v>http://desmogblog.com/donors-capital-fund</v>
      </c>
    </row>
    <row r="11" spans="1:4">
      <c r="A11" s="2" t="s">
        <v>7</v>
      </c>
      <c r="B11" s="3">
        <v>200000</v>
      </c>
      <c r="C11" t="str">
        <f>IFERROR(IF(VLOOKUP(A11,Resources!A:B,2,FALSE)=0,"",VLOOKUP(A11,Resources!A:B,2,FALSE)),"")</f>
        <v/>
      </c>
    </row>
    <row r="12" spans="1:4">
      <c r="A12" s="2" t="s">
        <v>8</v>
      </c>
      <c r="B12" s="3">
        <v>110000</v>
      </c>
      <c r="C12" t="str">
        <f>IFERROR(IF(VLOOKUP(A12,Resources!A:B,2,FALSE)=0,"",VLOOKUP(A12,Resources!A:B,2,FALSE)),"")</f>
        <v>http://www.sourcewatch.org/index.php/JM_Foundation</v>
      </c>
    </row>
    <row r="13" spans="1:4">
      <c r="A13" s="2" t="s">
        <v>5</v>
      </c>
      <c r="B13" s="3">
        <v>90600</v>
      </c>
      <c r="C13" t="str">
        <f>IFERROR(IF(VLOOKUP(A13,Resources!A:B,2,FALSE)=0,"",VLOOKUP(A13,Resources!A:B,2,FALSE)),"")</f>
        <v>http://www.sourcewatch.org/index.php/Friedman_Foundation_for_Educational_Choice</v>
      </c>
    </row>
    <row r="14" spans="1:4">
      <c r="A14" s="2" t="s">
        <v>4</v>
      </c>
      <c r="B14" s="3">
        <v>87200</v>
      </c>
      <c r="C14" t="str">
        <f>IFERROR(IF(VLOOKUP(A14,Resources!A:B,2,FALSE)=0,"",VLOOKUP(A14,Resources!A:B,2,FALSE)),"")</f>
        <v>http://www.sourcewatch.org/index.php/State_Policy_Network</v>
      </c>
    </row>
    <row r="15" spans="1:4">
      <c r="A15" s="2" t="s">
        <v>9</v>
      </c>
      <c r="B15" s="3">
        <v>80770</v>
      </c>
      <c r="C15" t="str">
        <f>IFERROR(IF(VLOOKUP(A15,Resources!A:B,2,FALSE)=0,"",VLOOKUP(A15,Resources!A:B,2,FALSE)),"")</f>
        <v>http://www.sourcewatch.org/index.php/Chase_Foundation_of_Virginia</v>
      </c>
    </row>
    <row r="16" spans="1:4">
      <c r="A16" s="2" t="s">
        <v>15</v>
      </c>
      <c r="B16" s="3">
        <v>20000</v>
      </c>
      <c r="C16" t="str">
        <f>IFERROR(IF(VLOOKUP(A16,Resources!A:B,2,FALSE)=0,"",VLOOKUP(A16,Resources!A:B,2,FALSE)),"")</f>
        <v/>
      </c>
    </row>
    <row r="17" spans="1:9">
      <c r="A17" s="2" t="s">
        <v>14</v>
      </c>
      <c r="B17" s="3">
        <v>7500</v>
      </c>
      <c r="C17" t="str">
        <f>IFERROR(IF(VLOOKUP(A17,Resources!A:B,2,FALSE)=0,"",VLOOKUP(A17,Resources!A:B,2,FALSE)),"")</f>
        <v>http://www.sourcewatch.org/index.php/Pharmaceutical_Research_and_Manufacturers_of_America</v>
      </c>
    </row>
    <row r="18" spans="1:9">
      <c r="A18" s="2" t="s">
        <v>43</v>
      </c>
      <c r="B18" s="3">
        <v>5000</v>
      </c>
      <c r="C18" t="str">
        <f>IFERROR(IF(VLOOKUP(A18,Resources!A:B,2,FALSE)=0,"",VLOOKUP(A18,Resources!A:B,2,FALSE)),"")</f>
        <v>https://www.desmogblog.com/edison-electric-institute</v>
      </c>
    </row>
    <row r="19" spans="1:9">
      <c r="A19" s="2" t="s">
        <v>12</v>
      </c>
      <c r="B19" s="3">
        <v>5000</v>
      </c>
      <c r="C19" t="str">
        <f>IFERROR(IF(VLOOKUP(A19,Resources!A:B,2,FALSE)=0,"",VLOOKUP(A19,Resources!A:B,2,FALSE)),"")</f>
        <v>http://desmogblog.com/who-donors-trust</v>
      </c>
      <c r="I19" t="s">
        <v>45</v>
      </c>
    </row>
    <row r="20" spans="1:9">
      <c r="A20" s="2" t="s">
        <v>46</v>
      </c>
      <c r="B20" s="3">
        <v>2500</v>
      </c>
      <c r="C20" t="str">
        <f>IFERROR(IF(VLOOKUP(A20,Resources!A:B,2,FALSE)=0,"",VLOOKUP(A20,Resources!A:B,2,FALSE)),"")</f>
        <v>https://www.desmogblog.com/koch-family-foundations</v>
      </c>
    </row>
    <row r="21" spans="1:9">
      <c r="A21" s="2" t="s">
        <v>16</v>
      </c>
      <c r="B21" s="3">
        <v>1000</v>
      </c>
      <c r="C21" t="str">
        <f>IFERROR(IF(VLOOKUP(A21,Resources!A:B,2,FALSE)=0,"",VLOOKUP(A21,Resources!A:B,2,FALSE)),"")</f>
        <v>http://www.sourcewatch.org/index.php/William_E._Simon_Foundation</v>
      </c>
    </row>
    <row r="22" spans="1:9">
      <c r="A22" s="2" t="s">
        <v>17</v>
      </c>
      <c r="B22" s="3">
        <v>1387020</v>
      </c>
    </row>
  </sheetData>
  <mergeCells count="2">
    <mergeCell ref="C7:D7"/>
    <mergeCell ref="B2:C2"/>
  </mergeCells>
  <hyperlinks>
    <hyperlink ref="A3" r:id="rId2" display="http://www.desmogblog.com/thomas-jefferson-institute-public-policy" xr:uid="{00000000-0004-0000-0000-000000000000}"/>
  </hyperlinks>
  <pageMargins left="0.75" right="0.75" top="1" bottom="1" header="0.5" footer="0.5"/>
  <pageSetup orientation="portrait" horizontalDpi="0" verticalDpi="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84"/>
  <sheetViews>
    <sheetView topLeftCell="A25" zoomScaleNormal="100" workbookViewId="0">
      <selection activeCell="B64" sqref="B64"/>
    </sheetView>
  </sheetViews>
  <sheetFormatPr baseColWidth="10" defaultRowHeight="16"/>
  <cols>
    <col min="2" max="2" width="85.1640625" bestFit="1" customWidth="1"/>
    <col min="3" max="3" width="38.5" bestFit="1" customWidth="1"/>
    <col min="4" max="4" width="37.1640625" bestFit="1" customWidth="1"/>
    <col min="5" max="5" width="11" style="13" bestFit="1" customWidth="1"/>
    <col min="6" max="6" width="5.1640625" bestFit="1" customWidth="1"/>
  </cols>
  <sheetData>
    <row r="1" spans="1:7" s="9" customFormat="1">
      <c r="A1" s="9" t="s">
        <v>27</v>
      </c>
      <c r="B1" s="9" t="s">
        <v>26</v>
      </c>
      <c r="C1" s="9" t="s">
        <v>0</v>
      </c>
      <c r="D1" s="9" t="s">
        <v>1</v>
      </c>
      <c r="E1" s="12" t="s">
        <v>2</v>
      </c>
      <c r="F1" s="9" t="s">
        <v>3</v>
      </c>
      <c r="G1" s="9" t="s">
        <v>25</v>
      </c>
    </row>
    <row r="2" spans="1:7">
      <c r="A2">
        <v>990</v>
      </c>
      <c r="B2" t="str">
        <f>C2&amp;"_"&amp;D2&amp;F2&amp;E2</f>
        <v>Charles G. Koch Charitable Foundation_Thomas Jefferson Institute for Public Policy20152500</v>
      </c>
      <c r="C2" t="s">
        <v>46</v>
      </c>
      <c r="D2" t="s">
        <v>6</v>
      </c>
      <c r="E2" s="13">
        <v>2500</v>
      </c>
      <c r="F2">
        <v>2015</v>
      </c>
      <c r="G2" t="s">
        <v>42</v>
      </c>
    </row>
    <row r="3" spans="1:7">
      <c r="A3" t="s">
        <v>47</v>
      </c>
      <c r="B3" t="str">
        <f t="shared" ref="B3:B6" si="0">C3&amp;"_"&amp;D3&amp;F3&amp;E3</f>
        <v>Chase Foundation of Virginia_Thomas Jefferson Institute for Public Policy19993000</v>
      </c>
      <c r="C3" t="s">
        <v>9</v>
      </c>
      <c r="D3" t="s">
        <v>6</v>
      </c>
      <c r="E3" s="13">
        <v>3000</v>
      </c>
      <c r="F3">
        <v>1999</v>
      </c>
      <c r="G3" t="s">
        <v>42</v>
      </c>
    </row>
    <row r="4" spans="1:7">
      <c r="A4" t="s">
        <v>47</v>
      </c>
      <c r="B4" t="str">
        <f t="shared" si="0"/>
        <v>Chase Foundation of Virginia_Thomas Jefferson Institute for Public Policy19984000</v>
      </c>
      <c r="C4" t="s">
        <v>9</v>
      </c>
      <c r="D4" t="s">
        <v>6</v>
      </c>
      <c r="E4" s="13">
        <v>4000</v>
      </c>
      <c r="F4">
        <v>1998</v>
      </c>
      <c r="G4" t="s">
        <v>42</v>
      </c>
    </row>
    <row r="5" spans="1:7">
      <c r="A5" t="s">
        <v>28</v>
      </c>
      <c r="B5" t="str">
        <f t="shared" si="0"/>
        <v>Chase Foundation of Virginia_Thomas Jefferson Institute for Public Policy20015000</v>
      </c>
      <c r="C5" t="s">
        <v>9</v>
      </c>
      <c r="D5" t="s">
        <v>6</v>
      </c>
      <c r="E5" s="13">
        <v>5000</v>
      </c>
      <c r="F5">
        <v>2001</v>
      </c>
    </row>
    <row r="6" spans="1:7">
      <c r="A6" t="s">
        <v>28</v>
      </c>
      <c r="B6" t="str">
        <f t="shared" si="0"/>
        <v>Chase Foundation of Virginia_Thomas Jefferson Institute for Public Policy20025000</v>
      </c>
      <c r="C6" t="s">
        <v>9</v>
      </c>
      <c r="D6" t="s">
        <v>6</v>
      </c>
      <c r="E6" s="13">
        <v>5000</v>
      </c>
      <c r="F6">
        <v>2002</v>
      </c>
    </row>
    <row r="7" spans="1:7">
      <c r="A7" t="s">
        <v>28</v>
      </c>
      <c r="B7" t="str">
        <f>C7&amp;"_"&amp;D7&amp;F7&amp;E7</f>
        <v>Chase Foundation of Virginia_Thomas Jefferson Institute for Public Policy20034000</v>
      </c>
      <c r="C7" t="s">
        <v>9</v>
      </c>
      <c r="D7" t="s">
        <v>6</v>
      </c>
      <c r="E7" s="13">
        <v>4000</v>
      </c>
      <c r="F7">
        <v>2003</v>
      </c>
    </row>
    <row r="8" spans="1:7">
      <c r="A8" t="s">
        <v>28</v>
      </c>
      <c r="B8" t="str">
        <f>C8&amp;"_"&amp;D8&amp;F8&amp;E8</f>
        <v>Chase Foundation of Virginia_Thomas Jefferson Institute for Public Policy20044270</v>
      </c>
      <c r="C8" t="s">
        <v>9</v>
      </c>
      <c r="D8" t="s">
        <v>6</v>
      </c>
      <c r="E8" s="13">
        <v>4270</v>
      </c>
      <c r="F8">
        <v>2004</v>
      </c>
    </row>
    <row r="9" spans="1:7">
      <c r="A9" t="s">
        <v>28</v>
      </c>
      <c r="B9" t="str">
        <f>C9&amp;"_"&amp;D9&amp;F9&amp;E9</f>
        <v>Chase Foundation of Virginia_Thomas Jefferson Institute for Public Policy20054000</v>
      </c>
      <c r="C9" t="s">
        <v>9</v>
      </c>
      <c r="D9" t="s">
        <v>6</v>
      </c>
      <c r="E9" s="13">
        <v>4000</v>
      </c>
      <c r="F9">
        <v>2005</v>
      </c>
    </row>
    <row r="10" spans="1:7">
      <c r="A10" t="s">
        <v>28</v>
      </c>
      <c r="B10" t="str">
        <f>C10&amp;"_"&amp;D10&amp;F10&amp;E10</f>
        <v>Chase Foundation of Virginia_Thomas Jefferson Institute for Public Policy20064000</v>
      </c>
      <c r="C10" t="s">
        <v>9</v>
      </c>
      <c r="D10" t="s">
        <v>6</v>
      </c>
      <c r="E10" s="13">
        <v>4000</v>
      </c>
      <c r="F10">
        <v>2006</v>
      </c>
    </row>
    <row r="11" spans="1:7">
      <c r="A11" t="s">
        <v>28</v>
      </c>
      <c r="B11" t="str">
        <f>C11&amp;"_"&amp;D11&amp;F11&amp;E11</f>
        <v>Chase Foundation of Virginia_Thomas Jefferson Institute for Public Policy20073500</v>
      </c>
      <c r="C11" t="s">
        <v>9</v>
      </c>
      <c r="D11" t="s">
        <v>6</v>
      </c>
      <c r="E11" s="13">
        <v>3500</v>
      </c>
      <c r="F11">
        <v>2007</v>
      </c>
    </row>
    <row r="12" spans="1:7">
      <c r="A12" t="s">
        <v>28</v>
      </c>
      <c r="B12" t="str">
        <f>C12&amp;"_"&amp;D12&amp;F12&amp;E12</f>
        <v>Chase Foundation of Virginia_Thomas Jefferson Institute for Public Policy20083500</v>
      </c>
      <c r="C12" t="s">
        <v>9</v>
      </c>
      <c r="D12" t="s">
        <v>6</v>
      </c>
      <c r="E12" s="13">
        <v>3500</v>
      </c>
      <c r="F12">
        <v>2008</v>
      </c>
    </row>
    <row r="13" spans="1:7">
      <c r="A13" t="s">
        <v>28</v>
      </c>
      <c r="B13" t="str">
        <f>C13&amp;"_"&amp;D13&amp;F13&amp;E13</f>
        <v>Chase Foundation of Virginia_Thomas Jefferson Institute for Public Policy20093500</v>
      </c>
      <c r="C13" t="s">
        <v>9</v>
      </c>
      <c r="D13" t="s">
        <v>6</v>
      </c>
      <c r="E13" s="13">
        <v>3500</v>
      </c>
      <c r="F13">
        <v>2009</v>
      </c>
    </row>
    <row r="14" spans="1:7">
      <c r="A14" t="s">
        <v>28</v>
      </c>
      <c r="B14" t="str">
        <f>C14&amp;"_"&amp;D14&amp;F14&amp;E14</f>
        <v>Chase Foundation of Virginia_Thomas Jefferson Institute for Public Policy20104000</v>
      </c>
      <c r="C14" t="s">
        <v>9</v>
      </c>
      <c r="D14" t="s">
        <v>6</v>
      </c>
      <c r="E14" s="13">
        <v>4000</v>
      </c>
      <c r="F14">
        <v>2010</v>
      </c>
    </row>
    <row r="15" spans="1:7">
      <c r="A15" t="s">
        <v>28</v>
      </c>
      <c r="B15" t="str">
        <f>C15&amp;"_"&amp;D15&amp;F15&amp;E15</f>
        <v>Chase Foundation of Virginia_Thomas Jefferson Institute for Public Policy20114000</v>
      </c>
      <c r="C15" t="s">
        <v>9</v>
      </c>
      <c r="D15" t="s">
        <v>6</v>
      </c>
      <c r="E15" s="13">
        <v>4000</v>
      </c>
      <c r="F15">
        <v>2011</v>
      </c>
    </row>
    <row r="16" spans="1:7">
      <c r="A16" t="s">
        <v>28</v>
      </c>
      <c r="B16" t="str">
        <f>C16&amp;"_"&amp;D16&amp;F16&amp;E16</f>
        <v>Chase Foundation of Virginia_Thomas Jefferson Institute for Public Policy20124000</v>
      </c>
      <c r="C16" t="s">
        <v>9</v>
      </c>
      <c r="D16" t="s">
        <v>6</v>
      </c>
      <c r="E16" s="13">
        <v>4000</v>
      </c>
      <c r="F16">
        <v>2012</v>
      </c>
    </row>
    <row r="17" spans="1:7">
      <c r="A17">
        <v>990</v>
      </c>
      <c r="B17" t="str">
        <f>C17&amp;"_"&amp;D17&amp;F17&amp;E17</f>
        <v>Chase Foundation of Virginia_Thomas Jefferson Institute for Public Policy20134000</v>
      </c>
      <c r="C17" t="s">
        <v>9</v>
      </c>
      <c r="D17" t="s">
        <v>6</v>
      </c>
      <c r="E17" s="13">
        <v>4000</v>
      </c>
      <c r="F17">
        <v>2013</v>
      </c>
      <c r="G17" t="s">
        <v>42</v>
      </c>
    </row>
    <row r="18" spans="1:7">
      <c r="A18">
        <v>990</v>
      </c>
      <c r="B18" t="str">
        <f>C18&amp;"_"&amp;D18&amp;F18&amp;E18</f>
        <v>Chase Foundation of Virginia_Thomas Jefferson Institute for Public Policy20144000</v>
      </c>
      <c r="C18" t="s">
        <v>9</v>
      </c>
      <c r="D18" t="s">
        <v>6</v>
      </c>
      <c r="E18" s="13">
        <v>4000</v>
      </c>
      <c r="F18">
        <v>2014</v>
      </c>
      <c r="G18" t="s">
        <v>42</v>
      </c>
    </row>
    <row r="19" spans="1:7">
      <c r="A19">
        <v>990</v>
      </c>
      <c r="B19" t="str">
        <f>C19&amp;"_"&amp;D19&amp;F19&amp;E19</f>
        <v>Chase Foundation of Virginia_Thomas Jefferson Institute for Public Policy20154000</v>
      </c>
      <c r="C19" t="s">
        <v>9</v>
      </c>
      <c r="D19" t="s">
        <v>6</v>
      </c>
      <c r="E19" s="13">
        <v>4000</v>
      </c>
      <c r="F19">
        <v>2015</v>
      </c>
      <c r="G19" t="s">
        <v>42</v>
      </c>
    </row>
    <row r="20" spans="1:7">
      <c r="A20">
        <v>990</v>
      </c>
      <c r="B20" t="str">
        <f>C20&amp;"_"&amp;D20&amp;F20&amp;E20</f>
        <v>Chase Foundation of Virginia_Thomas Jefferson Institute for Public Policy20164000</v>
      </c>
      <c r="C20" t="s">
        <v>9</v>
      </c>
      <c r="D20" t="s">
        <v>6</v>
      </c>
      <c r="E20" s="13">
        <v>4000</v>
      </c>
      <c r="F20">
        <v>2016</v>
      </c>
      <c r="G20" t="s">
        <v>42</v>
      </c>
    </row>
    <row r="21" spans="1:7">
      <c r="A21">
        <v>990</v>
      </c>
      <c r="B21" t="str">
        <f t="shared" ref="B21:B22" si="1">C21&amp;"_"&amp;D21&amp;F21&amp;E21</f>
        <v>Chase Foundation of Virginia_Thomas Jefferson Institute for Public Policy20174000</v>
      </c>
      <c r="C21" t="s">
        <v>9</v>
      </c>
      <c r="D21" t="s">
        <v>6</v>
      </c>
      <c r="E21" s="13">
        <v>4000</v>
      </c>
      <c r="F21">
        <v>2017</v>
      </c>
      <c r="G21" t="s">
        <v>42</v>
      </c>
    </row>
    <row r="22" spans="1:7">
      <c r="A22">
        <v>990</v>
      </c>
      <c r="B22" t="str">
        <f t="shared" si="1"/>
        <v>Chase Foundation of Virginia_Thomas Jefferson Institute for Public Policy20185000</v>
      </c>
      <c r="C22" t="s">
        <v>9</v>
      </c>
      <c r="D22" t="s">
        <v>6</v>
      </c>
      <c r="E22" s="13">
        <v>5000</v>
      </c>
      <c r="F22">
        <v>2018</v>
      </c>
      <c r="G22" t="s">
        <v>42</v>
      </c>
    </row>
    <row r="23" spans="1:7">
      <c r="A23" t="s">
        <v>28</v>
      </c>
      <c r="B23" t="str">
        <f>C23&amp;"_"&amp;D23&amp;F23&amp;E23</f>
        <v>Donors Capital Fund_Thomas Jefferson Institute for Public Policy20075000</v>
      </c>
      <c r="C23" t="s">
        <v>13</v>
      </c>
      <c r="D23" t="s">
        <v>6</v>
      </c>
      <c r="E23" s="13">
        <v>5000</v>
      </c>
      <c r="F23">
        <v>2007</v>
      </c>
    </row>
    <row r="24" spans="1:7">
      <c r="A24" t="s">
        <v>28</v>
      </c>
      <c r="B24" t="str">
        <f>C24&amp;"_"&amp;D24&amp;F24&amp;E24</f>
        <v>Donors Capital Fund_Thomas Jefferson Institute for Public Policy200850000</v>
      </c>
      <c r="C24" t="s">
        <v>13</v>
      </c>
      <c r="D24" t="s">
        <v>6</v>
      </c>
      <c r="E24" s="13">
        <v>50000</v>
      </c>
      <c r="F24">
        <v>2008</v>
      </c>
    </row>
    <row r="25" spans="1:7">
      <c r="A25" t="s">
        <v>28</v>
      </c>
      <c r="B25" t="str">
        <f>C25&amp;"_"&amp;D25&amp;F25&amp;E25</f>
        <v>Donors Capital Fund_Thomas Jefferson Institute for Public Policy200994450</v>
      </c>
      <c r="C25" t="s">
        <v>13</v>
      </c>
      <c r="D25" t="s">
        <v>6</v>
      </c>
      <c r="E25" s="13">
        <v>94450</v>
      </c>
      <c r="F25">
        <v>2009</v>
      </c>
    </row>
    <row r="26" spans="1:7">
      <c r="A26" t="s">
        <v>28</v>
      </c>
      <c r="B26" t="str">
        <f>C26&amp;"_"&amp;D26&amp;F26&amp;E26</f>
        <v>Donors Capital Fund_Thomas Jefferson Institute for Public Policy201065000</v>
      </c>
      <c r="C26" t="s">
        <v>13</v>
      </c>
      <c r="D26" t="s">
        <v>6</v>
      </c>
      <c r="E26" s="13">
        <v>65000</v>
      </c>
      <c r="F26">
        <v>2010</v>
      </c>
    </row>
    <row r="27" spans="1:7">
      <c r="A27" t="s">
        <v>28</v>
      </c>
      <c r="B27" t="str">
        <f>C27&amp;"_"&amp;D27&amp;F27&amp;E27</f>
        <v>DonorsTrust_Thomas Jefferson Institute for Public Policy20092500</v>
      </c>
      <c r="C27" t="s">
        <v>12</v>
      </c>
      <c r="D27" t="s">
        <v>6</v>
      </c>
      <c r="E27" s="13">
        <v>2500</v>
      </c>
      <c r="F27">
        <v>2009</v>
      </c>
    </row>
    <row r="28" spans="1:7">
      <c r="A28" t="s">
        <v>28</v>
      </c>
      <c r="B28" t="str">
        <f>C28&amp;"_"&amp;D28&amp;F28&amp;E28</f>
        <v>DonorsTrust_Thomas Jefferson Institute for Public Policy20102500</v>
      </c>
      <c r="C28" t="s">
        <v>12</v>
      </c>
      <c r="D28" t="s">
        <v>6</v>
      </c>
      <c r="E28" s="13">
        <v>2500</v>
      </c>
      <c r="F28">
        <v>2010</v>
      </c>
    </row>
    <row r="29" spans="1:7">
      <c r="A29">
        <v>990</v>
      </c>
      <c r="B29" t="str">
        <f>C29&amp;"_"&amp;D29&amp;F29&amp;E29</f>
        <v>Edison Electric Institute_Thomas Jefferson Institute for Public Policy20145000</v>
      </c>
      <c r="C29" t="s">
        <v>43</v>
      </c>
      <c r="D29" t="s">
        <v>6</v>
      </c>
      <c r="E29" s="13">
        <v>5000</v>
      </c>
      <c r="F29">
        <v>2014</v>
      </c>
      <c r="G29" t="s">
        <v>42</v>
      </c>
    </row>
    <row r="30" spans="1:7">
      <c r="A30" t="s">
        <v>28</v>
      </c>
      <c r="B30" t="str">
        <f>C30&amp;"_"&amp;D30&amp;F30&amp;E30</f>
        <v>Friedman Foundation For Educational Choice_Thomas Jefferson Institute for Public Policy20053300</v>
      </c>
      <c r="C30" t="s">
        <v>5</v>
      </c>
      <c r="D30" t="s">
        <v>6</v>
      </c>
      <c r="E30" s="13">
        <v>3300</v>
      </c>
      <c r="F30">
        <v>2005</v>
      </c>
    </row>
    <row r="31" spans="1:7">
      <c r="A31" t="s">
        <v>28</v>
      </c>
      <c r="B31" t="str">
        <f>C31&amp;"_"&amp;D31&amp;F31&amp;E31</f>
        <v>Friedman Foundation For Educational Choice_Thomas Jefferson Institute for Public Policy201010000</v>
      </c>
      <c r="C31" t="s">
        <v>5</v>
      </c>
      <c r="D31" t="s">
        <v>6</v>
      </c>
      <c r="E31" s="13">
        <v>10000</v>
      </c>
      <c r="F31">
        <v>2010</v>
      </c>
    </row>
    <row r="32" spans="1:7">
      <c r="A32" t="s">
        <v>28</v>
      </c>
      <c r="B32" t="str">
        <f>C32&amp;"_"&amp;D32&amp;F32&amp;E32</f>
        <v>Friedman Foundation For Educational Choice_Thomas Jefferson Institute for Public Policy201217800</v>
      </c>
      <c r="C32" t="s">
        <v>5</v>
      </c>
      <c r="D32" t="s">
        <v>6</v>
      </c>
      <c r="E32" s="13">
        <v>17800</v>
      </c>
      <c r="F32">
        <v>2012</v>
      </c>
    </row>
    <row r="33" spans="1:7">
      <c r="A33" t="s">
        <v>28</v>
      </c>
      <c r="B33" t="str">
        <f>C33&amp;"_"&amp;D33&amp;F33&amp;E33</f>
        <v>Friedman Foundation For Educational Choice_Thomas Jefferson Institute for Public Policy201328000</v>
      </c>
      <c r="C33" t="s">
        <v>5</v>
      </c>
      <c r="D33" t="s">
        <v>6</v>
      </c>
      <c r="E33" s="13">
        <v>28000</v>
      </c>
      <c r="F33">
        <v>2013</v>
      </c>
    </row>
    <row r="34" spans="1:7">
      <c r="A34">
        <v>990</v>
      </c>
      <c r="B34" t="str">
        <f>C34&amp;"_"&amp;D34&amp;F34&amp;E34</f>
        <v>Friedman Foundation For Educational Choice_Thomas Jefferson Institute for Public Policy201531500</v>
      </c>
      <c r="C34" t="s">
        <v>5</v>
      </c>
      <c r="D34" t="s">
        <v>6</v>
      </c>
      <c r="E34" s="13">
        <v>31500</v>
      </c>
      <c r="F34">
        <v>2015</v>
      </c>
      <c r="G34" t="s">
        <v>42</v>
      </c>
    </row>
    <row r="35" spans="1:7">
      <c r="A35" t="s">
        <v>28</v>
      </c>
      <c r="B35" t="str">
        <f>C35&amp;"_"&amp;D35&amp;F35&amp;E35</f>
        <v>Jaquelin Hume Foundation_Thomas Jefferson Institute for Public Policy200125000</v>
      </c>
      <c r="C35" t="s">
        <v>11</v>
      </c>
      <c r="D35" t="s">
        <v>6</v>
      </c>
      <c r="E35" s="13">
        <v>25000</v>
      </c>
      <c r="F35">
        <v>2001</v>
      </c>
    </row>
    <row r="36" spans="1:7">
      <c r="A36" t="s">
        <v>28</v>
      </c>
      <c r="B36" t="str">
        <f>C36&amp;"_"&amp;D36&amp;F36&amp;E36</f>
        <v>Jaquelin Hume Foundation_Thomas Jefferson Institute for Public Policy200220000</v>
      </c>
      <c r="C36" t="s">
        <v>11</v>
      </c>
      <c r="D36" t="s">
        <v>6</v>
      </c>
      <c r="E36" s="13">
        <v>20000</v>
      </c>
      <c r="F36">
        <v>2002</v>
      </c>
    </row>
    <row r="37" spans="1:7">
      <c r="A37" t="s">
        <v>28</v>
      </c>
      <c r="B37" t="str">
        <f>C37&amp;"_"&amp;D37&amp;F37&amp;E37</f>
        <v>Jaquelin Hume Foundation_Thomas Jefferson Institute for Public Policy200325000</v>
      </c>
      <c r="C37" t="s">
        <v>11</v>
      </c>
      <c r="D37" t="s">
        <v>6</v>
      </c>
      <c r="E37" s="13">
        <v>25000</v>
      </c>
      <c r="F37">
        <v>2003</v>
      </c>
    </row>
    <row r="38" spans="1:7">
      <c r="A38" t="s">
        <v>28</v>
      </c>
      <c r="B38" t="str">
        <f>C38&amp;"_"&amp;D38&amp;F38&amp;E38</f>
        <v>Jaquelin Hume Foundation_Thomas Jefferson Institute for Public Policy200425000</v>
      </c>
      <c r="C38" t="s">
        <v>11</v>
      </c>
      <c r="D38" t="s">
        <v>6</v>
      </c>
      <c r="E38" s="13">
        <v>25000</v>
      </c>
      <c r="F38">
        <v>2004</v>
      </c>
    </row>
    <row r="39" spans="1:7">
      <c r="A39" t="s">
        <v>28</v>
      </c>
      <c r="B39" t="str">
        <f>C39&amp;"_"&amp;D39&amp;F39&amp;E39</f>
        <v>Jaquelin Hume Foundation_Thomas Jefferson Institute for Public Policy200525000</v>
      </c>
      <c r="C39" t="s">
        <v>11</v>
      </c>
      <c r="D39" t="s">
        <v>6</v>
      </c>
      <c r="E39" s="13">
        <v>25000</v>
      </c>
      <c r="F39">
        <v>2005</v>
      </c>
    </row>
    <row r="40" spans="1:7">
      <c r="A40" t="s">
        <v>28</v>
      </c>
      <c r="B40" t="str">
        <f>C40&amp;"_"&amp;D40&amp;F40&amp;E40</f>
        <v>Jaquelin Hume Foundation_Thomas Jefferson Institute for Public Policy200625000</v>
      </c>
      <c r="C40" t="s">
        <v>11</v>
      </c>
      <c r="D40" t="s">
        <v>6</v>
      </c>
      <c r="E40" s="13">
        <v>25000</v>
      </c>
      <c r="F40">
        <v>2006</v>
      </c>
    </row>
    <row r="41" spans="1:7">
      <c r="A41" t="s">
        <v>28</v>
      </c>
      <c r="B41" t="str">
        <f>C41&amp;"_"&amp;D41&amp;F41&amp;E41</f>
        <v>Jaquelin Hume Foundation_Thomas Jefferson Institute for Public Policy200725000</v>
      </c>
      <c r="C41" t="s">
        <v>11</v>
      </c>
      <c r="D41" t="s">
        <v>6</v>
      </c>
      <c r="E41" s="13">
        <v>25000</v>
      </c>
      <c r="F41">
        <v>2007</v>
      </c>
    </row>
    <row r="42" spans="1:7">
      <c r="A42" t="s">
        <v>28</v>
      </c>
      <c r="B42" t="str">
        <f>C42&amp;"_"&amp;D42&amp;F42&amp;E42</f>
        <v>Jaquelin Hume Foundation_Thomas Jefferson Institute for Public Policy200825000</v>
      </c>
      <c r="C42" t="s">
        <v>11</v>
      </c>
      <c r="D42" t="s">
        <v>6</v>
      </c>
      <c r="E42" s="13">
        <v>25000</v>
      </c>
      <c r="F42">
        <v>2008</v>
      </c>
    </row>
    <row r="43" spans="1:7">
      <c r="A43" t="s">
        <v>28</v>
      </c>
      <c r="B43" t="str">
        <f>C43&amp;"_"&amp;D43&amp;F43&amp;E43</f>
        <v>Jaquelin Hume Foundation_Thomas Jefferson Institute for Public Policy200925000</v>
      </c>
      <c r="C43" t="s">
        <v>11</v>
      </c>
      <c r="D43" t="s">
        <v>6</v>
      </c>
      <c r="E43" s="13">
        <v>25000</v>
      </c>
      <c r="F43">
        <v>2009</v>
      </c>
    </row>
    <row r="44" spans="1:7">
      <c r="A44" t="s">
        <v>28</v>
      </c>
      <c r="B44" t="str">
        <f>C44&amp;"_"&amp;D44&amp;F44&amp;E44</f>
        <v>Jaquelin Hume Foundation_Thomas Jefferson Institute for Public Policy201025000</v>
      </c>
      <c r="C44" t="s">
        <v>11</v>
      </c>
      <c r="D44" t="s">
        <v>6</v>
      </c>
      <c r="E44" s="13">
        <v>25000</v>
      </c>
      <c r="F44">
        <v>2010</v>
      </c>
    </row>
    <row r="45" spans="1:7">
      <c r="A45" t="s">
        <v>28</v>
      </c>
      <c r="B45" t="str">
        <f>C45&amp;"_"&amp;D45&amp;F45&amp;E45</f>
        <v>Jaquelin Hume Foundation_Thomas Jefferson Institute for Public Policy201125000</v>
      </c>
      <c r="C45" t="s">
        <v>11</v>
      </c>
      <c r="D45" t="s">
        <v>6</v>
      </c>
      <c r="E45" s="13">
        <v>25000</v>
      </c>
      <c r="F45">
        <v>2011</v>
      </c>
    </row>
    <row r="46" spans="1:7">
      <c r="A46" t="s">
        <v>28</v>
      </c>
      <c r="B46" t="str">
        <f>C46&amp;"_"&amp;D46&amp;F46&amp;E46</f>
        <v>Jaquelin Hume Foundation_Thomas Jefferson Institute for Public Policy201225000</v>
      </c>
      <c r="C46" t="s">
        <v>11</v>
      </c>
      <c r="D46" t="s">
        <v>6</v>
      </c>
      <c r="E46" s="13">
        <v>25000</v>
      </c>
      <c r="F46">
        <v>2012</v>
      </c>
    </row>
    <row r="47" spans="1:7">
      <c r="A47">
        <v>990</v>
      </c>
      <c r="B47" t="str">
        <f>C47&amp;"_"&amp;D47&amp;F47&amp;E47</f>
        <v>Jaquelin Hume Foundation_Thomas Jefferson Institute for Public Policy201325000</v>
      </c>
      <c r="C47" t="s">
        <v>11</v>
      </c>
      <c r="D47" t="s">
        <v>6</v>
      </c>
      <c r="E47" s="13">
        <v>25000</v>
      </c>
      <c r="F47">
        <v>2013</v>
      </c>
      <c r="G47" t="s">
        <v>42</v>
      </c>
    </row>
    <row r="48" spans="1:7">
      <c r="A48" t="s">
        <v>28</v>
      </c>
      <c r="B48" t="str">
        <f>C48&amp;"_"&amp;D48&amp;F48&amp;E48</f>
        <v>JM Foundation_Thomas Jefferson Institute for Public Policy199810000</v>
      </c>
      <c r="C48" t="s">
        <v>8</v>
      </c>
      <c r="D48" t="s">
        <v>6</v>
      </c>
      <c r="E48" s="13">
        <v>10000</v>
      </c>
      <c r="F48">
        <v>1998</v>
      </c>
    </row>
    <row r="49" spans="1:7">
      <c r="A49" t="s">
        <v>28</v>
      </c>
      <c r="B49" t="str">
        <f>C49&amp;"_"&amp;D49&amp;F49&amp;E49</f>
        <v>JM Foundation_Thomas Jefferson Institute for Public Policy200110000</v>
      </c>
      <c r="C49" t="s">
        <v>8</v>
      </c>
      <c r="D49" t="s">
        <v>6</v>
      </c>
      <c r="E49" s="13">
        <v>10000</v>
      </c>
      <c r="F49">
        <v>2001</v>
      </c>
    </row>
    <row r="50" spans="1:7">
      <c r="A50" t="s">
        <v>28</v>
      </c>
      <c r="B50" t="str">
        <f>C50&amp;"_"&amp;D50&amp;F50&amp;E50</f>
        <v>JM Foundation_Thomas Jefferson Institute for Public Policy200410000</v>
      </c>
      <c r="C50" t="s">
        <v>8</v>
      </c>
      <c r="D50" t="s">
        <v>6</v>
      </c>
      <c r="E50" s="13">
        <v>10000</v>
      </c>
      <c r="F50">
        <v>2004</v>
      </c>
    </row>
    <row r="51" spans="1:7">
      <c r="A51" t="s">
        <v>28</v>
      </c>
      <c r="B51" t="str">
        <f>C51&amp;"_"&amp;D51&amp;F51&amp;E51</f>
        <v>JM Foundation_Thomas Jefferson Institute for Public Policy200825000</v>
      </c>
      <c r="C51" t="s">
        <v>8</v>
      </c>
      <c r="D51" t="s">
        <v>6</v>
      </c>
      <c r="E51" s="13">
        <v>25000</v>
      </c>
      <c r="F51">
        <v>2008</v>
      </c>
    </row>
    <row r="52" spans="1:7">
      <c r="A52" t="s">
        <v>28</v>
      </c>
      <c r="B52" t="str">
        <f>C52&amp;"_"&amp;D52&amp;F52&amp;E52</f>
        <v>JM Foundation_Thomas Jefferson Institute for Public Policy200925000</v>
      </c>
      <c r="C52" t="s">
        <v>8</v>
      </c>
      <c r="D52" t="s">
        <v>6</v>
      </c>
      <c r="E52" s="13">
        <v>25000</v>
      </c>
      <c r="F52">
        <v>2009</v>
      </c>
    </row>
    <row r="53" spans="1:7">
      <c r="A53" t="s">
        <v>28</v>
      </c>
      <c r="B53" t="str">
        <f>C53&amp;"_"&amp;D53&amp;F53&amp;E53</f>
        <v>JM Foundation_Thomas Jefferson Institute for Public Policy201230000</v>
      </c>
      <c r="C53" t="s">
        <v>8</v>
      </c>
      <c r="D53" t="s">
        <v>6</v>
      </c>
      <c r="E53" s="13">
        <v>30000</v>
      </c>
      <c r="F53">
        <v>2012</v>
      </c>
    </row>
    <row r="54" spans="1:7">
      <c r="A54" t="s">
        <v>28</v>
      </c>
      <c r="B54" t="str">
        <f>C54&amp;"_"&amp;D54&amp;F54&amp;E54</f>
        <v>Neal and Jane Freeman Foundation_Thomas Jefferson Institute for Public Policy20025000</v>
      </c>
      <c r="C54" t="s">
        <v>15</v>
      </c>
      <c r="D54" t="s">
        <v>6</v>
      </c>
      <c r="E54" s="13">
        <v>5000</v>
      </c>
      <c r="F54">
        <v>2002</v>
      </c>
    </row>
    <row r="55" spans="1:7">
      <c r="A55" t="s">
        <v>28</v>
      </c>
      <c r="B55" t="str">
        <f>C55&amp;"_"&amp;D55&amp;F55&amp;E55</f>
        <v>Neal and Jane Freeman Foundation_Thomas Jefferson Institute for Public Policy200315000</v>
      </c>
      <c r="C55" t="s">
        <v>15</v>
      </c>
      <c r="D55" t="s">
        <v>6</v>
      </c>
      <c r="E55" s="13">
        <v>15000</v>
      </c>
      <c r="F55">
        <v>2003</v>
      </c>
    </row>
    <row r="56" spans="1:7">
      <c r="A56" t="s">
        <v>28</v>
      </c>
      <c r="B56" t="str">
        <f>C56&amp;"_"&amp;D56&amp;F56&amp;E56</f>
        <v>PhRMA_Thomas Jefferson Institute for Public Policy20107500</v>
      </c>
      <c r="C56" t="s">
        <v>14</v>
      </c>
      <c r="D56" t="s">
        <v>6</v>
      </c>
      <c r="E56" s="13">
        <v>7500</v>
      </c>
      <c r="F56">
        <v>2010</v>
      </c>
    </row>
    <row r="57" spans="1:7">
      <c r="A57" t="s">
        <v>28</v>
      </c>
      <c r="B57" t="str">
        <f>C57&amp;"_"&amp;D57&amp;F57&amp;E57</f>
        <v>State Policy Network_Thomas Jefferson Institute for Public Policy20027200</v>
      </c>
      <c r="C57" t="s">
        <v>4</v>
      </c>
      <c r="D57" t="s">
        <v>6</v>
      </c>
      <c r="E57" s="13">
        <v>7200</v>
      </c>
      <c r="F57">
        <v>2002</v>
      </c>
    </row>
    <row r="58" spans="1:7">
      <c r="A58" t="s">
        <v>28</v>
      </c>
      <c r="B58" t="str">
        <f>C58&amp;"_"&amp;D58&amp;F58&amp;E58</f>
        <v>State Policy Network_Thomas Jefferson Institute for Public Policy200715000</v>
      </c>
      <c r="C58" t="s">
        <v>4</v>
      </c>
      <c r="D58" t="s">
        <v>6</v>
      </c>
      <c r="E58" s="13">
        <v>15000</v>
      </c>
      <c r="F58">
        <v>2007</v>
      </c>
    </row>
    <row r="59" spans="1:7">
      <c r="A59" t="s">
        <v>28</v>
      </c>
      <c r="B59" t="str">
        <f>C59&amp;"_"&amp;D59&amp;F59&amp;E59</f>
        <v>State Policy Network_Thomas Jefferson Institute for Public Policy201150000</v>
      </c>
      <c r="C59" t="s">
        <v>4</v>
      </c>
      <c r="D59" t="s">
        <v>6</v>
      </c>
      <c r="E59" s="13">
        <v>50000</v>
      </c>
      <c r="F59">
        <v>2011</v>
      </c>
    </row>
    <row r="60" spans="1:7">
      <c r="A60" t="s">
        <v>28</v>
      </c>
      <c r="B60" t="str">
        <f>C60&amp;"_"&amp;D60&amp;F60&amp;E60</f>
        <v>State Policy Network_Thomas Jefferson Institute for Public Policy201415000</v>
      </c>
      <c r="C60" t="s">
        <v>4</v>
      </c>
      <c r="D60" t="s">
        <v>6</v>
      </c>
      <c r="E60" s="13">
        <v>15000</v>
      </c>
      <c r="F60">
        <v>2014</v>
      </c>
    </row>
    <row r="61" spans="1:7">
      <c r="A61" t="s">
        <v>28</v>
      </c>
      <c r="B61" t="str">
        <f>C61&amp;"_"&amp;D61&amp;F61&amp;E61</f>
        <v>The Lynde and Harry Bradley Foundation_Thomas Jefferson Institute for Public Policy201350000</v>
      </c>
      <c r="C61" t="s">
        <v>7</v>
      </c>
      <c r="D61" t="s">
        <v>6</v>
      </c>
      <c r="E61" s="13">
        <v>50000</v>
      </c>
      <c r="F61">
        <v>2013</v>
      </c>
    </row>
    <row r="62" spans="1:7">
      <c r="A62">
        <v>990</v>
      </c>
      <c r="B62" t="str">
        <f>C62&amp;"_"&amp;D62&amp;F62&amp;E62</f>
        <v>The Lynde and Harry Bradley Foundation_Thomas Jefferson Institute for Public Policy201450000</v>
      </c>
      <c r="C62" t="s">
        <v>7</v>
      </c>
      <c r="D62" t="s">
        <v>6</v>
      </c>
      <c r="E62" s="13">
        <v>50000</v>
      </c>
      <c r="F62">
        <v>2014</v>
      </c>
      <c r="G62" t="s">
        <v>42</v>
      </c>
    </row>
    <row r="63" spans="1:7">
      <c r="A63">
        <v>990</v>
      </c>
      <c r="B63" t="str">
        <f>C63&amp;"_"&amp;D63&amp;F63&amp;E63</f>
        <v>The Lynde and Harry Bradley Foundation_Thomas Jefferson Institute for Public Policy201550000</v>
      </c>
      <c r="C63" t="s">
        <v>7</v>
      </c>
      <c r="D63" t="s">
        <v>6</v>
      </c>
      <c r="E63" s="13">
        <v>50000</v>
      </c>
      <c r="F63">
        <v>2015</v>
      </c>
      <c r="G63" t="s">
        <v>42</v>
      </c>
    </row>
    <row r="64" spans="1:7">
      <c r="A64">
        <v>990</v>
      </c>
      <c r="B64" t="str">
        <f>C64&amp;"_"&amp;D64&amp;F64&amp;E64</f>
        <v>The Lynde and Harry Bradley Foundation_Thomas Jefferson Institute for Public Policy201750000</v>
      </c>
      <c r="C64" t="s">
        <v>7</v>
      </c>
      <c r="D64" t="s">
        <v>6</v>
      </c>
      <c r="E64" s="13">
        <v>50000</v>
      </c>
      <c r="F64">
        <v>2017</v>
      </c>
      <c r="G64" t="s">
        <v>42</v>
      </c>
    </row>
    <row r="65" spans="1:7">
      <c r="A65" t="s">
        <v>28</v>
      </c>
      <c r="B65" t="str">
        <f>C65&amp;"_"&amp;D65&amp;F65&amp;E65</f>
        <v>The Roe Foundation_Thomas Jefferson Institute for Public Policy199810000</v>
      </c>
      <c r="C65" t="s">
        <v>10</v>
      </c>
      <c r="D65" t="s">
        <v>6</v>
      </c>
      <c r="E65" s="13">
        <v>10000</v>
      </c>
      <c r="F65">
        <v>1998</v>
      </c>
    </row>
    <row r="66" spans="1:7">
      <c r="A66" t="s">
        <v>28</v>
      </c>
      <c r="B66" t="str">
        <f>C66&amp;"_"&amp;D66&amp;F66&amp;E66</f>
        <v>The Roe Foundation_Thomas Jefferson Institute for Public Policy19998000</v>
      </c>
      <c r="C66" t="s">
        <v>10</v>
      </c>
      <c r="D66" t="s">
        <v>6</v>
      </c>
      <c r="E66" s="13">
        <v>8000</v>
      </c>
      <c r="F66">
        <v>1999</v>
      </c>
    </row>
    <row r="67" spans="1:7">
      <c r="A67" t="s">
        <v>28</v>
      </c>
      <c r="B67" t="str">
        <f>C67&amp;"_"&amp;D67&amp;F67&amp;E67</f>
        <v>The Roe Foundation_Thomas Jefferson Institute for Public Policy20005000</v>
      </c>
      <c r="C67" t="s">
        <v>10</v>
      </c>
      <c r="D67" t="s">
        <v>6</v>
      </c>
      <c r="E67" s="13">
        <v>5000</v>
      </c>
      <c r="F67">
        <v>2000</v>
      </c>
    </row>
    <row r="68" spans="1:7">
      <c r="A68" t="s">
        <v>28</v>
      </c>
      <c r="B68" t="str">
        <f>C68&amp;"_"&amp;D68&amp;F68&amp;E68</f>
        <v>The Roe Foundation_Thomas Jefferson Institute for Public Policy200110000</v>
      </c>
      <c r="C68" t="s">
        <v>10</v>
      </c>
      <c r="D68" t="s">
        <v>6</v>
      </c>
      <c r="E68" s="13">
        <v>10000</v>
      </c>
      <c r="F68">
        <v>2001</v>
      </c>
    </row>
    <row r="69" spans="1:7">
      <c r="A69" t="s">
        <v>28</v>
      </c>
      <c r="B69" t="str">
        <f>C69&amp;"_"&amp;D69&amp;F69&amp;E69</f>
        <v>The Roe Foundation_Thomas Jefferson Institute for Public Policy200210000</v>
      </c>
      <c r="C69" t="s">
        <v>10</v>
      </c>
      <c r="D69" t="s">
        <v>6</v>
      </c>
      <c r="E69" s="13">
        <v>10000</v>
      </c>
      <c r="F69">
        <v>2002</v>
      </c>
    </row>
    <row r="70" spans="1:7">
      <c r="A70" t="s">
        <v>28</v>
      </c>
      <c r="B70" t="str">
        <f>C70&amp;"_"&amp;D70&amp;F70&amp;E70</f>
        <v>The Roe Foundation_Thomas Jefferson Institute for Public Policy200310000</v>
      </c>
      <c r="C70" t="s">
        <v>10</v>
      </c>
      <c r="D70" t="s">
        <v>6</v>
      </c>
      <c r="E70" s="13">
        <v>10000</v>
      </c>
      <c r="F70">
        <v>2003</v>
      </c>
    </row>
    <row r="71" spans="1:7">
      <c r="A71" t="s">
        <v>28</v>
      </c>
      <c r="B71" t="str">
        <f>C71&amp;"_"&amp;D71&amp;F71&amp;E71</f>
        <v>The Roe Foundation_Thomas Jefferson Institute for Public Policy200410000</v>
      </c>
      <c r="C71" t="s">
        <v>10</v>
      </c>
      <c r="D71" t="s">
        <v>6</v>
      </c>
      <c r="E71" s="13">
        <v>10000</v>
      </c>
      <c r="F71">
        <v>2004</v>
      </c>
    </row>
    <row r="72" spans="1:7">
      <c r="A72" t="s">
        <v>28</v>
      </c>
      <c r="B72" t="str">
        <f>C72&amp;"_"&amp;D72&amp;F72&amp;E72</f>
        <v>The Roe Foundation_Thomas Jefferson Institute for Public Policy200510000</v>
      </c>
      <c r="C72" t="s">
        <v>10</v>
      </c>
      <c r="D72" t="s">
        <v>6</v>
      </c>
      <c r="E72" s="13">
        <v>10000</v>
      </c>
      <c r="F72">
        <v>2005</v>
      </c>
    </row>
    <row r="73" spans="1:7">
      <c r="A73" t="s">
        <v>28</v>
      </c>
      <c r="B73" t="str">
        <f>C73&amp;"_"&amp;D73&amp;F73&amp;E73</f>
        <v>The Roe Foundation_Thomas Jefferson Institute for Public Policy200610000</v>
      </c>
      <c r="C73" t="s">
        <v>10</v>
      </c>
      <c r="D73" t="s">
        <v>6</v>
      </c>
      <c r="E73" s="13">
        <v>10000</v>
      </c>
      <c r="F73">
        <v>2006</v>
      </c>
    </row>
    <row r="74" spans="1:7">
      <c r="A74" t="s">
        <v>28</v>
      </c>
      <c r="B74" t="str">
        <f>C74&amp;"_"&amp;D74&amp;F74&amp;E74</f>
        <v>The Roe Foundation_Thomas Jefferson Institute for Public Policy200715000</v>
      </c>
      <c r="C74" t="s">
        <v>10</v>
      </c>
      <c r="D74" t="s">
        <v>6</v>
      </c>
      <c r="E74" s="13">
        <v>15000</v>
      </c>
      <c r="F74">
        <v>2007</v>
      </c>
    </row>
    <row r="75" spans="1:7">
      <c r="A75" t="s">
        <v>28</v>
      </c>
      <c r="B75" t="str">
        <f>C75&amp;"_"&amp;D75&amp;F75&amp;E75</f>
        <v>The Roe Foundation_Thomas Jefferson Institute for Public Policy200820000</v>
      </c>
      <c r="C75" t="s">
        <v>10</v>
      </c>
      <c r="D75" t="s">
        <v>6</v>
      </c>
      <c r="E75" s="13">
        <v>20000</v>
      </c>
      <c r="F75">
        <v>2008</v>
      </c>
    </row>
    <row r="76" spans="1:7">
      <c r="A76" t="s">
        <v>28</v>
      </c>
      <c r="B76" t="str">
        <f>C76&amp;"_"&amp;D76&amp;F76&amp;E76</f>
        <v>The Roe Foundation_Thomas Jefferson Institute for Public Policy200920000</v>
      </c>
      <c r="C76" t="s">
        <v>10</v>
      </c>
      <c r="D76" t="s">
        <v>6</v>
      </c>
      <c r="E76" s="13">
        <v>20000</v>
      </c>
      <c r="F76">
        <v>2009</v>
      </c>
    </row>
    <row r="77" spans="1:7">
      <c r="A77" t="s">
        <v>28</v>
      </c>
      <c r="B77" t="str">
        <f>C77&amp;"_"&amp;D77&amp;F77&amp;E77</f>
        <v>The Roe Foundation_Thomas Jefferson Institute for Public Policy201015000</v>
      </c>
      <c r="C77" t="s">
        <v>10</v>
      </c>
      <c r="D77" t="s">
        <v>6</v>
      </c>
      <c r="E77" s="13">
        <v>15000</v>
      </c>
      <c r="F77">
        <v>2010</v>
      </c>
    </row>
    <row r="78" spans="1:7">
      <c r="A78" t="s">
        <v>28</v>
      </c>
      <c r="B78" t="str">
        <f>C78&amp;"_"&amp;D78&amp;F78&amp;E78</f>
        <v>The Roe Foundation_Thomas Jefferson Institute for Public Policy201115000</v>
      </c>
      <c r="C78" t="s">
        <v>10</v>
      </c>
      <c r="D78" t="s">
        <v>6</v>
      </c>
      <c r="E78" s="13">
        <v>15000</v>
      </c>
      <c r="F78">
        <v>2011</v>
      </c>
    </row>
    <row r="79" spans="1:7">
      <c r="A79" t="s">
        <v>28</v>
      </c>
      <c r="B79" t="str">
        <f>C79&amp;"_"&amp;D79&amp;F79&amp;E79</f>
        <v>The Roe Foundation_Thomas Jefferson Institute for Public Policy201215000</v>
      </c>
      <c r="C79" t="s">
        <v>10</v>
      </c>
      <c r="D79" t="s">
        <v>6</v>
      </c>
      <c r="E79" s="13">
        <v>15000</v>
      </c>
      <c r="F79">
        <v>2012</v>
      </c>
    </row>
    <row r="80" spans="1:7">
      <c r="A80">
        <v>990</v>
      </c>
      <c r="B80" t="str">
        <f>C80&amp;"_"&amp;D80&amp;F80&amp;E80</f>
        <v>The Roe Foundation_Thomas Jefferson Institute for Public Policy201315000</v>
      </c>
      <c r="C80" t="s">
        <v>10</v>
      </c>
      <c r="D80" t="s">
        <v>6</v>
      </c>
      <c r="E80" s="13">
        <v>15000</v>
      </c>
      <c r="F80">
        <v>2013</v>
      </c>
      <c r="G80" t="s">
        <v>42</v>
      </c>
    </row>
    <row r="81" spans="1:7">
      <c r="A81">
        <v>990</v>
      </c>
      <c r="B81" t="str">
        <f>C81&amp;"_"&amp;D81&amp;F81&amp;E81</f>
        <v>The Roe Foundation_Thomas Jefferson Institute for Public Policy201415000</v>
      </c>
      <c r="C81" t="s">
        <v>10</v>
      </c>
      <c r="D81" t="s">
        <v>6</v>
      </c>
      <c r="E81" s="13">
        <v>15000</v>
      </c>
      <c r="F81">
        <v>2014</v>
      </c>
      <c r="G81" t="s">
        <v>42</v>
      </c>
    </row>
    <row r="82" spans="1:7">
      <c r="A82">
        <v>990</v>
      </c>
      <c r="B82" t="str">
        <f>C82&amp;"_"&amp;D82&amp;F82&amp;E82</f>
        <v>The Roe Foundation_Thomas Jefferson Institute for Public Policy201515000</v>
      </c>
      <c r="C82" t="s">
        <v>10</v>
      </c>
      <c r="D82" t="s">
        <v>6</v>
      </c>
      <c r="E82" s="13">
        <v>15000</v>
      </c>
      <c r="F82">
        <v>2015</v>
      </c>
      <c r="G82" t="s">
        <v>42</v>
      </c>
    </row>
    <row r="83" spans="1:7">
      <c r="A83">
        <v>990</v>
      </c>
      <c r="B83" t="str">
        <f>C83&amp;"_"&amp;D83&amp;F83&amp;E83</f>
        <v>The Roe Foundation_Thomas Jefferson Institute for Public Policy201815000</v>
      </c>
      <c r="C83" t="s">
        <v>10</v>
      </c>
      <c r="D83" t="s">
        <v>6</v>
      </c>
      <c r="E83" s="13">
        <v>15000</v>
      </c>
      <c r="F83">
        <v>2018</v>
      </c>
      <c r="G83" t="s">
        <v>42</v>
      </c>
    </row>
    <row r="84" spans="1:7">
      <c r="A84" t="s">
        <v>28</v>
      </c>
      <c r="B84" t="str">
        <f>C84&amp;"_"&amp;D84&amp;F84&amp;E84</f>
        <v>William E. Simon Foundation_Thomas Jefferson Institute for Public Policy20021000</v>
      </c>
      <c r="C84" t="s">
        <v>16</v>
      </c>
      <c r="D84" t="s">
        <v>6</v>
      </c>
      <c r="E84" s="13">
        <v>1000</v>
      </c>
      <c r="F84">
        <v>2002</v>
      </c>
    </row>
  </sheetData>
  <autoFilter ref="A1:G81" xr:uid="{BC3AE4F0-E564-7D49-8233-72480999951C}">
    <sortState xmlns:xlrd2="http://schemas.microsoft.com/office/spreadsheetml/2017/richdata2" ref="A2:G81">
      <sortCondition ref="B1:B81"/>
    </sortState>
  </autoFilter>
  <sortState xmlns:xlrd2="http://schemas.microsoft.com/office/spreadsheetml/2017/richdata2" ref="A2:G85">
    <sortCondition ref="C2:C85"/>
    <sortCondition ref="F2:F85"/>
  </sortState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07E838-B1F8-E144-B477-C8E972E96706}">
  <dimension ref="A1:B15"/>
  <sheetViews>
    <sheetView workbookViewId="0">
      <selection activeCell="C23" sqref="C23"/>
    </sheetView>
  </sheetViews>
  <sheetFormatPr baseColWidth="10" defaultRowHeight="16"/>
  <cols>
    <col min="1" max="1" width="40.83203125" customWidth="1"/>
  </cols>
  <sheetData>
    <row r="1" spans="1:2">
      <c r="A1" s="9" t="s">
        <v>29</v>
      </c>
      <c r="B1" s="9" t="s">
        <v>30</v>
      </c>
    </row>
    <row r="2" spans="1:2">
      <c r="A2" s="11" t="s">
        <v>4</v>
      </c>
      <c r="B2" t="s">
        <v>31</v>
      </c>
    </row>
    <row r="3" spans="1:2">
      <c r="A3" s="11" t="s">
        <v>5</v>
      </c>
      <c r="B3" t="s">
        <v>32</v>
      </c>
    </row>
    <row r="4" spans="1:2">
      <c r="A4" s="11" t="s">
        <v>7</v>
      </c>
      <c r="B4" t="s">
        <v>33</v>
      </c>
    </row>
    <row r="5" spans="1:2">
      <c r="A5" s="11" t="s">
        <v>8</v>
      </c>
      <c r="B5" t="s">
        <v>34</v>
      </c>
    </row>
    <row r="6" spans="1:2">
      <c r="A6" s="11" t="s">
        <v>9</v>
      </c>
      <c r="B6" t="s">
        <v>35</v>
      </c>
    </row>
    <row r="7" spans="1:2">
      <c r="A7" s="11" t="s">
        <v>10</v>
      </c>
      <c r="B7" t="s">
        <v>36</v>
      </c>
    </row>
    <row r="8" spans="1:2">
      <c r="A8" s="11" t="s">
        <v>11</v>
      </c>
      <c r="B8" t="s">
        <v>37</v>
      </c>
    </row>
    <row r="9" spans="1:2">
      <c r="A9" s="11" t="s">
        <v>12</v>
      </c>
      <c r="B9" t="s">
        <v>38</v>
      </c>
    </row>
    <row r="10" spans="1:2">
      <c r="A10" s="11" t="s">
        <v>13</v>
      </c>
      <c r="B10" t="s">
        <v>39</v>
      </c>
    </row>
    <row r="11" spans="1:2">
      <c r="A11" s="11" t="s">
        <v>14</v>
      </c>
      <c r="B11" t="s">
        <v>40</v>
      </c>
    </row>
    <row r="12" spans="1:2">
      <c r="A12" s="11" t="s">
        <v>15</v>
      </c>
      <c r="B12" t="s">
        <v>33</v>
      </c>
    </row>
    <row r="13" spans="1:2">
      <c r="A13" s="11" t="s">
        <v>16</v>
      </c>
      <c r="B13" t="s">
        <v>41</v>
      </c>
    </row>
    <row r="14" spans="1:2">
      <c r="A14" t="s">
        <v>43</v>
      </c>
      <c r="B14" t="s">
        <v>44</v>
      </c>
    </row>
    <row r="15" spans="1:2">
      <c r="A15" s="11" t="s">
        <v>46</v>
      </c>
      <c r="B15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</vt:lpstr>
      <vt:lpstr>Data</vt:lpstr>
      <vt:lpstr>Resources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Microsoft Office User</cp:lastModifiedBy>
  <dcterms:created xsi:type="dcterms:W3CDTF">2016-05-10T21:37:46Z</dcterms:created>
  <dcterms:modified xsi:type="dcterms:W3CDTF">2020-07-06T20:46:08Z</dcterms:modified>
  <cp:category/>
</cp:coreProperties>
</file>